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Masala Cart/Shifting  Rebarication  Summary/"/>
    </mc:Choice>
  </mc:AlternateContent>
  <bookViews>
    <workbookView xWindow="1155" yWindow="1155" windowWidth="21615" windowHeight="11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E6" i="1"/>
  <c r="G6" i="1" s="1"/>
  <c r="F5" i="1"/>
  <c r="E5" i="1"/>
  <c r="G5" i="1" s="1"/>
  <c r="G4" i="1"/>
  <c r="G12" i="1" l="1"/>
</calcChain>
</file>

<file path=xl/sharedStrings.xml><?xml version="1.0" encoding="utf-8"?>
<sst xmlns="http://schemas.openxmlformats.org/spreadsheetml/2006/main" count="34" uniqueCount="29">
  <si>
    <t>Masala Kitchen</t>
  </si>
  <si>
    <t>BOQ for Masala Kitchen Cart : 6x2.550x3 (mtr.)</t>
  </si>
  <si>
    <t>Lucknow</t>
  </si>
  <si>
    <t>Airport</t>
  </si>
  <si>
    <t>Indoor</t>
  </si>
  <si>
    <t>Shifting &amp; Rebarication  Summary</t>
  </si>
  <si>
    <t xml:space="preserve">Rebrication Charges Cutting &amp; Re Assembling </t>
  </si>
  <si>
    <t>Refabrication of , includes cutting, welding, ms work, wall tiles Fixing, front &amp; side , roof, ceiling changes etc.</t>
  </si>
  <si>
    <t>Sqm</t>
  </si>
  <si>
    <t>Material Change</t>
  </si>
  <si>
    <t>Change of Lusum Plywood FR 12mm &amp; Laminate &amp; ACP, re work (4 sheet Each 8x4)</t>
  </si>
  <si>
    <t>Tile</t>
  </si>
  <si>
    <t>Change of Damge Tile (2 box)</t>
  </si>
  <si>
    <t>Electrical</t>
  </si>
  <si>
    <t>Change of damage Electrical wire, conduit &amp; re wiring</t>
  </si>
  <si>
    <t xml:space="preserve">Solid Acrylic Surface </t>
  </si>
  <si>
    <t>Change of Damage 12mm matching coarian as per required</t>
  </si>
  <si>
    <t>Paint</t>
  </si>
  <si>
    <t>Re paint on poles &amp; façade  misc.</t>
  </si>
  <si>
    <t>Dismantling &amp; Shifting Labour</t>
  </si>
  <si>
    <t>Dismantling, cutting &amp; shifting, Transportation, from Departure to Arrival New Location</t>
  </si>
  <si>
    <t>TOTAL</t>
  </si>
  <si>
    <t>S.N</t>
  </si>
  <si>
    <t>Particular</t>
  </si>
  <si>
    <t>Description</t>
  </si>
  <si>
    <t>GST Extra</t>
  </si>
  <si>
    <t>Lumpsum</t>
  </si>
  <si>
    <t>UOM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</si>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</sst>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10" sqref="C10"/>
    </sheetView>
  </sheetViews>
  <sheetFormatPr defaultRowHeight="15" x14ac:dyDescent="0.25"/>
  <cols>
    <col min="1" max="1" width="3.85546875" style="16" customWidth="1"/>
    <col min="2" max="2" width="23.28515625" customWidth="1"/>
    <col min="3" max="3" width="57.5703125" customWidth="1"/>
    <col min="7" max="7" width="9.85546875" bestFit="1" customWidth="1"/>
  </cols>
  <sheetData>
    <row r="1" spans="1:7" x14ac:dyDescent="0.25">
      <c r="A1" s="1"/>
      <c r="B1" s="2" t="s">
        <v>0</v>
      </c>
      <c r="C1" s="3" t="s">
        <v>1</v>
      </c>
      <c r="D1" s="3" t="s">
        <v>2</v>
      </c>
      <c r="E1" s="4" t="s">
        <v>3</v>
      </c>
      <c r="F1" s="3" t="s">
        <v>4</v>
      </c>
      <c r="G1" s="5"/>
    </row>
    <row r="2" spans="1:7" x14ac:dyDescent="0.25">
      <c r="A2" s="1"/>
      <c r="B2" s="2"/>
      <c r="C2" s="3" t="s">
        <v>5</v>
      </c>
      <c r="D2" s="6" t="s">
        <v>27</v>
      </c>
      <c r="E2" s="5" t="s">
        <v>28</v>
      </c>
      <c r="F2" s="5"/>
      <c r="G2" s="5"/>
    </row>
    <row r="3" spans="1:7" x14ac:dyDescent="0.25">
      <c r="A3" s="1" t="s">
        <v>22</v>
      </c>
      <c r="B3" s="2" t="s">
        <v>23</v>
      </c>
      <c r="C3" s="3" t="s">
        <v>24</v>
      </c>
      <c r="D3" s="6"/>
      <c r="E3" s="5"/>
      <c r="F3" s="5"/>
      <c r="G3" s="5"/>
    </row>
    <row r="4" spans="1:7" ht="25.5" x14ac:dyDescent="0.25">
      <c r="A4" s="13">
        <v>1</v>
      </c>
      <c r="B4" s="8" t="s">
        <v>6</v>
      </c>
      <c r="C4" s="8" t="s">
        <v>7</v>
      </c>
      <c r="D4" s="7" t="s">
        <v>8</v>
      </c>
      <c r="E4" s="9">
        <v>24</v>
      </c>
      <c r="F4" s="9">
        <v>1500</v>
      </c>
      <c r="G4" s="9">
        <f t="shared" ref="G4:G10" si="0">E4*F4</f>
        <v>36000</v>
      </c>
    </row>
    <row r="5" spans="1:7" ht="25.5" x14ac:dyDescent="0.25">
      <c r="A5" s="13">
        <v>2</v>
      </c>
      <c r="B5" s="8" t="s">
        <v>9</v>
      </c>
      <c r="C5" s="8" t="s">
        <v>10</v>
      </c>
      <c r="D5" s="7" t="s">
        <v>8</v>
      </c>
      <c r="E5" s="9">
        <f>32*4/10.764</f>
        <v>11.891490152359719</v>
      </c>
      <c r="F5" s="9">
        <f>(90+50+90)*10.764</f>
        <v>2475.7199999999998</v>
      </c>
      <c r="G5" s="9">
        <f t="shared" si="0"/>
        <v>29440</v>
      </c>
    </row>
    <row r="6" spans="1:7" x14ac:dyDescent="0.25">
      <c r="A6" s="13">
        <v>4</v>
      </c>
      <c r="B6" s="8" t="s">
        <v>11</v>
      </c>
      <c r="C6" s="8" t="s">
        <v>12</v>
      </c>
      <c r="D6" s="7" t="s">
        <v>8</v>
      </c>
      <c r="E6" s="9">
        <f>24/10.764</f>
        <v>2.229654403567447</v>
      </c>
      <c r="F6" s="9">
        <v>2400</v>
      </c>
      <c r="G6" s="9">
        <f t="shared" si="0"/>
        <v>5351.1705685618726</v>
      </c>
    </row>
    <row r="7" spans="1:7" x14ac:dyDescent="0.25">
      <c r="A7" s="13">
        <v>5</v>
      </c>
      <c r="B7" s="8" t="s">
        <v>13</v>
      </c>
      <c r="C7" s="8" t="s">
        <v>14</v>
      </c>
      <c r="D7" s="7" t="s">
        <v>26</v>
      </c>
      <c r="E7" s="9">
        <v>1</v>
      </c>
      <c r="F7" s="9">
        <v>19500</v>
      </c>
      <c r="G7" s="9">
        <f t="shared" si="0"/>
        <v>19500</v>
      </c>
    </row>
    <row r="8" spans="1:7" x14ac:dyDescent="0.25">
      <c r="A8" s="13">
        <v>6</v>
      </c>
      <c r="B8" s="8" t="s">
        <v>15</v>
      </c>
      <c r="C8" s="8" t="s">
        <v>16</v>
      </c>
      <c r="D8" s="7" t="s">
        <v>8</v>
      </c>
      <c r="E8" s="9">
        <v>1</v>
      </c>
      <c r="F8" s="9">
        <v>14800</v>
      </c>
      <c r="G8" s="9">
        <f t="shared" si="0"/>
        <v>14800</v>
      </c>
    </row>
    <row r="9" spans="1:7" x14ac:dyDescent="0.25">
      <c r="A9" s="13">
        <v>7</v>
      </c>
      <c r="B9" s="8" t="s">
        <v>17</v>
      </c>
      <c r="C9" s="8" t="s">
        <v>18</v>
      </c>
      <c r="D9" s="7" t="s">
        <v>8</v>
      </c>
      <c r="E9" s="9">
        <v>3</v>
      </c>
      <c r="F9" s="9">
        <v>2400</v>
      </c>
      <c r="G9" s="9">
        <f t="shared" si="0"/>
        <v>7200</v>
      </c>
    </row>
    <row r="10" spans="1:7" ht="25.5" x14ac:dyDescent="0.25">
      <c r="A10" s="13">
        <v>8</v>
      </c>
      <c r="B10" s="8" t="s">
        <v>19</v>
      </c>
      <c r="C10" s="8" t="s">
        <v>20</v>
      </c>
      <c r="D10" s="7" t="s">
        <v>26</v>
      </c>
      <c r="E10" s="9">
        <v>1</v>
      </c>
      <c r="F10" s="9">
        <v>18000</v>
      </c>
      <c r="G10" s="9">
        <f t="shared" si="0"/>
        <v>18000</v>
      </c>
    </row>
    <row r="11" spans="1:7" x14ac:dyDescent="0.25">
      <c r="A11" s="13"/>
      <c r="B11" s="8"/>
      <c r="C11" s="8"/>
      <c r="D11" s="7"/>
      <c r="E11" s="9"/>
      <c r="F11" s="9"/>
      <c r="G11" s="9"/>
    </row>
    <row r="12" spans="1:7" x14ac:dyDescent="0.25">
      <c r="A12" s="14"/>
      <c r="B12" s="4" t="s">
        <v>21</v>
      </c>
      <c r="C12" s="3"/>
      <c r="D12" s="3"/>
      <c r="E12" s="10"/>
      <c r="F12" s="10"/>
      <c r="G12" s="10">
        <f>SUM(G4:G11)</f>
        <v>130291.17056856188</v>
      </c>
    </row>
    <row r="13" spans="1:7" x14ac:dyDescent="0.25">
      <c r="A13" s="15"/>
      <c r="B13" s="12" t="s">
        <v>25</v>
      </c>
      <c r="C13" s="11"/>
      <c r="D13" s="11"/>
      <c r="E13" s="11"/>
      <c r="F13" s="11"/>
      <c r="G13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341F65CA-4D1A-4D9B-8A55-65091F777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4D42E-0AFF-4B29-99E9-028A2B1180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54CA2-E1E9-40FB-BBA8-C51A0A857F7F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47beb7f-918b-4a93-a74e-e2e8d62f8194"/>
    <ds:schemaRef ds:uri="5f27ad8b-8acf-4af6-8719-9d4dee975e4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</dc:creator>
  <cp:lastModifiedBy>Trupti Dalvi</cp:lastModifiedBy>
  <dcterms:created xsi:type="dcterms:W3CDTF">2024-02-23T07:56:03Z</dcterms:created>
  <dcterms:modified xsi:type="dcterms:W3CDTF">2024-03-13T10:16:02Z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