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X:\DESIGN PROJECT\PRATIKSHA ANPAT\TFS\KFC- HYD\"/>
    </mc:Choice>
  </mc:AlternateContent>
  <xr:revisionPtr revIDLastSave="0" documentId="13_ncr:1_{75BED7FA-8681-4F48-982A-749D5824360E}" xr6:coauthVersionLast="47" xr6:coauthVersionMax="47" xr10:uidLastSave="{00000000-0000-0000-0000-000000000000}"/>
  <bookViews>
    <workbookView xWindow="-120" yWindow="-120" windowWidth="29040" windowHeight="15720" tabRatio="966" firstSheet="2" activeTab="2" xr2:uid="{00000000-000D-0000-FFFF-FFFF00000000}"/>
  </bookViews>
  <sheets>
    <sheet name="KFC Signage Summary" sheetId="17" state="hidden" r:id="rId1"/>
    <sheet name="KFC_INT_SIGNAGES " sheetId="29" r:id="rId2"/>
    <sheet name="KFC_EXT_SIGNAGES " sheetId="30" r:id="rId3"/>
    <sheet name="KFC &amp; PH Bulk Order" sheetId="8" state="hidden" r:id="rId4"/>
    <sheet name="KFC Imported Equp " sheetId="11" state="hidden" r:id="rId5"/>
    <sheet name="Imported Equipment" sheetId="7" state="hidden" r:id="rId6"/>
    <sheet name="PH Imported Equipment" sheetId="14" state="hidden" r:id="rId7"/>
    <sheet name="Fresh Air &amp; AC  Out of 40 car" sheetId="9" state="hidden" r:id="rId8"/>
    <sheet name="KFC SS EQUIP Final" sheetId="31" state="hidden" r:id="rId9"/>
    <sheet name="MISC. ITEMS " sheetId="32" state="hidden" r:id="rId10"/>
    <sheet name="KFC Signage Summary (2)" sheetId="37" state="hidden" r:id="rId11"/>
    <sheet name="KFC &amp; PH Bulk Order (2)" sheetId="38" state="hidden" r:id="rId12"/>
    <sheet name="KFC Imported Equp  (2)" sheetId="39" state="hidden" r:id="rId13"/>
    <sheet name="Imported Equipment (2)" sheetId="40" state="hidden" r:id="rId14"/>
    <sheet name="PH Imported Equipment (2)" sheetId="41" state="hidden" r:id="rId15"/>
    <sheet name="Sheet19" sheetId="42" state="hidden" r:id="rId16"/>
    <sheet name="KFC SS EQUIP Final (2)" sheetId="43" state="hidden" r:id="rId17"/>
    <sheet name="MISC. ITEMS  (3)" sheetId="44" state="hidden" r:id="rId18"/>
    <sheet name="KFC &amp; PH Bulk Order (3)" sheetId="45" state="hidden" r:id="rId19"/>
    <sheet name="KFC Imported Equp  (3)" sheetId="46" state="hidden" r:id="rId20"/>
    <sheet name="Imported Equipment (3)" sheetId="47" state="hidden" r:id="rId21"/>
    <sheet name="PH Imported Equipment (3)" sheetId="48" state="hidden" r:id="rId22"/>
    <sheet name="Sheet27" sheetId="49"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s>
  <definedNames>
    <definedName name="\" localSheetId="4">'[1]INSTR-A Main Work'!#REF!</definedName>
    <definedName name="\" localSheetId="12">#REF!</definedName>
    <definedName name="\" localSheetId="19">#REF!</definedName>
    <definedName name="\" localSheetId="9">'[1]INSTR-A Main Work'!#REF!</definedName>
    <definedName name="\" localSheetId="17">#REF!</definedName>
    <definedName name="\" localSheetId="6">'[1]INSTR-A Main Work'!#REF!</definedName>
    <definedName name="\" localSheetId="14">#REF!</definedName>
    <definedName name="\" localSheetId="21">#REF!</definedName>
    <definedName name="\">#REF!</definedName>
    <definedName name="\\BYLINE" localSheetId="4">#REF!</definedName>
    <definedName name="\\BYLINE" localSheetId="12">#REF!</definedName>
    <definedName name="\\BYLINE" localSheetId="19">#REF!</definedName>
    <definedName name="\\BYLINE" localSheetId="6">#REF!</definedName>
    <definedName name="\\BYLINE" localSheetId="14">#REF!</definedName>
    <definedName name="\\BYLINE" localSheetId="21">#REF!</definedName>
    <definedName name="\\BYLINE">#REF!</definedName>
    <definedName name="\\FILENAME" localSheetId="4">#REF!</definedName>
    <definedName name="\\FILENAME" localSheetId="12">#REF!</definedName>
    <definedName name="\\FILENAME" localSheetId="19">#REF!</definedName>
    <definedName name="\\FILENAME" localSheetId="6">#REF!</definedName>
    <definedName name="\\FILENAME" localSheetId="14">#REF!</definedName>
    <definedName name="\\FILENAME" localSheetId="21">#REF!</definedName>
    <definedName name="\\FILENAME">#REF!</definedName>
    <definedName name="\\GETNAME" localSheetId="6">#REF!</definedName>
    <definedName name="\\GETNAME" localSheetId="14">#REF!</definedName>
    <definedName name="\\GETNAME" localSheetId="21">#REF!</definedName>
    <definedName name="\\GETNAME">#REF!</definedName>
    <definedName name="\\MYNAME">#REF!</definedName>
    <definedName name="\\NOWDT">#REF!</definedName>
    <definedName name="\0">#REF!</definedName>
    <definedName name="\1">#N/A</definedName>
    <definedName name="\10">#N/A</definedName>
    <definedName name="\11">#N/A</definedName>
    <definedName name="\12">#N/A</definedName>
    <definedName name="\13">#N/A</definedName>
    <definedName name="\14">#N/A</definedName>
    <definedName name="\15">#N/A</definedName>
    <definedName name="\16">#N/A</definedName>
    <definedName name="\17">#N/A</definedName>
    <definedName name="\18">#N/A</definedName>
    <definedName name="\2">#N/A</definedName>
    <definedName name="\3">#N/A</definedName>
    <definedName name="\4">#N/A</definedName>
    <definedName name="\5">#N/A</definedName>
    <definedName name="\6">#N/A</definedName>
    <definedName name="\7">#N/A</definedName>
    <definedName name="\8">#N/A</definedName>
    <definedName name="\9">#N/A</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MIX">#REF!</definedName>
    <definedName name="\N">#REF!</definedName>
    <definedName name="\O">#REF!</definedName>
    <definedName name="\P">#REF!</definedName>
    <definedName name="\P1">[2]ACTLY!$Z$5:$AU$413</definedName>
    <definedName name="\P2">[2]ACTLY!$Z$421:$AU$473</definedName>
    <definedName name="\P3">[2]ACTLY!$Z$486:$AU$532</definedName>
    <definedName name="\PAGE10">#REF!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_____________act1" localSheetId="4" hidden="1">{#N/A,#N/A,FALSE,"WRSUMMARY";#N/A,#N/A,FALSE,"ANNEX-1";#N/A,#N/A,FALSE,"ANNEX-2";#N/A,#N/A,FALSE,"ANNEX-3";#N/A,#N/A,FALSE,"WORKING"}</definedName>
    <definedName name="______________________act1" localSheetId="12" hidden="1">{#N/A,#N/A,FALSE,"WRSUMMARY";#N/A,#N/A,FALSE,"ANNEX-1";#N/A,#N/A,FALSE,"ANNEX-2";#N/A,#N/A,FALSE,"ANNEX-3";#N/A,#N/A,FALSE,"WORKING"}</definedName>
    <definedName name="______________________act1" localSheetId="19" hidden="1">{#N/A,#N/A,FALSE,"WRSUMMARY";#N/A,#N/A,FALSE,"ANNEX-1";#N/A,#N/A,FALSE,"ANNEX-2";#N/A,#N/A,FALSE,"ANNEX-3";#N/A,#N/A,FALSE,"WORKING"}</definedName>
    <definedName name="______________________act1" localSheetId="0" hidden="1">{#N/A,#N/A,FALSE,"WRSUMMARY";#N/A,#N/A,FALSE,"ANNEX-1";#N/A,#N/A,FALSE,"ANNEX-2";#N/A,#N/A,FALSE,"ANNEX-3";#N/A,#N/A,FALSE,"WORKING"}</definedName>
    <definedName name="______________________act1" localSheetId="10" hidden="1">{#N/A,#N/A,FALSE,"WRSUMMARY";#N/A,#N/A,FALSE,"ANNEX-1";#N/A,#N/A,FALSE,"ANNEX-2";#N/A,#N/A,FALSE,"ANNEX-3";#N/A,#N/A,FALSE,"WORKING"}</definedName>
    <definedName name="______________________act1" localSheetId="9" hidden="1">{#N/A,#N/A,FALSE,"WRSUMMARY";#N/A,#N/A,FALSE,"ANNEX-1";#N/A,#N/A,FALSE,"ANNEX-2";#N/A,#N/A,FALSE,"ANNEX-3";#N/A,#N/A,FALSE,"WORKING"}</definedName>
    <definedName name="______________________act1" localSheetId="17" hidden="1">{#N/A,#N/A,FALSE,"WRSUMMARY";#N/A,#N/A,FALSE,"ANNEX-1";#N/A,#N/A,FALSE,"ANNEX-2";#N/A,#N/A,FALSE,"ANNEX-3";#N/A,#N/A,FALSE,"WORKING"}</definedName>
    <definedName name="______________________act1" localSheetId="6" hidden="1">{#N/A,#N/A,FALSE,"WRSUMMARY";#N/A,#N/A,FALSE,"ANNEX-1";#N/A,#N/A,FALSE,"ANNEX-2";#N/A,#N/A,FALSE,"ANNEX-3";#N/A,#N/A,FALSE,"WORKING"}</definedName>
    <definedName name="______________________act1" localSheetId="14" hidden="1">{#N/A,#N/A,FALSE,"WRSUMMARY";#N/A,#N/A,FALSE,"ANNEX-1";#N/A,#N/A,FALSE,"ANNEX-2";#N/A,#N/A,FALSE,"ANNEX-3";#N/A,#N/A,FALSE,"WORKING"}</definedName>
    <definedName name="______________________act1" localSheetId="21" hidden="1">{#N/A,#N/A,FALSE,"WRSUMMARY";#N/A,#N/A,FALSE,"ANNEX-1";#N/A,#N/A,FALSE,"ANNEX-2";#N/A,#N/A,FALSE,"ANNEX-3";#N/A,#N/A,FALSE,"WORKING"}</definedName>
    <definedName name="______________________act1" hidden="1">{#N/A,#N/A,FALSE,"WRSUMMARY";#N/A,#N/A,FALSE,"ANNEX-1";#N/A,#N/A,FALSE,"ANNEX-2";#N/A,#N/A,FALSE,"ANNEX-3";#N/A,#N/A,FALSE,"WORKING"}</definedName>
    <definedName name="__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ct2" localSheetId="4" hidden="1">{#N/A,#N/A,FALSE,"WRSUMMARY";#N/A,#N/A,FALSE,"ANNEX-1";#N/A,#N/A,FALSE,"ANNEX-2";#N/A,#N/A,FALSE,"ANNEX-3";#N/A,#N/A,FALSE,"WORKING"}</definedName>
    <definedName name="_____________________act2" localSheetId="12" hidden="1">{#N/A,#N/A,FALSE,"WRSUMMARY";#N/A,#N/A,FALSE,"ANNEX-1";#N/A,#N/A,FALSE,"ANNEX-2";#N/A,#N/A,FALSE,"ANNEX-3";#N/A,#N/A,FALSE,"WORKING"}</definedName>
    <definedName name="_____________________act2" localSheetId="19" hidden="1">{#N/A,#N/A,FALSE,"WRSUMMARY";#N/A,#N/A,FALSE,"ANNEX-1";#N/A,#N/A,FALSE,"ANNEX-2";#N/A,#N/A,FALSE,"ANNEX-3";#N/A,#N/A,FALSE,"WORKING"}</definedName>
    <definedName name="_____________________act2" localSheetId="0" hidden="1">{#N/A,#N/A,FALSE,"WRSUMMARY";#N/A,#N/A,FALSE,"ANNEX-1";#N/A,#N/A,FALSE,"ANNEX-2";#N/A,#N/A,FALSE,"ANNEX-3";#N/A,#N/A,FALSE,"WORKING"}</definedName>
    <definedName name="_____________________act2" localSheetId="10" hidden="1">{#N/A,#N/A,FALSE,"WRSUMMARY";#N/A,#N/A,FALSE,"ANNEX-1";#N/A,#N/A,FALSE,"ANNEX-2";#N/A,#N/A,FALSE,"ANNEX-3";#N/A,#N/A,FALSE,"WORKING"}</definedName>
    <definedName name="_____________________act2" localSheetId="9" hidden="1">{#N/A,#N/A,FALSE,"WRSUMMARY";#N/A,#N/A,FALSE,"ANNEX-1";#N/A,#N/A,FALSE,"ANNEX-2";#N/A,#N/A,FALSE,"ANNEX-3";#N/A,#N/A,FALSE,"WORKING"}</definedName>
    <definedName name="_____________________act2" localSheetId="17" hidden="1">{#N/A,#N/A,FALSE,"WRSUMMARY";#N/A,#N/A,FALSE,"ANNEX-1";#N/A,#N/A,FALSE,"ANNEX-2";#N/A,#N/A,FALSE,"ANNEX-3";#N/A,#N/A,FALSE,"WORKING"}</definedName>
    <definedName name="_____________________act2" localSheetId="6" hidden="1">{#N/A,#N/A,FALSE,"WRSUMMARY";#N/A,#N/A,FALSE,"ANNEX-1";#N/A,#N/A,FALSE,"ANNEX-2";#N/A,#N/A,FALSE,"ANNEX-3";#N/A,#N/A,FALSE,"WORKING"}</definedName>
    <definedName name="_____________________act2" localSheetId="14" hidden="1">{#N/A,#N/A,FALSE,"WRSUMMARY";#N/A,#N/A,FALSE,"ANNEX-1";#N/A,#N/A,FALSE,"ANNEX-2";#N/A,#N/A,FALSE,"ANNEX-3";#N/A,#N/A,FALSE,"WORKING"}</definedName>
    <definedName name="_____________________act2" localSheetId="21" hidden="1">{#N/A,#N/A,FALSE,"WRSUMMARY";#N/A,#N/A,FALSE,"ANNEX-1";#N/A,#N/A,FALSE,"ANNEX-2";#N/A,#N/A,FALSE,"ANNEX-3";#N/A,#N/A,FALSE,"WORKING"}</definedName>
    <definedName name="_____________________act2" hidden="1">{#N/A,#N/A,FALSE,"WRSUMMARY";#N/A,#N/A,FALSE,"ANNEX-1";#N/A,#N/A,FALSE,"ANNEX-2";#N/A,#N/A,FALSE,"ANNEX-3";#N/A,#N/A,FALSE,"WORKING"}</definedName>
    <definedName name="_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ct1" localSheetId="4" hidden="1">{#N/A,#N/A,FALSE,"WRSUMMARY";#N/A,#N/A,FALSE,"ANNEX-1";#N/A,#N/A,FALSE,"ANNEX-2";#N/A,#N/A,FALSE,"ANNEX-3";#N/A,#N/A,FALSE,"WORKING"}</definedName>
    <definedName name="____________________act1" localSheetId="12" hidden="1">{#N/A,#N/A,FALSE,"WRSUMMARY";#N/A,#N/A,FALSE,"ANNEX-1";#N/A,#N/A,FALSE,"ANNEX-2";#N/A,#N/A,FALSE,"ANNEX-3";#N/A,#N/A,FALSE,"WORKING"}</definedName>
    <definedName name="____________________act1" localSheetId="19" hidden="1">{#N/A,#N/A,FALSE,"WRSUMMARY";#N/A,#N/A,FALSE,"ANNEX-1";#N/A,#N/A,FALSE,"ANNEX-2";#N/A,#N/A,FALSE,"ANNEX-3";#N/A,#N/A,FALSE,"WORKING"}</definedName>
    <definedName name="____________________act1" localSheetId="0" hidden="1">{#N/A,#N/A,FALSE,"WRSUMMARY";#N/A,#N/A,FALSE,"ANNEX-1";#N/A,#N/A,FALSE,"ANNEX-2";#N/A,#N/A,FALSE,"ANNEX-3";#N/A,#N/A,FALSE,"WORKING"}</definedName>
    <definedName name="____________________act1" localSheetId="10" hidden="1">{#N/A,#N/A,FALSE,"WRSUMMARY";#N/A,#N/A,FALSE,"ANNEX-1";#N/A,#N/A,FALSE,"ANNEX-2";#N/A,#N/A,FALSE,"ANNEX-3";#N/A,#N/A,FALSE,"WORKING"}</definedName>
    <definedName name="____________________act1" localSheetId="9" hidden="1">{#N/A,#N/A,FALSE,"WRSUMMARY";#N/A,#N/A,FALSE,"ANNEX-1";#N/A,#N/A,FALSE,"ANNEX-2";#N/A,#N/A,FALSE,"ANNEX-3";#N/A,#N/A,FALSE,"WORKING"}</definedName>
    <definedName name="____________________act1" localSheetId="17" hidden="1">{#N/A,#N/A,FALSE,"WRSUMMARY";#N/A,#N/A,FALSE,"ANNEX-1";#N/A,#N/A,FALSE,"ANNEX-2";#N/A,#N/A,FALSE,"ANNEX-3";#N/A,#N/A,FALSE,"WORKING"}</definedName>
    <definedName name="____________________act1" localSheetId="6" hidden="1">{#N/A,#N/A,FALSE,"WRSUMMARY";#N/A,#N/A,FALSE,"ANNEX-1";#N/A,#N/A,FALSE,"ANNEX-2";#N/A,#N/A,FALSE,"ANNEX-3";#N/A,#N/A,FALSE,"WORKING"}</definedName>
    <definedName name="____________________act1" localSheetId="14" hidden="1">{#N/A,#N/A,FALSE,"WRSUMMARY";#N/A,#N/A,FALSE,"ANNEX-1";#N/A,#N/A,FALSE,"ANNEX-2";#N/A,#N/A,FALSE,"ANNEX-3";#N/A,#N/A,FALSE,"WORKING"}</definedName>
    <definedName name="____________________act1" localSheetId="21" hidden="1">{#N/A,#N/A,FALSE,"WRSUMMARY";#N/A,#N/A,FALSE,"ANNEX-1";#N/A,#N/A,FALSE,"ANNEX-2";#N/A,#N/A,FALSE,"ANNEX-3";#N/A,#N/A,FALSE,"WORKING"}</definedName>
    <definedName name="____________________act1" hidden="1">{#N/A,#N/A,FALSE,"WRSUMMARY";#N/A,#N/A,FALSE,"ANNEX-1";#N/A,#N/A,FALSE,"ANNEX-2";#N/A,#N/A,FALSE,"ANNEX-3";#N/A,#N/A,FALSE,"WORKING"}</definedName>
    <definedName name="____________________act2" localSheetId="4" hidden="1">{#N/A,#N/A,FALSE,"WRSUMMARY";#N/A,#N/A,FALSE,"ANNEX-1";#N/A,#N/A,FALSE,"ANNEX-2";#N/A,#N/A,FALSE,"ANNEX-3";#N/A,#N/A,FALSE,"WORKING"}</definedName>
    <definedName name="____________________act2" localSheetId="12" hidden="1">{#N/A,#N/A,FALSE,"WRSUMMARY";#N/A,#N/A,FALSE,"ANNEX-1";#N/A,#N/A,FALSE,"ANNEX-2";#N/A,#N/A,FALSE,"ANNEX-3";#N/A,#N/A,FALSE,"WORKING"}</definedName>
    <definedName name="____________________act2" localSheetId="19" hidden="1">{#N/A,#N/A,FALSE,"WRSUMMARY";#N/A,#N/A,FALSE,"ANNEX-1";#N/A,#N/A,FALSE,"ANNEX-2";#N/A,#N/A,FALSE,"ANNEX-3";#N/A,#N/A,FALSE,"WORKING"}</definedName>
    <definedName name="____________________act2" localSheetId="0" hidden="1">{#N/A,#N/A,FALSE,"WRSUMMARY";#N/A,#N/A,FALSE,"ANNEX-1";#N/A,#N/A,FALSE,"ANNEX-2";#N/A,#N/A,FALSE,"ANNEX-3";#N/A,#N/A,FALSE,"WORKING"}</definedName>
    <definedName name="____________________act2" localSheetId="10" hidden="1">{#N/A,#N/A,FALSE,"WRSUMMARY";#N/A,#N/A,FALSE,"ANNEX-1";#N/A,#N/A,FALSE,"ANNEX-2";#N/A,#N/A,FALSE,"ANNEX-3";#N/A,#N/A,FALSE,"WORKING"}</definedName>
    <definedName name="____________________act2" localSheetId="9" hidden="1">{#N/A,#N/A,FALSE,"WRSUMMARY";#N/A,#N/A,FALSE,"ANNEX-1";#N/A,#N/A,FALSE,"ANNEX-2";#N/A,#N/A,FALSE,"ANNEX-3";#N/A,#N/A,FALSE,"WORKING"}</definedName>
    <definedName name="____________________act2" localSheetId="17" hidden="1">{#N/A,#N/A,FALSE,"WRSUMMARY";#N/A,#N/A,FALSE,"ANNEX-1";#N/A,#N/A,FALSE,"ANNEX-2";#N/A,#N/A,FALSE,"ANNEX-3";#N/A,#N/A,FALSE,"WORKING"}</definedName>
    <definedName name="____________________act2" localSheetId="6" hidden="1">{#N/A,#N/A,FALSE,"WRSUMMARY";#N/A,#N/A,FALSE,"ANNEX-1";#N/A,#N/A,FALSE,"ANNEX-2";#N/A,#N/A,FALSE,"ANNEX-3";#N/A,#N/A,FALSE,"WORKING"}</definedName>
    <definedName name="____________________act2" localSheetId="14" hidden="1">{#N/A,#N/A,FALSE,"WRSUMMARY";#N/A,#N/A,FALSE,"ANNEX-1";#N/A,#N/A,FALSE,"ANNEX-2";#N/A,#N/A,FALSE,"ANNEX-3";#N/A,#N/A,FALSE,"WORKING"}</definedName>
    <definedName name="____________________act2" localSheetId="21" hidden="1">{#N/A,#N/A,FALSE,"WRSUMMARY";#N/A,#N/A,FALSE,"ANNEX-1";#N/A,#N/A,FALSE,"ANNEX-2";#N/A,#N/A,FALSE,"ANNEX-3";#N/A,#N/A,FALSE,"WORKING"}</definedName>
    <definedName name="____________________act2" hidden="1">{#N/A,#N/A,FALSE,"WRSUMMARY";#N/A,#N/A,FALSE,"ANNEX-1";#N/A,#N/A,FALSE,"ANNEX-2";#N/A,#N/A,FALSE,"ANNEX-3";#N/A,#N/A,FALSE,"WORKING"}</definedName>
    <definedName name="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act1" localSheetId="4" hidden="1">{#N/A,#N/A,FALSE,"WRSUMMARY";#N/A,#N/A,FALSE,"ANNEX-1";#N/A,#N/A,FALSE,"ANNEX-2";#N/A,#N/A,FALSE,"ANNEX-3";#N/A,#N/A,FALSE,"WORKING"}</definedName>
    <definedName name="___________________act1" localSheetId="12" hidden="1">{#N/A,#N/A,FALSE,"WRSUMMARY";#N/A,#N/A,FALSE,"ANNEX-1";#N/A,#N/A,FALSE,"ANNEX-2";#N/A,#N/A,FALSE,"ANNEX-3";#N/A,#N/A,FALSE,"WORKING"}</definedName>
    <definedName name="___________________act1" localSheetId="19" hidden="1">{#N/A,#N/A,FALSE,"WRSUMMARY";#N/A,#N/A,FALSE,"ANNEX-1";#N/A,#N/A,FALSE,"ANNEX-2";#N/A,#N/A,FALSE,"ANNEX-3";#N/A,#N/A,FALSE,"WORKING"}</definedName>
    <definedName name="___________________act1" localSheetId="0" hidden="1">{#N/A,#N/A,FALSE,"WRSUMMARY";#N/A,#N/A,FALSE,"ANNEX-1";#N/A,#N/A,FALSE,"ANNEX-2";#N/A,#N/A,FALSE,"ANNEX-3";#N/A,#N/A,FALSE,"WORKING"}</definedName>
    <definedName name="___________________act1" localSheetId="10" hidden="1">{#N/A,#N/A,FALSE,"WRSUMMARY";#N/A,#N/A,FALSE,"ANNEX-1";#N/A,#N/A,FALSE,"ANNEX-2";#N/A,#N/A,FALSE,"ANNEX-3";#N/A,#N/A,FALSE,"WORKING"}</definedName>
    <definedName name="___________________act1" localSheetId="9" hidden="1">{#N/A,#N/A,FALSE,"WRSUMMARY";#N/A,#N/A,FALSE,"ANNEX-1";#N/A,#N/A,FALSE,"ANNEX-2";#N/A,#N/A,FALSE,"ANNEX-3";#N/A,#N/A,FALSE,"WORKING"}</definedName>
    <definedName name="___________________act1" localSheetId="17" hidden="1">{#N/A,#N/A,FALSE,"WRSUMMARY";#N/A,#N/A,FALSE,"ANNEX-1";#N/A,#N/A,FALSE,"ANNEX-2";#N/A,#N/A,FALSE,"ANNEX-3";#N/A,#N/A,FALSE,"WORKING"}</definedName>
    <definedName name="___________________act1" localSheetId="6" hidden="1">{#N/A,#N/A,FALSE,"WRSUMMARY";#N/A,#N/A,FALSE,"ANNEX-1";#N/A,#N/A,FALSE,"ANNEX-2";#N/A,#N/A,FALSE,"ANNEX-3";#N/A,#N/A,FALSE,"WORKING"}</definedName>
    <definedName name="___________________act1" localSheetId="14" hidden="1">{#N/A,#N/A,FALSE,"WRSUMMARY";#N/A,#N/A,FALSE,"ANNEX-1";#N/A,#N/A,FALSE,"ANNEX-2";#N/A,#N/A,FALSE,"ANNEX-3";#N/A,#N/A,FALSE,"WORKING"}</definedName>
    <definedName name="___________________act1" localSheetId="21" hidden="1">{#N/A,#N/A,FALSE,"WRSUMMARY";#N/A,#N/A,FALSE,"ANNEX-1";#N/A,#N/A,FALSE,"ANNEX-2";#N/A,#N/A,FALSE,"ANNEX-3";#N/A,#N/A,FALSE,"WORKING"}</definedName>
    <definedName name="___________________act1" hidden="1">{#N/A,#N/A,FALSE,"WRSUMMARY";#N/A,#N/A,FALSE,"ANNEX-1";#N/A,#N/A,FALSE,"ANNEX-2";#N/A,#N/A,FALSE,"ANNEX-3";#N/A,#N/A,FALSE,"WORKING"}</definedName>
    <definedName name="___________________act2" localSheetId="4" hidden="1">{#N/A,#N/A,FALSE,"WRSUMMARY";#N/A,#N/A,FALSE,"ANNEX-1";#N/A,#N/A,FALSE,"ANNEX-2";#N/A,#N/A,FALSE,"ANNEX-3";#N/A,#N/A,FALSE,"WORKING"}</definedName>
    <definedName name="___________________act2" localSheetId="12" hidden="1">{#N/A,#N/A,FALSE,"WRSUMMARY";#N/A,#N/A,FALSE,"ANNEX-1";#N/A,#N/A,FALSE,"ANNEX-2";#N/A,#N/A,FALSE,"ANNEX-3";#N/A,#N/A,FALSE,"WORKING"}</definedName>
    <definedName name="___________________act2" localSheetId="19" hidden="1">{#N/A,#N/A,FALSE,"WRSUMMARY";#N/A,#N/A,FALSE,"ANNEX-1";#N/A,#N/A,FALSE,"ANNEX-2";#N/A,#N/A,FALSE,"ANNEX-3";#N/A,#N/A,FALSE,"WORKING"}</definedName>
    <definedName name="___________________act2" localSheetId="0" hidden="1">{#N/A,#N/A,FALSE,"WRSUMMARY";#N/A,#N/A,FALSE,"ANNEX-1";#N/A,#N/A,FALSE,"ANNEX-2";#N/A,#N/A,FALSE,"ANNEX-3";#N/A,#N/A,FALSE,"WORKING"}</definedName>
    <definedName name="___________________act2" localSheetId="10" hidden="1">{#N/A,#N/A,FALSE,"WRSUMMARY";#N/A,#N/A,FALSE,"ANNEX-1";#N/A,#N/A,FALSE,"ANNEX-2";#N/A,#N/A,FALSE,"ANNEX-3";#N/A,#N/A,FALSE,"WORKING"}</definedName>
    <definedName name="___________________act2" localSheetId="9" hidden="1">{#N/A,#N/A,FALSE,"WRSUMMARY";#N/A,#N/A,FALSE,"ANNEX-1";#N/A,#N/A,FALSE,"ANNEX-2";#N/A,#N/A,FALSE,"ANNEX-3";#N/A,#N/A,FALSE,"WORKING"}</definedName>
    <definedName name="___________________act2" localSheetId="17" hidden="1">{#N/A,#N/A,FALSE,"WRSUMMARY";#N/A,#N/A,FALSE,"ANNEX-1";#N/A,#N/A,FALSE,"ANNEX-2";#N/A,#N/A,FALSE,"ANNEX-3";#N/A,#N/A,FALSE,"WORKING"}</definedName>
    <definedName name="___________________act2" localSheetId="6" hidden="1">{#N/A,#N/A,FALSE,"WRSUMMARY";#N/A,#N/A,FALSE,"ANNEX-1";#N/A,#N/A,FALSE,"ANNEX-2";#N/A,#N/A,FALSE,"ANNEX-3";#N/A,#N/A,FALSE,"WORKING"}</definedName>
    <definedName name="___________________act2" localSheetId="14" hidden="1">{#N/A,#N/A,FALSE,"WRSUMMARY";#N/A,#N/A,FALSE,"ANNEX-1";#N/A,#N/A,FALSE,"ANNEX-2";#N/A,#N/A,FALSE,"ANNEX-3";#N/A,#N/A,FALSE,"WORKING"}</definedName>
    <definedName name="___________________act2" localSheetId="21" hidden="1">{#N/A,#N/A,FALSE,"WRSUMMARY";#N/A,#N/A,FALSE,"ANNEX-1";#N/A,#N/A,FALSE,"ANNEX-2";#N/A,#N/A,FALSE,"ANNEX-3";#N/A,#N/A,FALSE,"WORKING"}</definedName>
    <definedName name="___________________act2" hidden="1">{#N/A,#N/A,FALSE,"WRSUMMARY";#N/A,#N/A,FALSE,"ANNEX-1";#N/A,#N/A,FALSE,"ANNEX-2";#N/A,#N/A,FALSE,"ANNEX-3";#N/A,#N/A,FALSE,"WORKING"}</definedName>
    <definedName name="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act1" localSheetId="4" hidden="1">{#N/A,#N/A,FALSE,"WRSUMMARY";#N/A,#N/A,FALSE,"ANNEX-1";#N/A,#N/A,FALSE,"ANNEX-2";#N/A,#N/A,FALSE,"ANNEX-3";#N/A,#N/A,FALSE,"WORKING"}</definedName>
    <definedName name="__________________act1" localSheetId="12" hidden="1">{#N/A,#N/A,FALSE,"WRSUMMARY";#N/A,#N/A,FALSE,"ANNEX-1";#N/A,#N/A,FALSE,"ANNEX-2";#N/A,#N/A,FALSE,"ANNEX-3";#N/A,#N/A,FALSE,"WORKING"}</definedName>
    <definedName name="__________________act1" localSheetId="19" hidden="1">{#N/A,#N/A,FALSE,"WRSUMMARY";#N/A,#N/A,FALSE,"ANNEX-1";#N/A,#N/A,FALSE,"ANNEX-2";#N/A,#N/A,FALSE,"ANNEX-3";#N/A,#N/A,FALSE,"WORKING"}</definedName>
    <definedName name="__________________act1" localSheetId="0" hidden="1">{#N/A,#N/A,FALSE,"WRSUMMARY";#N/A,#N/A,FALSE,"ANNEX-1";#N/A,#N/A,FALSE,"ANNEX-2";#N/A,#N/A,FALSE,"ANNEX-3";#N/A,#N/A,FALSE,"WORKING"}</definedName>
    <definedName name="__________________act1" localSheetId="10" hidden="1">{#N/A,#N/A,FALSE,"WRSUMMARY";#N/A,#N/A,FALSE,"ANNEX-1";#N/A,#N/A,FALSE,"ANNEX-2";#N/A,#N/A,FALSE,"ANNEX-3";#N/A,#N/A,FALSE,"WORKING"}</definedName>
    <definedName name="__________________act1" localSheetId="9" hidden="1">{#N/A,#N/A,FALSE,"WRSUMMARY";#N/A,#N/A,FALSE,"ANNEX-1";#N/A,#N/A,FALSE,"ANNEX-2";#N/A,#N/A,FALSE,"ANNEX-3";#N/A,#N/A,FALSE,"WORKING"}</definedName>
    <definedName name="__________________act1" localSheetId="17" hidden="1">{#N/A,#N/A,FALSE,"WRSUMMARY";#N/A,#N/A,FALSE,"ANNEX-1";#N/A,#N/A,FALSE,"ANNEX-2";#N/A,#N/A,FALSE,"ANNEX-3";#N/A,#N/A,FALSE,"WORKING"}</definedName>
    <definedName name="__________________act1" localSheetId="6" hidden="1">{#N/A,#N/A,FALSE,"WRSUMMARY";#N/A,#N/A,FALSE,"ANNEX-1";#N/A,#N/A,FALSE,"ANNEX-2";#N/A,#N/A,FALSE,"ANNEX-3";#N/A,#N/A,FALSE,"WORKING"}</definedName>
    <definedName name="__________________act1" localSheetId="14" hidden="1">{#N/A,#N/A,FALSE,"WRSUMMARY";#N/A,#N/A,FALSE,"ANNEX-1";#N/A,#N/A,FALSE,"ANNEX-2";#N/A,#N/A,FALSE,"ANNEX-3";#N/A,#N/A,FALSE,"WORKING"}</definedName>
    <definedName name="__________________act1" localSheetId="21" hidden="1">{#N/A,#N/A,FALSE,"WRSUMMARY";#N/A,#N/A,FALSE,"ANNEX-1";#N/A,#N/A,FALSE,"ANNEX-2";#N/A,#N/A,FALSE,"ANNEX-3";#N/A,#N/A,FALSE,"WORKING"}</definedName>
    <definedName name="__________________act1" hidden="1">{#N/A,#N/A,FALSE,"WRSUMMARY";#N/A,#N/A,FALSE,"ANNEX-1";#N/A,#N/A,FALSE,"ANNEX-2";#N/A,#N/A,FALSE,"ANNEX-3";#N/A,#N/A,FALSE,"WORKING"}</definedName>
    <definedName name="__________________act2" localSheetId="4" hidden="1">{#N/A,#N/A,FALSE,"WRSUMMARY";#N/A,#N/A,FALSE,"ANNEX-1";#N/A,#N/A,FALSE,"ANNEX-2";#N/A,#N/A,FALSE,"ANNEX-3";#N/A,#N/A,FALSE,"WORKING"}</definedName>
    <definedName name="__________________act2" localSheetId="12" hidden="1">{#N/A,#N/A,FALSE,"WRSUMMARY";#N/A,#N/A,FALSE,"ANNEX-1";#N/A,#N/A,FALSE,"ANNEX-2";#N/A,#N/A,FALSE,"ANNEX-3";#N/A,#N/A,FALSE,"WORKING"}</definedName>
    <definedName name="__________________act2" localSheetId="19" hidden="1">{#N/A,#N/A,FALSE,"WRSUMMARY";#N/A,#N/A,FALSE,"ANNEX-1";#N/A,#N/A,FALSE,"ANNEX-2";#N/A,#N/A,FALSE,"ANNEX-3";#N/A,#N/A,FALSE,"WORKING"}</definedName>
    <definedName name="__________________act2" localSheetId="0" hidden="1">{#N/A,#N/A,FALSE,"WRSUMMARY";#N/A,#N/A,FALSE,"ANNEX-1";#N/A,#N/A,FALSE,"ANNEX-2";#N/A,#N/A,FALSE,"ANNEX-3";#N/A,#N/A,FALSE,"WORKING"}</definedName>
    <definedName name="__________________act2" localSheetId="10" hidden="1">{#N/A,#N/A,FALSE,"WRSUMMARY";#N/A,#N/A,FALSE,"ANNEX-1";#N/A,#N/A,FALSE,"ANNEX-2";#N/A,#N/A,FALSE,"ANNEX-3";#N/A,#N/A,FALSE,"WORKING"}</definedName>
    <definedName name="__________________act2" localSheetId="9" hidden="1">{#N/A,#N/A,FALSE,"WRSUMMARY";#N/A,#N/A,FALSE,"ANNEX-1";#N/A,#N/A,FALSE,"ANNEX-2";#N/A,#N/A,FALSE,"ANNEX-3";#N/A,#N/A,FALSE,"WORKING"}</definedName>
    <definedName name="__________________act2" localSheetId="17" hidden="1">{#N/A,#N/A,FALSE,"WRSUMMARY";#N/A,#N/A,FALSE,"ANNEX-1";#N/A,#N/A,FALSE,"ANNEX-2";#N/A,#N/A,FALSE,"ANNEX-3";#N/A,#N/A,FALSE,"WORKING"}</definedName>
    <definedName name="__________________act2" localSheetId="6" hidden="1">{#N/A,#N/A,FALSE,"WRSUMMARY";#N/A,#N/A,FALSE,"ANNEX-1";#N/A,#N/A,FALSE,"ANNEX-2";#N/A,#N/A,FALSE,"ANNEX-3";#N/A,#N/A,FALSE,"WORKING"}</definedName>
    <definedName name="__________________act2" localSheetId="14" hidden="1">{#N/A,#N/A,FALSE,"WRSUMMARY";#N/A,#N/A,FALSE,"ANNEX-1";#N/A,#N/A,FALSE,"ANNEX-2";#N/A,#N/A,FALSE,"ANNEX-3";#N/A,#N/A,FALSE,"WORKING"}</definedName>
    <definedName name="__________________act2" localSheetId="21" hidden="1">{#N/A,#N/A,FALSE,"WRSUMMARY";#N/A,#N/A,FALSE,"ANNEX-1";#N/A,#N/A,FALSE,"ANNEX-2";#N/A,#N/A,FALSE,"ANNEX-3";#N/A,#N/A,FALSE,"WORKING"}</definedName>
    <definedName name="__________________act2" hidden="1">{#N/A,#N/A,FALSE,"WRSUMMARY";#N/A,#N/A,FALSE,"ANNEX-1";#N/A,#N/A,FALSE,"ANNEX-2";#N/A,#N/A,FALSE,"ANNEX-3";#N/A,#N/A,FALSE,"WORKING"}</definedName>
    <definedName name="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act1" localSheetId="4" hidden="1">{#N/A,#N/A,FALSE,"WRSUMMARY";#N/A,#N/A,FALSE,"ANNEX-1";#N/A,#N/A,FALSE,"ANNEX-2";#N/A,#N/A,FALSE,"ANNEX-3";#N/A,#N/A,FALSE,"WORKING"}</definedName>
    <definedName name="_________________act1" localSheetId="12" hidden="1">{#N/A,#N/A,FALSE,"WRSUMMARY";#N/A,#N/A,FALSE,"ANNEX-1";#N/A,#N/A,FALSE,"ANNEX-2";#N/A,#N/A,FALSE,"ANNEX-3";#N/A,#N/A,FALSE,"WORKING"}</definedName>
    <definedName name="_________________act1" localSheetId="19" hidden="1">{#N/A,#N/A,FALSE,"WRSUMMARY";#N/A,#N/A,FALSE,"ANNEX-1";#N/A,#N/A,FALSE,"ANNEX-2";#N/A,#N/A,FALSE,"ANNEX-3";#N/A,#N/A,FALSE,"WORKING"}</definedName>
    <definedName name="_________________act1" localSheetId="0" hidden="1">{#N/A,#N/A,FALSE,"WRSUMMARY";#N/A,#N/A,FALSE,"ANNEX-1";#N/A,#N/A,FALSE,"ANNEX-2";#N/A,#N/A,FALSE,"ANNEX-3";#N/A,#N/A,FALSE,"WORKING"}</definedName>
    <definedName name="_________________act1" localSheetId="10" hidden="1">{#N/A,#N/A,FALSE,"WRSUMMARY";#N/A,#N/A,FALSE,"ANNEX-1";#N/A,#N/A,FALSE,"ANNEX-2";#N/A,#N/A,FALSE,"ANNEX-3";#N/A,#N/A,FALSE,"WORKING"}</definedName>
    <definedName name="_________________act1" localSheetId="9" hidden="1">{#N/A,#N/A,FALSE,"WRSUMMARY";#N/A,#N/A,FALSE,"ANNEX-1";#N/A,#N/A,FALSE,"ANNEX-2";#N/A,#N/A,FALSE,"ANNEX-3";#N/A,#N/A,FALSE,"WORKING"}</definedName>
    <definedName name="_________________act1" localSheetId="17" hidden="1">{#N/A,#N/A,FALSE,"WRSUMMARY";#N/A,#N/A,FALSE,"ANNEX-1";#N/A,#N/A,FALSE,"ANNEX-2";#N/A,#N/A,FALSE,"ANNEX-3";#N/A,#N/A,FALSE,"WORKING"}</definedName>
    <definedName name="_________________act1" localSheetId="6" hidden="1">{#N/A,#N/A,FALSE,"WRSUMMARY";#N/A,#N/A,FALSE,"ANNEX-1";#N/A,#N/A,FALSE,"ANNEX-2";#N/A,#N/A,FALSE,"ANNEX-3";#N/A,#N/A,FALSE,"WORKING"}</definedName>
    <definedName name="_________________act1" localSheetId="14" hidden="1">{#N/A,#N/A,FALSE,"WRSUMMARY";#N/A,#N/A,FALSE,"ANNEX-1";#N/A,#N/A,FALSE,"ANNEX-2";#N/A,#N/A,FALSE,"ANNEX-3";#N/A,#N/A,FALSE,"WORKING"}</definedName>
    <definedName name="_________________act1" localSheetId="21" hidden="1">{#N/A,#N/A,FALSE,"WRSUMMARY";#N/A,#N/A,FALSE,"ANNEX-1";#N/A,#N/A,FALSE,"ANNEX-2";#N/A,#N/A,FALSE,"ANNEX-3";#N/A,#N/A,FALSE,"WORKING"}</definedName>
    <definedName name="_________________act1" hidden="1">{#N/A,#N/A,FALSE,"WRSUMMARY";#N/A,#N/A,FALSE,"ANNEX-1";#N/A,#N/A,FALSE,"ANNEX-2";#N/A,#N/A,FALSE,"ANNEX-3";#N/A,#N/A,FALSE,"WORKING"}</definedName>
    <definedName name="_________________act2" localSheetId="4" hidden="1">{#N/A,#N/A,FALSE,"WRSUMMARY";#N/A,#N/A,FALSE,"ANNEX-1";#N/A,#N/A,FALSE,"ANNEX-2";#N/A,#N/A,FALSE,"ANNEX-3";#N/A,#N/A,FALSE,"WORKING"}</definedName>
    <definedName name="_________________act2" localSheetId="12" hidden="1">{#N/A,#N/A,FALSE,"WRSUMMARY";#N/A,#N/A,FALSE,"ANNEX-1";#N/A,#N/A,FALSE,"ANNEX-2";#N/A,#N/A,FALSE,"ANNEX-3";#N/A,#N/A,FALSE,"WORKING"}</definedName>
    <definedName name="_________________act2" localSheetId="19" hidden="1">{#N/A,#N/A,FALSE,"WRSUMMARY";#N/A,#N/A,FALSE,"ANNEX-1";#N/A,#N/A,FALSE,"ANNEX-2";#N/A,#N/A,FALSE,"ANNEX-3";#N/A,#N/A,FALSE,"WORKING"}</definedName>
    <definedName name="_________________act2" localSheetId="0" hidden="1">{#N/A,#N/A,FALSE,"WRSUMMARY";#N/A,#N/A,FALSE,"ANNEX-1";#N/A,#N/A,FALSE,"ANNEX-2";#N/A,#N/A,FALSE,"ANNEX-3";#N/A,#N/A,FALSE,"WORKING"}</definedName>
    <definedName name="_________________act2" localSheetId="10" hidden="1">{#N/A,#N/A,FALSE,"WRSUMMARY";#N/A,#N/A,FALSE,"ANNEX-1";#N/A,#N/A,FALSE,"ANNEX-2";#N/A,#N/A,FALSE,"ANNEX-3";#N/A,#N/A,FALSE,"WORKING"}</definedName>
    <definedName name="_________________act2" localSheetId="9" hidden="1">{#N/A,#N/A,FALSE,"WRSUMMARY";#N/A,#N/A,FALSE,"ANNEX-1";#N/A,#N/A,FALSE,"ANNEX-2";#N/A,#N/A,FALSE,"ANNEX-3";#N/A,#N/A,FALSE,"WORKING"}</definedName>
    <definedName name="_________________act2" localSheetId="17" hidden="1">{#N/A,#N/A,FALSE,"WRSUMMARY";#N/A,#N/A,FALSE,"ANNEX-1";#N/A,#N/A,FALSE,"ANNEX-2";#N/A,#N/A,FALSE,"ANNEX-3";#N/A,#N/A,FALSE,"WORKING"}</definedName>
    <definedName name="_________________act2" localSheetId="6" hidden="1">{#N/A,#N/A,FALSE,"WRSUMMARY";#N/A,#N/A,FALSE,"ANNEX-1";#N/A,#N/A,FALSE,"ANNEX-2";#N/A,#N/A,FALSE,"ANNEX-3";#N/A,#N/A,FALSE,"WORKING"}</definedName>
    <definedName name="_________________act2" localSheetId="14" hidden="1">{#N/A,#N/A,FALSE,"WRSUMMARY";#N/A,#N/A,FALSE,"ANNEX-1";#N/A,#N/A,FALSE,"ANNEX-2";#N/A,#N/A,FALSE,"ANNEX-3";#N/A,#N/A,FALSE,"WORKING"}</definedName>
    <definedName name="_________________act2" localSheetId="21" hidden="1">{#N/A,#N/A,FALSE,"WRSUMMARY";#N/A,#N/A,FALSE,"ANNEX-1";#N/A,#N/A,FALSE,"ANNEX-2";#N/A,#N/A,FALSE,"ANNEX-3";#N/A,#N/A,FALSE,"WORKING"}</definedName>
    <definedName name="_________________act2" hidden="1">{#N/A,#N/A,FALSE,"WRSUMMARY";#N/A,#N/A,FALSE,"ANNEX-1";#N/A,#N/A,FALSE,"ANNEX-2";#N/A,#N/A,FALSE,"ANNEX-3";#N/A,#N/A,FALSE,"WORKING"}</definedName>
    <definedName name="________________a1">#REF!</definedName>
    <definedName name="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act1" localSheetId="4" hidden="1">{#N/A,#N/A,FALSE,"WRSUMMARY";#N/A,#N/A,FALSE,"ANNEX-1";#N/A,#N/A,FALSE,"ANNEX-2";#N/A,#N/A,FALSE,"ANNEX-3";#N/A,#N/A,FALSE,"WORKING"}</definedName>
    <definedName name="________________act1" localSheetId="12" hidden="1">{#N/A,#N/A,FALSE,"WRSUMMARY";#N/A,#N/A,FALSE,"ANNEX-1";#N/A,#N/A,FALSE,"ANNEX-2";#N/A,#N/A,FALSE,"ANNEX-3";#N/A,#N/A,FALSE,"WORKING"}</definedName>
    <definedName name="________________act1" localSheetId="19" hidden="1">{#N/A,#N/A,FALSE,"WRSUMMARY";#N/A,#N/A,FALSE,"ANNEX-1";#N/A,#N/A,FALSE,"ANNEX-2";#N/A,#N/A,FALSE,"ANNEX-3";#N/A,#N/A,FALSE,"WORKING"}</definedName>
    <definedName name="________________act1" localSheetId="0" hidden="1">{#N/A,#N/A,FALSE,"WRSUMMARY";#N/A,#N/A,FALSE,"ANNEX-1";#N/A,#N/A,FALSE,"ANNEX-2";#N/A,#N/A,FALSE,"ANNEX-3";#N/A,#N/A,FALSE,"WORKING"}</definedName>
    <definedName name="________________act1" localSheetId="10" hidden="1">{#N/A,#N/A,FALSE,"WRSUMMARY";#N/A,#N/A,FALSE,"ANNEX-1";#N/A,#N/A,FALSE,"ANNEX-2";#N/A,#N/A,FALSE,"ANNEX-3";#N/A,#N/A,FALSE,"WORKING"}</definedName>
    <definedName name="________________act1" localSheetId="9" hidden="1">{#N/A,#N/A,FALSE,"WRSUMMARY";#N/A,#N/A,FALSE,"ANNEX-1";#N/A,#N/A,FALSE,"ANNEX-2";#N/A,#N/A,FALSE,"ANNEX-3";#N/A,#N/A,FALSE,"WORKING"}</definedName>
    <definedName name="________________act1" localSheetId="17" hidden="1">{#N/A,#N/A,FALSE,"WRSUMMARY";#N/A,#N/A,FALSE,"ANNEX-1";#N/A,#N/A,FALSE,"ANNEX-2";#N/A,#N/A,FALSE,"ANNEX-3";#N/A,#N/A,FALSE,"WORKING"}</definedName>
    <definedName name="________________act1" localSheetId="6" hidden="1">{#N/A,#N/A,FALSE,"WRSUMMARY";#N/A,#N/A,FALSE,"ANNEX-1";#N/A,#N/A,FALSE,"ANNEX-2";#N/A,#N/A,FALSE,"ANNEX-3";#N/A,#N/A,FALSE,"WORKING"}</definedName>
    <definedName name="________________act1" localSheetId="14" hidden="1">{#N/A,#N/A,FALSE,"WRSUMMARY";#N/A,#N/A,FALSE,"ANNEX-1";#N/A,#N/A,FALSE,"ANNEX-2";#N/A,#N/A,FALSE,"ANNEX-3";#N/A,#N/A,FALSE,"WORKING"}</definedName>
    <definedName name="________________act1" localSheetId="21" hidden="1">{#N/A,#N/A,FALSE,"WRSUMMARY";#N/A,#N/A,FALSE,"ANNEX-1";#N/A,#N/A,FALSE,"ANNEX-2";#N/A,#N/A,FALSE,"ANNEX-3";#N/A,#N/A,FALSE,"WORKING"}</definedName>
    <definedName name="________________act1" hidden="1">{#N/A,#N/A,FALSE,"WRSUMMARY";#N/A,#N/A,FALSE,"ANNEX-1";#N/A,#N/A,FALSE,"ANNEX-2";#N/A,#N/A,FALSE,"ANNEX-3";#N/A,#N/A,FALSE,"WORKING"}</definedName>
    <definedName name="________________act2" localSheetId="4" hidden="1">{#N/A,#N/A,FALSE,"WRSUMMARY";#N/A,#N/A,FALSE,"ANNEX-1";#N/A,#N/A,FALSE,"ANNEX-2";#N/A,#N/A,FALSE,"ANNEX-3";#N/A,#N/A,FALSE,"WORKING"}</definedName>
    <definedName name="________________act2" localSheetId="12" hidden="1">{#N/A,#N/A,FALSE,"WRSUMMARY";#N/A,#N/A,FALSE,"ANNEX-1";#N/A,#N/A,FALSE,"ANNEX-2";#N/A,#N/A,FALSE,"ANNEX-3";#N/A,#N/A,FALSE,"WORKING"}</definedName>
    <definedName name="________________act2" localSheetId="19" hidden="1">{#N/A,#N/A,FALSE,"WRSUMMARY";#N/A,#N/A,FALSE,"ANNEX-1";#N/A,#N/A,FALSE,"ANNEX-2";#N/A,#N/A,FALSE,"ANNEX-3";#N/A,#N/A,FALSE,"WORKING"}</definedName>
    <definedName name="________________act2" localSheetId="0" hidden="1">{#N/A,#N/A,FALSE,"WRSUMMARY";#N/A,#N/A,FALSE,"ANNEX-1";#N/A,#N/A,FALSE,"ANNEX-2";#N/A,#N/A,FALSE,"ANNEX-3";#N/A,#N/A,FALSE,"WORKING"}</definedName>
    <definedName name="________________act2" localSheetId="10" hidden="1">{#N/A,#N/A,FALSE,"WRSUMMARY";#N/A,#N/A,FALSE,"ANNEX-1";#N/A,#N/A,FALSE,"ANNEX-2";#N/A,#N/A,FALSE,"ANNEX-3";#N/A,#N/A,FALSE,"WORKING"}</definedName>
    <definedName name="________________act2" localSheetId="9" hidden="1">{#N/A,#N/A,FALSE,"WRSUMMARY";#N/A,#N/A,FALSE,"ANNEX-1";#N/A,#N/A,FALSE,"ANNEX-2";#N/A,#N/A,FALSE,"ANNEX-3";#N/A,#N/A,FALSE,"WORKING"}</definedName>
    <definedName name="________________act2" localSheetId="17" hidden="1">{#N/A,#N/A,FALSE,"WRSUMMARY";#N/A,#N/A,FALSE,"ANNEX-1";#N/A,#N/A,FALSE,"ANNEX-2";#N/A,#N/A,FALSE,"ANNEX-3";#N/A,#N/A,FALSE,"WORKING"}</definedName>
    <definedName name="________________act2" localSheetId="6" hidden="1">{#N/A,#N/A,FALSE,"WRSUMMARY";#N/A,#N/A,FALSE,"ANNEX-1";#N/A,#N/A,FALSE,"ANNEX-2";#N/A,#N/A,FALSE,"ANNEX-3";#N/A,#N/A,FALSE,"WORKING"}</definedName>
    <definedName name="________________act2" localSheetId="14" hidden="1">{#N/A,#N/A,FALSE,"WRSUMMARY";#N/A,#N/A,FALSE,"ANNEX-1";#N/A,#N/A,FALSE,"ANNEX-2";#N/A,#N/A,FALSE,"ANNEX-3";#N/A,#N/A,FALSE,"WORKING"}</definedName>
    <definedName name="________________act2" localSheetId="21" hidden="1">{#N/A,#N/A,FALSE,"WRSUMMARY";#N/A,#N/A,FALSE,"ANNEX-1";#N/A,#N/A,FALSE,"ANNEX-2";#N/A,#N/A,FALSE,"ANNEX-3";#N/A,#N/A,FALSE,"WORKING"}</definedName>
    <definedName name="________________act2" hidden="1">{#N/A,#N/A,FALSE,"WRSUMMARY";#N/A,#N/A,FALSE,"ANNEX-1";#N/A,#N/A,FALSE,"ANNEX-2";#N/A,#N/A,FALSE,"ANNEX-3";#N/A,#N/A,FALSE,"WORKING"}</definedName>
    <definedName name="_______________a10">#REF!</definedName>
    <definedName name="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act1" localSheetId="4" hidden="1">{#N/A,#N/A,FALSE,"WRSUMMARY";#N/A,#N/A,FALSE,"ANNEX-1";#N/A,#N/A,FALSE,"ANNEX-2";#N/A,#N/A,FALSE,"ANNEX-3";#N/A,#N/A,FALSE,"WORKING"}</definedName>
    <definedName name="_______________act1" localSheetId="12" hidden="1">{#N/A,#N/A,FALSE,"WRSUMMARY";#N/A,#N/A,FALSE,"ANNEX-1";#N/A,#N/A,FALSE,"ANNEX-2";#N/A,#N/A,FALSE,"ANNEX-3";#N/A,#N/A,FALSE,"WORKING"}</definedName>
    <definedName name="_______________act1" localSheetId="19" hidden="1">{#N/A,#N/A,FALSE,"WRSUMMARY";#N/A,#N/A,FALSE,"ANNEX-1";#N/A,#N/A,FALSE,"ANNEX-2";#N/A,#N/A,FALSE,"ANNEX-3";#N/A,#N/A,FALSE,"WORKING"}</definedName>
    <definedName name="_______________act1" localSheetId="0" hidden="1">{#N/A,#N/A,FALSE,"WRSUMMARY";#N/A,#N/A,FALSE,"ANNEX-1";#N/A,#N/A,FALSE,"ANNEX-2";#N/A,#N/A,FALSE,"ANNEX-3";#N/A,#N/A,FALSE,"WORKING"}</definedName>
    <definedName name="_______________act1" localSheetId="10" hidden="1">{#N/A,#N/A,FALSE,"WRSUMMARY";#N/A,#N/A,FALSE,"ANNEX-1";#N/A,#N/A,FALSE,"ANNEX-2";#N/A,#N/A,FALSE,"ANNEX-3";#N/A,#N/A,FALSE,"WORKING"}</definedName>
    <definedName name="_______________act1" localSheetId="9" hidden="1">{#N/A,#N/A,FALSE,"WRSUMMARY";#N/A,#N/A,FALSE,"ANNEX-1";#N/A,#N/A,FALSE,"ANNEX-2";#N/A,#N/A,FALSE,"ANNEX-3";#N/A,#N/A,FALSE,"WORKING"}</definedName>
    <definedName name="_______________act1" localSheetId="17" hidden="1">{#N/A,#N/A,FALSE,"WRSUMMARY";#N/A,#N/A,FALSE,"ANNEX-1";#N/A,#N/A,FALSE,"ANNEX-2";#N/A,#N/A,FALSE,"ANNEX-3";#N/A,#N/A,FALSE,"WORKING"}</definedName>
    <definedName name="_______________act1" localSheetId="6" hidden="1">{#N/A,#N/A,FALSE,"WRSUMMARY";#N/A,#N/A,FALSE,"ANNEX-1";#N/A,#N/A,FALSE,"ANNEX-2";#N/A,#N/A,FALSE,"ANNEX-3";#N/A,#N/A,FALSE,"WORKING"}</definedName>
    <definedName name="_______________act1" localSheetId="14" hidden="1">{#N/A,#N/A,FALSE,"WRSUMMARY";#N/A,#N/A,FALSE,"ANNEX-1";#N/A,#N/A,FALSE,"ANNEX-2";#N/A,#N/A,FALSE,"ANNEX-3";#N/A,#N/A,FALSE,"WORKING"}</definedName>
    <definedName name="_______________act1" localSheetId="21" hidden="1">{#N/A,#N/A,FALSE,"WRSUMMARY";#N/A,#N/A,FALSE,"ANNEX-1";#N/A,#N/A,FALSE,"ANNEX-2";#N/A,#N/A,FALSE,"ANNEX-3";#N/A,#N/A,FALSE,"WORKING"}</definedName>
    <definedName name="_______________act1" hidden="1">{#N/A,#N/A,FALSE,"WRSUMMARY";#N/A,#N/A,FALSE,"ANNEX-1";#N/A,#N/A,FALSE,"ANNEX-2";#N/A,#N/A,FALSE,"ANNEX-3";#N/A,#N/A,FALSE,"WORKING"}</definedName>
    <definedName name="_______________act2" localSheetId="4" hidden="1">{#N/A,#N/A,FALSE,"WRSUMMARY";#N/A,#N/A,FALSE,"ANNEX-1";#N/A,#N/A,FALSE,"ANNEX-2";#N/A,#N/A,FALSE,"ANNEX-3";#N/A,#N/A,FALSE,"WORKING"}</definedName>
    <definedName name="_______________act2" localSheetId="12" hidden="1">{#N/A,#N/A,FALSE,"WRSUMMARY";#N/A,#N/A,FALSE,"ANNEX-1";#N/A,#N/A,FALSE,"ANNEX-2";#N/A,#N/A,FALSE,"ANNEX-3";#N/A,#N/A,FALSE,"WORKING"}</definedName>
    <definedName name="_______________act2" localSheetId="19" hidden="1">{#N/A,#N/A,FALSE,"WRSUMMARY";#N/A,#N/A,FALSE,"ANNEX-1";#N/A,#N/A,FALSE,"ANNEX-2";#N/A,#N/A,FALSE,"ANNEX-3";#N/A,#N/A,FALSE,"WORKING"}</definedName>
    <definedName name="_______________act2" localSheetId="0" hidden="1">{#N/A,#N/A,FALSE,"WRSUMMARY";#N/A,#N/A,FALSE,"ANNEX-1";#N/A,#N/A,FALSE,"ANNEX-2";#N/A,#N/A,FALSE,"ANNEX-3";#N/A,#N/A,FALSE,"WORKING"}</definedName>
    <definedName name="_______________act2" localSheetId="10" hidden="1">{#N/A,#N/A,FALSE,"WRSUMMARY";#N/A,#N/A,FALSE,"ANNEX-1";#N/A,#N/A,FALSE,"ANNEX-2";#N/A,#N/A,FALSE,"ANNEX-3";#N/A,#N/A,FALSE,"WORKING"}</definedName>
    <definedName name="_______________act2" localSheetId="9" hidden="1">{#N/A,#N/A,FALSE,"WRSUMMARY";#N/A,#N/A,FALSE,"ANNEX-1";#N/A,#N/A,FALSE,"ANNEX-2";#N/A,#N/A,FALSE,"ANNEX-3";#N/A,#N/A,FALSE,"WORKING"}</definedName>
    <definedName name="_______________act2" localSheetId="17" hidden="1">{#N/A,#N/A,FALSE,"WRSUMMARY";#N/A,#N/A,FALSE,"ANNEX-1";#N/A,#N/A,FALSE,"ANNEX-2";#N/A,#N/A,FALSE,"ANNEX-3";#N/A,#N/A,FALSE,"WORKING"}</definedName>
    <definedName name="_______________act2" localSheetId="6" hidden="1">{#N/A,#N/A,FALSE,"WRSUMMARY";#N/A,#N/A,FALSE,"ANNEX-1";#N/A,#N/A,FALSE,"ANNEX-2";#N/A,#N/A,FALSE,"ANNEX-3";#N/A,#N/A,FALSE,"WORKING"}</definedName>
    <definedName name="_______________act2" localSheetId="14" hidden="1">{#N/A,#N/A,FALSE,"WRSUMMARY";#N/A,#N/A,FALSE,"ANNEX-1";#N/A,#N/A,FALSE,"ANNEX-2";#N/A,#N/A,FALSE,"ANNEX-3";#N/A,#N/A,FALSE,"WORKING"}</definedName>
    <definedName name="_______________act2" localSheetId="21" hidden="1">{#N/A,#N/A,FALSE,"WRSUMMARY";#N/A,#N/A,FALSE,"ANNEX-1";#N/A,#N/A,FALSE,"ANNEX-2";#N/A,#N/A,FALSE,"ANNEX-3";#N/A,#N/A,FALSE,"WORKING"}</definedName>
    <definedName name="_______________act2" hidden="1">{#N/A,#N/A,FALSE,"WRSUMMARY";#N/A,#N/A,FALSE,"ANNEX-1";#N/A,#N/A,FALSE,"ANNEX-2";#N/A,#N/A,FALSE,"ANNEX-3";#N/A,#N/A,FALSE,"WORKING"}</definedName>
    <definedName name="_______________BQB1">#REF!</definedName>
    <definedName name="_______________BQB2">#REF!</definedName>
    <definedName name="_______________BQB3">#REF!</definedName>
    <definedName name="_______________BQB4">#REF!</definedName>
    <definedName name="_______________BQB5">#REF!</definedName>
    <definedName name="_______________BQB6">#REF!</definedName>
    <definedName name="_______________BQB7">#REF!</definedName>
    <definedName name="_______________BQB8">#REF!</definedName>
    <definedName name="_______________BQB9">#REF!</definedName>
    <definedName name="_______________BQU03">#REF!</definedName>
    <definedName name="_______________CAL01">#REF!</definedName>
    <definedName name="_______________CAL02">#REF!</definedName>
    <definedName name="_______________CAL03">#REF!</definedName>
    <definedName name="_______________CAL04">#REF!</definedName>
    <definedName name="_______________CCC1">#REF!</definedName>
    <definedName name="_______________DAT1">#REF!</definedName>
    <definedName name="_______________DAT14">#REF!</definedName>
    <definedName name="_______________DAT16">#REF!</definedName>
    <definedName name="_______________DAT2">#REF!</definedName>
    <definedName name="_______________DAT4">#REF!</definedName>
    <definedName name="_______________DAT6">#REF!</definedName>
    <definedName name="_______________DAT9">#REF!</definedName>
    <definedName name="_______________GNR1">#REF!</definedName>
    <definedName name="_______________ING01">#REF!</definedName>
    <definedName name="_______________ING02">#REF!</definedName>
    <definedName name="_______________MDS01">#REF!</definedName>
    <definedName name="_______________MVE01">#REF!</definedName>
    <definedName name="_______________PAG01">#REF!</definedName>
    <definedName name="_______________PAG02">#REF!</definedName>
    <definedName name="_______________PHN01">#REF!</definedName>
    <definedName name="_______________PHN02">#REF!</definedName>
    <definedName name="_______________QQQ1">#REF!</definedName>
    <definedName name="_______________RGF01">#REF!</definedName>
    <definedName name="_______________RHN01">#REF!</definedName>
    <definedName name="_______________RHN02">#REF!</definedName>
    <definedName name="_______________RHN03">#REF!</definedName>
    <definedName name="_______________RHN04">#REF!</definedName>
    <definedName name="_______________RNC1">#REF!</definedName>
    <definedName name="_______________RRR01">#REF!</definedName>
    <definedName name="_______________WCP1">#REF!</definedName>
    <definedName name="_______________WCY01">#REF!</definedName>
    <definedName name="_______________WW01">#REF!</definedName>
    <definedName name="_______________WW02">#REF!</definedName>
    <definedName name="_______________WW03">#REF!</definedName>
    <definedName name="_______________WWW1">#REF!</definedName>
    <definedName name="_______________WWW2">#REF!</definedName>
    <definedName name="_______________WWW3">#REF!</definedName>
    <definedName name="______________97">'[3]97'!$A$1:$AF$2</definedName>
    <definedName name="______________a1">#REF!</definedName>
    <definedName name="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act1" localSheetId="4" hidden="1">{#N/A,#N/A,FALSE,"WRSUMMARY";#N/A,#N/A,FALSE,"ANNEX-1";#N/A,#N/A,FALSE,"ANNEX-2";#N/A,#N/A,FALSE,"ANNEX-3";#N/A,#N/A,FALSE,"WORKING"}</definedName>
    <definedName name="______________act1" localSheetId="12" hidden="1">{#N/A,#N/A,FALSE,"WRSUMMARY";#N/A,#N/A,FALSE,"ANNEX-1";#N/A,#N/A,FALSE,"ANNEX-2";#N/A,#N/A,FALSE,"ANNEX-3";#N/A,#N/A,FALSE,"WORKING"}</definedName>
    <definedName name="______________act1" localSheetId="19" hidden="1">{#N/A,#N/A,FALSE,"WRSUMMARY";#N/A,#N/A,FALSE,"ANNEX-1";#N/A,#N/A,FALSE,"ANNEX-2";#N/A,#N/A,FALSE,"ANNEX-3";#N/A,#N/A,FALSE,"WORKING"}</definedName>
    <definedName name="______________act1" localSheetId="0" hidden="1">{#N/A,#N/A,FALSE,"WRSUMMARY";#N/A,#N/A,FALSE,"ANNEX-1";#N/A,#N/A,FALSE,"ANNEX-2";#N/A,#N/A,FALSE,"ANNEX-3";#N/A,#N/A,FALSE,"WORKING"}</definedName>
    <definedName name="______________act1" localSheetId="10" hidden="1">{#N/A,#N/A,FALSE,"WRSUMMARY";#N/A,#N/A,FALSE,"ANNEX-1";#N/A,#N/A,FALSE,"ANNEX-2";#N/A,#N/A,FALSE,"ANNEX-3";#N/A,#N/A,FALSE,"WORKING"}</definedName>
    <definedName name="______________act1" localSheetId="9" hidden="1">{#N/A,#N/A,FALSE,"WRSUMMARY";#N/A,#N/A,FALSE,"ANNEX-1";#N/A,#N/A,FALSE,"ANNEX-2";#N/A,#N/A,FALSE,"ANNEX-3";#N/A,#N/A,FALSE,"WORKING"}</definedName>
    <definedName name="______________act1" localSheetId="17" hidden="1">{#N/A,#N/A,FALSE,"WRSUMMARY";#N/A,#N/A,FALSE,"ANNEX-1";#N/A,#N/A,FALSE,"ANNEX-2";#N/A,#N/A,FALSE,"ANNEX-3";#N/A,#N/A,FALSE,"WORKING"}</definedName>
    <definedName name="______________act1" localSheetId="6" hidden="1">{#N/A,#N/A,FALSE,"WRSUMMARY";#N/A,#N/A,FALSE,"ANNEX-1";#N/A,#N/A,FALSE,"ANNEX-2";#N/A,#N/A,FALSE,"ANNEX-3";#N/A,#N/A,FALSE,"WORKING"}</definedName>
    <definedName name="______________act1" localSheetId="14" hidden="1">{#N/A,#N/A,FALSE,"WRSUMMARY";#N/A,#N/A,FALSE,"ANNEX-1";#N/A,#N/A,FALSE,"ANNEX-2";#N/A,#N/A,FALSE,"ANNEX-3";#N/A,#N/A,FALSE,"WORKING"}</definedName>
    <definedName name="______________act1" localSheetId="21" hidden="1">{#N/A,#N/A,FALSE,"WRSUMMARY";#N/A,#N/A,FALSE,"ANNEX-1";#N/A,#N/A,FALSE,"ANNEX-2";#N/A,#N/A,FALSE,"ANNEX-3";#N/A,#N/A,FALSE,"WORKING"}</definedName>
    <definedName name="______________act1" hidden="1">{#N/A,#N/A,FALSE,"WRSUMMARY";#N/A,#N/A,FALSE,"ANNEX-1";#N/A,#N/A,FALSE,"ANNEX-2";#N/A,#N/A,FALSE,"ANNEX-3";#N/A,#N/A,FALSE,"WORKING"}</definedName>
    <definedName name="______________act2" localSheetId="4" hidden="1">{#N/A,#N/A,FALSE,"WRSUMMARY";#N/A,#N/A,FALSE,"ANNEX-1";#N/A,#N/A,FALSE,"ANNEX-2";#N/A,#N/A,FALSE,"ANNEX-3";#N/A,#N/A,FALSE,"WORKING"}</definedName>
    <definedName name="______________act2" localSheetId="12" hidden="1">{#N/A,#N/A,FALSE,"WRSUMMARY";#N/A,#N/A,FALSE,"ANNEX-1";#N/A,#N/A,FALSE,"ANNEX-2";#N/A,#N/A,FALSE,"ANNEX-3";#N/A,#N/A,FALSE,"WORKING"}</definedName>
    <definedName name="______________act2" localSheetId="19" hidden="1">{#N/A,#N/A,FALSE,"WRSUMMARY";#N/A,#N/A,FALSE,"ANNEX-1";#N/A,#N/A,FALSE,"ANNEX-2";#N/A,#N/A,FALSE,"ANNEX-3";#N/A,#N/A,FALSE,"WORKING"}</definedName>
    <definedName name="______________act2" localSheetId="0" hidden="1">{#N/A,#N/A,FALSE,"WRSUMMARY";#N/A,#N/A,FALSE,"ANNEX-1";#N/A,#N/A,FALSE,"ANNEX-2";#N/A,#N/A,FALSE,"ANNEX-3";#N/A,#N/A,FALSE,"WORKING"}</definedName>
    <definedName name="______________act2" localSheetId="10" hidden="1">{#N/A,#N/A,FALSE,"WRSUMMARY";#N/A,#N/A,FALSE,"ANNEX-1";#N/A,#N/A,FALSE,"ANNEX-2";#N/A,#N/A,FALSE,"ANNEX-3";#N/A,#N/A,FALSE,"WORKING"}</definedName>
    <definedName name="______________act2" localSheetId="9" hidden="1">{#N/A,#N/A,FALSE,"WRSUMMARY";#N/A,#N/A,FALSE,"ANNEX-1";#N/A,#N/A,FALSE,"ANNEX-2";#N/A,#N/A,FALSE,"ANNEX-3";#N/A,#N/A,FALSE,"WORKING"}</definedName>
    <definedName name="______________act2" localSheetId="17" hidden="1">{#N/A,#N/A,FALSE,"WRSUMMARY";#N/A,#N/A,FALSE,"ANNEX-1";#N/A,#N/A,FALSE,"ANNEX-2";#N/A,#N/A,FALSE,"ANNEX-3";#N/A,#N/A,FALSE,"WORKING"}</definedName>
    <definedName name="______________act2" localSheetId="6" hidden="1">{#N/A,#N/A,FALSE,"WRSUMMARY";#N/A,#N/A,FALSE,"ANNEX-1";#N/A,#N/A,FALSE,"ANNEX-2";#N/A,#N/A,FALSE,"ANNEX-3";#N/A,#N/A,FALSE,"WORKING"}</definedName>
    <definedName name="______________act2" localSheetId="14" hidden="1">{#N/A,#N/A,FALSE,"WRSUMMARY";#N/A,#N/A,FALSE,"ANNEX-1";#N/A,#N/A,FALSE,"ANNEX-2";#N/A,#N/A,FALSE,"ANNEX-3";#N/A,#N/A,FALSE,"WORKING"}</definedName>
    <definedName name="______________act2" localSheetId="21" hidden="1">{#N/A,#N/A,FALSE,"WRSUMMARY";#N/A,#N/A,FALSE,"ANNEX-1";#N/A,#N/A,FALSE,"ANNEX-2";#N/A,#N/A,FALSE,"ANNEX-3";#N/A,#N/A,FALSE,"WORKING"}</definedName>
    <definedName name="______________act2" hidden="1">{#N/A,#N/A,FALSE,"WRSUMMARY";#N/A,#N/A,FALSE,"ANNEX-1";#N/A,#N/A,FALSE,"ANNEX-2";#N/A,#N/A,FALSE,"ANNEX-3";#N/A,#N/A,FALSE,"WORKING"}</definedName>
    <definedName name="______________AUX1">#REF!</definedName>
    <definedName name="______________AUX2">#REF!</definedName>
    <definedName name="______________AUX3">#REF!</definedName>
    <definedName name="______________CDN1">#REF!</definedName>
    <definedName name="______________CDN2">#REF!</definedName>
    <definedName name="______________DAT10">#REF!</definedName>
    <definedName name="______________DAT11">#REF!</definedName>
    <definedName name="______________DAT12">#REF!</definedName>
    <definedName name="______________DAT13">#REF!</definedName>
    <definedName name="______________DAT15">#REF!</definedName>
    <definedName name="______________DAT3">#REF!</definedName>
    <definedName name="______________DAT5">#REF!</definedName>
    <definedName name="______________DAT7">#REF!</definedName>
    <definedName name="______________DAT8">#REF!</definedName>
    <definedName name="______________JPL06">#REF!</definedName>
    <definedName name="______________JPL07">#REF!</definedName>
    <definedName name="______________JPL08">#REF!</definedName>
    <definedName name="______________JRL06">#REF!</definedName>
    <definedName name="______________JRL07">#REF!</definedName>
    <definedName name="______________JRL08">#REF!</definedName>
    <definedName name="_____________97">'[3]97'!$A$1:$AF$2</definedName>
    <definedName name="_____________a1">#REF!</definedName>
    <definedName name="_____________a10">#REF!</definedName>
    <definedName name="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act1" localSheetId="4" hidden="1">{#N/A,#N/A,FALSE,"WRSUMMARY";#N/A,#N/A,FALSE,"ANNEX-1";#N/A,#N/A,FALSE,"ANNEX-2";#N/A,#N/A,FALSE,"ANNEX-3";#N/A,#N/A,FALSE,"WORKING"}</definedName>
    <definedName name="_____________act1" localSheetId="12" hidden="1">{#N/A,#N/A,FALSE,"WRSUMMARY";#N/A,#N/A,FALSE,"ANNEX-1";#N/A,#N/A,FALSE,"ANNEX-2";#N/A,#N/A,FALSE,"ANNEX-3";#N/A,#N/A,FALSE,"WORKING"}</definedName>
    <definedName name="_____________act1" localSheetId="19" hidden="1">{#N/A,#N/A,FALSE,"WRSUMMARY";#N/A,#N/A,FALSE,"ANNEX-1";#N/A,#N/A,FALSE,"ANNEX-2";#N/A,#N/A,FALSE,"ANNEX-3";#N/A,#N/A,FALSE,"WORKING"}</definedName>
    <definedName name="_____________act1" localSheetId="0" hidden="1">{#N/A,#N/A,FALSE,"WRSUMMARY";#N/A,#N/A,FALSE,"ANNEX-1";#N/A,#N/A,FALSE,"ANNEX-2";#N/A,#N/A,FALSE,"ANNEX-3";#N/A,#N/A,FALSE,"WORKING"}</definedName>
    <definedName name="_____________act1" localSheetId="10" hidden="1">{#N/A,#N/A,FALSE,"WRSUMMARY";#N/A,#N/A,FALSE,"ANNEX-1";#N/A,#N/A,FALSE,"ANNEX-2";#N/A,#N/A,FALSE,"ANNEX-3";#N/A,#N/A,FALSE,"WORKING"}</definedName>
    <definedName name="_____________act1" localSheetId="9" hidden="1">{#N/A,#N/A,FALSE,"WRSUMMARY";#N/A,#N/A,FALSE,"ANNEX-1";#N/A,#N/A,FALSE,"ANNEX-2";#N/A,#N/A,FALSE,"ANNEX-3";#N/A,#N/A,FALSE,"WORKING"}</definedName>
    <definedName name="_____________act1" localSheetId="17" hidden="1">{#N/A,#N/A,FALSE,"WRSUMMARY";#N/A,#N/A,FALSE,"ANNEX-1";#N/A,#N/A,FALSE,"ANNEX-2";#N/A,#N/A,FALSE,"ANNEX-3";#N/A,#N/A,FALSE,"WORKING"}</definedName>
    <definedName name="_____________act1" localSheetId="6" hidden="1">{#N/A,#N/A,FALSE,"WRSUMMARY";#N/A,#N/A,FALSE,"ANNEX-1";#N/A,#N/A,FALSE,"ANNEX-2";#N/A,#N/A,FALSE,"ANNEX-3";#N/A,#N/A,FALSE,"WORKING"}</definedName>
    <definedName name="_____________act1" localSheetId="14" hidden="1">{#N/A,#N/A,FALSE,"WRSUMMARY";#N/A,#N/A,FALSE,"ANNEX-1";#N/A,#N/A,FALSE,"ANNEX-2";#N/A,#N/A,FALSE,"ANNEX-3";#N/A,#N/A,FALSE,"WORKING"}</definedName>
    <definedName name="_____________act1" localSheetId="21" hidden="1">{#N/A,#N/A,FALSE,"WRSUMMARY";#N/A,#N/A,FALSE,"ANNEX-1";#N/A,#N/A,FALSE,"ANNEX-2";#N/A,#N/A,FALSE,"ANNEX-3";#N/A,#N/A,FALSE,"WORKING"}</definedName>
    <definedName name="_____________act1" hidden="1">{#N/A,#N/A,FALSE,"WRSUMMARY";#N/A,#N/A,FALSE,"ANNEX-1";#N/A,#N/A,FALSE,"ANNEX-2";#N/A,#N/A,FALSE,"ANNEX-3";#N/A,#N/A,FALSE,"WORKING"}</definedName>
    <definedName name="_____________act2" localSheetId="4" hidden="1">{#N/A,#N/A,FALSE,"WRSUMMARY";#N/A,#N/A,FALSE,"ANNEX-1";#N/A,#N/A,FALSE,"ANNEX-2";#N/A,#N/A,FALSE,"ANNEX-3";#N/A,#N/A,FALSE,"WORKING"}</definedName>
    <definedName name="_____________act2" localSheetId="12" hidden="1">{#N/A,#N/A,FALSE,"WRSUMMARY";#N/A,#N/A,FALSE,"ANNEX-1";#N/A,#N/A,FALSE,"ANNEX-2";#N/A,#N/A,FALSE,"ANNEX-3";#N/A,#N/A,FALSE,"WORKING"}</definedName>
    <definedName name="_____________act2" localSheetId="19" hidden="1">{#N/A,#N/A,FALSE,"WRSUMMARY";#N/A,#N/A,FALSE,"ANNEX-1";#N/A,#N/A,FALSE,"ANNEX-2";#N/A,#N/A,FALSE,"ANNEX-3";#N/A,#N/A,FALSE,"WORKING"}</definedName>
    <definedName name="_____________act2" localSheetId="0" hidden="1">{#N/A,#N/A,FALSE,"WRSUMMARY";#N/A,#N/A,FALSE,"ANNEX-1";#N/A,#N/A,FALSE,"ANNEX-2";#N/A,#N/A,FALSE,"ANNEX-3";#N/A,#N/A,FALSE,"WORKING"}</definedName>
    <definedName name="_____________act2" localSheetId="10" hidden="1">{#N/A,#N/A,FALSE,"WRSUMMARY";#N/A,#N/A,FALSE,"ANNEX-1";#N/A,#N/A,FALSE,"ANNEX-2";#N/A,#N/A,FALSE,"ANNEX-3";#N/A,#N/A,FALSE,"WORKING"}</definedName>
    <definedName name="_____________act2" localSheetId="9" hidden="1">{#N/A,#N/A,FALSE,"WRSUMMARY";#N/A,#N/A,FALSE,"ANNEX-1";#N/A,#N/A,FALSE,"ANNEX-2";#N/A,#N/A,FALSE,"ANNEX-3";#N/A,#N/A,FALSE,"WORKING"}</definedName>
    <definedName name="_____________act2" localSheetId="17" hidden="1">{#N/A,#N/A,FALSE,"WRSUMMARY";#N/A,#N/A,FALSE,"ANNEX-1";#N/A,#N/A,FALSE,"ANNEX-2";#N/A,#N/A,FALSE,"ANNEX-3";#N/A,#N/A,FALSE,"WORKING"}</definedName>
    <definedName name="_____________act2" localSheetId="6" hidden="1">{#N/A,#N/A,FALSE,"WRSUMMARY";#N/A,#N/A,FALSE,"ANNEX-1";#N/A,#N/A,FALSE,"ANNEX-2";#N/A,#N/A,FALSE,"ANNEX-3";#N/A,#N/A,FALSE,"WORKING"}</definedName>
    <definedName name="_____________act2" localSheetId="14" hidden="1">{#N/A,#N/A,FALSE,"WRSUMMARY";#N/A,#N/A,FALSE,"ANNEX-1";#N/A,#N/A,FALSE,"ANNEX-2";#N/A,#N/A,FALSE,"ANNEX-3";#N/A,#N/A,FALSE,"WORKING"}</definedName>
    <definedName name="_____________act2" localSheetId="21" hidden="1">{#N/A,#N/A,FALSE,"WRSUMMARY";#N/A,#N/A,FALSE,"ANNEX-1";#N/A,#N/A,FALSE,"ANNEX-2";#N/A,#N/A,FALSE,"ANNEX-3";#N/A,#N/A,FALSE,"WORKING"}</definedName>
    <definedName name="_____________act2" hidden="1">{#N/A,#N/A,FALSE,"WRSUMMARY";#N/A,#N/A,FALSE,"ANNEX-1";#N/A,#N/A,FALSE,"ANNEX-2";#N/A,#N/A,FALSE,"ANNEX-3";#N/A,#N/A,FALSE,"WORKING"}</definedName>
    <definedName name="_____________BQB1">#REF!</definedName>
    <definedName name="_____________BQB2">#REF!</definedName>
    <definedName name="_____________BQB3">#REF!</definedName>
    <definedName name="_____________BQB4">#REF!</definedName>
    <definedName name="_____________BQB5">#REF!</definedName>
    <definedName name="_____________BQB6">#REF!</definedName>
    <definedName name="_____________BQB7">#REF!</definedName>
    <definedName name="_____________BQB8">#REF!</definedName>
    <definedName name="_____________BQB9">#REF!</definedName>
    <definedName name="_____________BQU03">#REF!</definedName>
    <definedName name="_____________CAL01">#REF!</definedName>
    <definedName name="_____________CAL02">#REF!</definedName>
    <definedName name="_____________CAL03">#REF!</definedName>
    <definedName name="_____________CAL04">#REF!</definedName>
    <definedName name="_____________CCC1">#REF!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GNR1">#REF!</definedName>
    <definedName name="_____________ING01">#REF!</definedName>
    <definedName name="_____________ING02">#REF!</definedName>
    <definedName name="_____________JPL02">#REF!</definedName>
    <definedName name="_____________JPL03">#REF!</definedName>
    <definedName name="_____________JPL04">#REF!</definedName>
    <definedName name="_____________JPL05">#REF!</definedName>
    <definedName name="_____________JRL02">#REF!</definedName>
    <definedName name="_____________JRL03">#REF!</definedName>
    <definedName name="_____________JRL04">#REF!</definedName>
    <definedName name="_____________JRL05">#REF!</definedName>
    <definedName name="_____________MDS01">#REF!</definedName>
    <definedName name="_____________MVE01">#REF!</definedName>
    <definedName name="_____________PAG01">#REF!</definedName>
    <definedName name="_____________PAG02">#REF!</definedName>
    <definedName name="_____________PHN01">#REF!</definedName>
    <definedName name="_____________PHN02">#REF!</definedName>
    <definedName name="_____________QQQ1">#REF!</definedName>
    <definedName name="_____________qr1">#REF!</definedName>
    <definedName name="_____________RGF01">#REF!</definedName>
    <definedName name="_____________RHN01">#REF!</definedName>
    <definedName name="_____________RHN02">#REF!</definedName>
    <definedName name="_____________RHN03">#REF!</definedName>
    <definedName name="_____________RHN04">#REF!</definedName>
    <definedName name="_____________RNC1">#REF!</definedName>
    <definedName name="_____________RRR01">#REF!</definedName>
    <definedName name="_____________rut1">[4]Eng.!$C$1</definedName>
    <definedName name="_____________WCP1">#REF!</definedName>
    <definedName name="_____________WCY01">#REF!</definedName>
    <definedName name="_____________WW01">#REF!</definedName>
    <definedName name="_____________WW02">#REF!</definedName>
    <definedName name="_____________WW03">#REF!</definedName>
    <definedName name="_____________WWW1">#REF!</definedName>
    <definedName name="_____________WWW2">#REF!</definedName>
    <definedName name="_____________WWW3">#REF!</definedName>
    <definedName name="____________97">'[3]97'!$A$1:$AF$2</definedName>
    <definedName name="____________a1">#REF!</definedName>
    <definedName name="____________a10">#REF!</definedName>
    <definedName name="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act1" localSheetId="4" hidden="1">{#N/A,#N/A,FALSE,"WRSUMMARY";#N/A,#N/A,FALSE,"ANNEX-1";#N/A,#N/A,FALSE,"ANNEX-2";#N/A,#N/A,FALSE,"ANNEX-3";#N/A,#N/A,FALSE,"WORKING"}</definedName>
    <definedName name="____________act1" localSheetId="12" hidden="1">{#N/A,#N/A,FALSE,"WRSUMMARY";#N/A,#N/A,FALSE,"ANNEX-1";#N/A,#N/A,FALSE,"ANNEX-2";#N/A,#N/A,FALSE,"ANNEX-3";#N/A,#N/A,FALSE,"WORKING"}</definedName>
    <definedName name="____________act1" localSheetId="19" hidden="1">{#N/A,#N/A,FALSE,"WRSUMMARY";#N/A,#N/A,FALSE,"ANNEX-1";#N/A,#N/A,FALSE,"ANNEX-2";#N/A,#N/A,FALSE,"ANNEX-3";#N/A,#N/A,FALSE,"WORKING"}</definedName>
    <definedName name="____________act1" localSheetId="0" hidden="1">{#N/A,#N/A,FALSE,"WRSUMMARY";#N/A,#N/A,FALSE,"ANNEX-1";#N/A,#N/A,FALSE,"ANNEX-2";#N/A,#N/A,FALSE,"ANNEX-3";#N/A,#N/A,FALSE,"WORKING"}</definedName>
    <definedName name="____________act1" localSheetId="10" hidden="1">{#N/A,#N/A,FALSE,"WRSUMMARY";#N/A,#N/A,FALSE,"ANNEX-1";#N/A,#N/A,FALSE,"ANNEX-2";#N/A,#N/A,FALSE,"ANNEX-3";#N/A,#N/A,FALSE,"WORKING"}</definedName>
    <definedName name="____________act1" localSheetId="9" hidden="1">{#N/A,#N/A,FALSE,"WRSUMMARY";#N/A,#N/A,FALSE,"ANNEX-1";#N/A,#N/A,FALSE,"ANNEX-2";#N/A,#N/A,FALSE,"ANNEX-3";#N/A,#N/A,FALSE,"WORKING"}</definedName>
    <definedName name="____________act1" localSheetId="17" hidden="1">{#N/A,#N/A,FALSE,"WRSUMMARY";#N/A,#N/A,FALSE,"ANNEX-1";#N/A,#N/A,FALSE,"ANNEX-2";#N/A,#N/A,FALSE,"ANNEX-3";#N/A,#N/A,FALSE,"WORKING"}</definedName>
    <definedName name="____________act1" localSheetId="6" hidden="1">{#N/A,#N/A,FALSE,"WRSUMMARY";#N/A,#N/A,FALSE,"ANNEX-1";#N/A,#N/A,FALSE,"ANNEX-2";#N/A,#N/A,FALSE,"ANNEX-3";#N/A,#N/A,FALSE,"WORKING"}</definedName>
    <definedName name="____________act1" localSheetId="14" hidden="1">{#N/A,#N/A,FALSE,"WRSUMMARY";#N/A,#N/A,FALSE,"ANNEX-1";#N/A,#N/A,FALSE,"ANNEX-2";#N/A,#N/A,FALSE,"ANNEX-3";#N/A,#N/A,FALSE,"WORKING"}</definedName>
    <definedName name="____________act1" localSheetId="21" hidden="1">{#N/A,#N/A,FALSE,"WRSUMMARY";#N/A,#N/A,FALSE,"ANNEX-1";#N/A,#N/A,FALSE,"ANNEX-2";#N/A,#N/A,FALSE,"ANNEX-3";#N/A,#N/A,FALSE,"WORKING"}</definedName>
    <definedName name="____________act1" hidden="1">{#N/A,#N/A,FALSE,"WRSUMMARY";#N/A,#N/A,FALSE,"ANNEX-1";#N/A,#N/A,FALSE,"ANNEX-2";#N/A,#N/A,FALSE,"ANNEX-3";#N/A,#N/A,FALSE,"WORKING"}</definedName>
    <definedName name="____________act2" localSheetId="4" hidden="1">{#N/A,#N/A,FALSE,"WRSUMMARY";#N/A,#N/A,FALSE,"ANNEX-1";#N/A,#N/A,FALSE,"ANNEX-2";#N/A,#N/A,FALSE,"ANNEX-3";#N/A,#N/A,FALSE,"WORKING"}</definedName>
    <definedName name="____________act2" localSheetId="12" hidden="1">{#N/A,#N/A,FALSE,"WRSUMMARY";#N/A,#N/A,FALSE,"ANNEX-1";#N/A,#N/A,FALSE,"ANNEX-2";#N/A,#N/A,FALSE,"ANNEX-3";#N/A,#N/A,FALSE,"WORKING"}</definedName>
    <definedName name="____________act2" localSheetId="19" hidden="1">{#N/A,#N/A,FALSE,"WRSUMMARY";#N/A,#N/A,FALSE,"ANNEX-1";#N/A,#N/A,FALSE,"ANNEX-2";#N/A,#N/A,FALSE,"ANNEX-3";#N/A,#N/A,FALSE,"WORKING"}</definedName>
    <definedName name="____________act2" localSheetId="0" hidden="1">{#N/A,#N/A,FALSE,"WRSUMMARY";#N/A,#N/A,FALSE,"ANNEX-1";#N/A,#N/A,FALSE,"ANNEX-2";#N/A,#N/A,FALSE,"ANNEX-3";#N/A,#N/A,FALSE,"WORKING"}</definedName>
    <definedName name="____________act2" localSheetId="10" hidden="1">{#N/A,#N/A,FALSE,"WRSUMMARY";#N/A,#N/A,FALSE,"ANNEX-1";#N/A,#N/A,FALSE,"ANNEX-2";#N/A,#N/A,FALSE,"ANNEX-3";#N/A,#N/A,FALSE,"WORKING"}</definedName>
    <definedName name="____________act2" localSheetId="9" hidden="1">{#N/A,#N/A,FALSE,"WRSUMMARY";#N/A,#N/A,FALSE,"ANNEX-1";#N/A,#N/A,FALSE,"ANNEX-2";#N/A,#N/A,FALSE,"ANNEX-3";#N/A,#N/A,FALSE,"WORKING"}</definedName>
    <definedName name="____________act2" localSheetId="17" hidden="1">{#N/A,#N/A,FALSE,"WRSUMMARY";#N/A,#N/A,FALSE,"ANNEX-1";#N/A,#N/A,FALSE,"ANNEX-2";#N/A,#N/A,FALSE,"ANNEX-3";#N/A,#N/A,FALSE,"WORKING"}</definedName>
    <definedName name="____________act2" localSheetId="6" hidden="1">{#N/A,#N/A,FALSE,"WRSUMMARY";#N/A,#N/A,FALSE,"ANNEX-1";#N/A,#N/A,FALSE,"ANNEX-2";#N/A,#N/A,FALSE,"ANNEX-3";#N/A,#N/A,FALSE,"WORKING"}</definedName>
    <definedName name="____________act2" localSheetId="14" hidden="1">{#N/A,#N/A,FALSE,"WRSUMMARY";#N/A,#N/A,FALSE,"ANNEX-1";#N/A,#N/A,FALSE,"ANNEX-2";#N/A,#N/A,FALSE,"ANNEX-3";#N/A,#N/A,FALSE,"WORKING"}</definedName>
    <definedName name="____________act2" localSheetId="21" hidden="1">{#N/A,#N/A,FALSE,"WRSUMMARY";#N/A,#N/A,FALSE,"ANNEX-1";#N/A,#N/A,FALSE,"ANNEX-2";#N/A,#N/A,FALSE,"ANNEX-3";#N/A,#N/A,FALSE,"WORKING"}</definedName>
    <definedName name="____________act2" hidden="1">{#N/A,#N/A,FALSE,"WRSUMMARY";#N/A,#N/A,FALSE,"ANNEX-1";#N/A,#N/A,FALSE,"ANNEX-2";#N/A,#N/A,FALSE,"ANNEX-3";#N/A,#N/A,FALSE,"WORKING"}</definedName>
    <definedName name="____________AUX1">#REF!</definedName>
    <definedName name="____________AUX2">#REF!</definedName>
    <definedName name="____________AUX3">#REF!</definedName>
    <definedName name="____________BQB1">#REF!</definedName>
    <definedName name="____________BQB2">#REF!</definedName>
    <definedName name="____________BQB3">#REF!</definedName>
    <definedName name="____________BQB4">#REF!</definedName>
    <definedName name="____________BQB5">#REF!</definedName>
    <definedName name="____________BQB6">#REF!</definedName>
    <definedName name="____________BQB7">#REF!</definedName>
    <definedName name="____________BQB8">#REF!</definedName>
    <definedName name="____________BQB9">#REF!</definedName>
    <definedName name="____________BQU03">#REF!</definedName>
    <definedName name="____________CAL01">#REF!</definedName>
    <definedName name="____________CAL02">#REF!</definedName>
    <definedName name="____________CAL03">#REF!</definedName>
    <definedName name="____________CAL04">#REF!</definedName>
    <definedName name="____________CCC1">#REF!</definedName>
    <definedName name="____________CDN1">#REF!</definedName>
    <definedName name="____________CDN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GNR1">#REF!</definedName>
    <definedName name="____________ING01">#REF!</definedName>
    <definedName name="____________ING02">#REF!</definedName>
    <definedName name="____________JPL02">#REF!</definedName>
    <definedName name="____________JPL03">#REF!</definedName>
    <definedName name="____________JPL04">#REF!</definedName>
    <definedName name="____________JPL05">#REF!</definedName>
    <definedName name="____________JPL06">#REF!</definedName>
    <definedName name="____________JPL07">#REF!</definedName>
    <definedName name="____________JPL08">#REF!</definedName>
    <definedName name="____________JRL02">#REF!</definedName>
    <definedName name="____________JRL03">#REF!</definedName>
    <definedName name="____________JRL04">#REF!</definedName>
    <definedName name="____________JRL05">#REF!</definedName>
    <definedName name="____________JRL06">#REF!</definedName>
    <definedName name="____________JRL07">#REF!</definedName>
    <definedName name="____________JRL08">#REF!</definedName>
    <definedName name="____________MDS01">#REF!</definedName>
    <definedName name="____________MVE01">#REF!</definedName>
    <definedName name="____________PAG01">#REF!</definedName>
    <definedName name="____________PAG02">#REF!</definedName>
    <definedName name="____________PHN01">#REF!</definedName>
    <definedName name="____________PHN02">#REF!</definedName>
    <definedName name="____________QQQ1">#REF!</definedName>
    <definedName name="____________qr1">#REF!</definedName>
    <definedName name="____________RGF01">#REF!</definedName>
    <definedName name="____________RHN01">#REF!</definedName>
    <definedName name="____________RHN02">#REF!</definedName>
    <definedName name="____________RHN03">#REF!</definedName>
    <definedName name="____________RHN04">#REF!</definedName>
    <definedName name="____________RNC1">#REF!</definedName>
    <definedName name="____________RRR01">#REF!</definedName>
    <definedName name="____________rut1">[5]Eng.!$C$1</definedName>
    <definedName name="____________WCP1">#REF!</definedName>
    <definedName name="____________WCY01">#REF!</definedName>
    <definedName name="____________WW01">#REF!</definedName>
    <definedName name="____________WW02">#REF!</definedName>
    <definedName name="____________WW03">#REF!</definedName>
    <definedName name="____________WWW1">#REF!</definedName>
    <definedName name="____________WWW2">#REF!</definedName>
    <definedName name="____________WWW3">#REF!</definedName>
    <definedName name="___________97">'[3]97'!$A$1:$AF$2</definedName>
    <definedName name="___________a1">#REF!</definedName>
    <definedName name="___________a10">#REF!</definedName>
    <definedName name="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act1" localSheetId="4" hidden="1">{#N/A,#N/A,FALSE,"WRSUMMARY";#N/A,#N/A,FALSE,"ANNEX-1";#N/A,#N/A,FALSE,"ANNEX-2";#N/A,#N/A,FALSE,"ANNEX-3";#N/A,#N/A,FALSE,"WORKING"}</definedName>
    <definedName name="___________act1" localSheetId="12" hidden="1">{#N/A,#N/A,FALSE,"WRSUMMARY";#N/A,#N/A,FALSE,"ANNEX-1";#N/A,#N/A,FALSE,"ANNEX-2";#N/A,#N/A,FALSE,"ANNEX-3";#N/A,#N/A,FALSE,"WORKING"}</definedName>
    <definedName name="___________act1" localSheetId="19" hidden="1">{#N/A,#N/A,FALSE,"WRSUMMARY";#N/A,#N/A,FALSE,"ANNEX-1";#N/A,#N/A,FALSE,"ANNEX-2";#N/A,#N/A,FALSE,"ANNEX-3";#N/A,#N/A,FALSE,"WORKING"}</definedName>
    <definedName name="___________act1" localSheetId="0" hidden="1">{#N/A,#N/A,FALSE,"WRSUMMARY";#N/A,#N/A,FALSE,"ANNEX-1";#N/A,#N/A,FALSE,"ANNEX-2";#N/A,#N/A,FALSE,"ANNEX-3";#N/A,#N/A,FALSE,"WORKING"}</definedName>
    <definedName name="___________act1" localSheetId="10" hidden="1">{#N/A,#N/A,FALSE,"WRSUMMARY";#N/A,#N/A,FALSE,"ANNEX-1";#N/A,#N/A,FALSE,"ANNEX-2";#N/A,#N/A,FALSE,"ANNEX-3";#N/A,#N/A,FALSE,"WORKING"}</definedName>
    <definedName name="___________act1" localSheetId="9" hidden="1">{#N/A,#N/A,FALSE,"WRSUMMARY";#N/A,#N/A,FALSE,"ANNEX-1";#N/A,#N/A,FALSE,"ANNEX-2";#N/A,#N/A,FALSE,"ANNEX-3";#N/A,#N/A,FALSE,"WORKING"}</definedName>
    <definedName name="___________act1" localSheetId="17" hidden="1">{#N/A,#N/A,FALSE,"WRSUMMARY";#N/A,#N/A,FALSE,"ANNEX-1";#N/A,#N/A,FALSE,"ANNEX-2";#N/A,#N/A,FALSE,"ANNEX-3";#N/A,#N/A,FALSE,"WORKING"}</definedName>
    <definedName name="___________act1" localSheetId="6" hidden="1">{#N/A,#N/A,FALSE,"WRSUMMARY";#N/A,#N/A,FALSE,"ANNEX-1";#N/A,#N/A,FALSE,"ANNEX-2";#N/A,#N/A,FALSE,"ANNEX-3";#N/A,#N/A,FALSE,"WORKING"}</definedName>
    <definedName name="___________act1" localSheetId="14" hidden="1">{#N/A,#N/A,FALSE,"WRSUMMARY";#N/A,#N/A,FALSE,"ANNEX-1";#N/A,#N/A,FALSE,"ANNEX-2";#N/A,#N/A,FALSE,"ANNEX-3";#N/A,#N/A,FALSE,"WORKING"}</definedName>
    <definedName name="___________act1" localSheetId="21" hidden="1">{#N/A,#N/A,FALSE,"WRSUMMARY";#N/A,#N/A,FALSE,"ANNEX-1";#N/A,#N/A,FALSE,"ANNEX-2";#N/A,#N/A,FALSE,"ANNEX-3";#N/A,#N/A,FALSE,"WORKING"}</definedName>
    <definedName name="___________act1" hidden="1">{#N/A,#N/A,FALSE,"WRSUMMARY";#N/A,#N/A,FALSE,"ANNEX-1";#N/A,#N/A,FALSE,"ANNEX-2";#N/A,#N/A,FALSE,"ANNEX-3";#N/A,#N/A,FALSE,"WORKING"}</definedName>
    <definedName name="___________act2" localSheetId="4" hidden="1">{#N/A,#N/A,FALSE,"WRSUMMARY";#N/A,#N/A,FALSE,"ANNEX-1";#N/A,#N/A,FALSE,"ANNEX-2";#N/A,#N/A,FALSE,"ANNEX-3";#N/A,#N/A,FALSE,"WORKING"}</definedName>
    <definedName name="___________act2" localSheetId="12" hidden="1">{#N/A,#N/A,FALSE,"WRSUMMARY";#N/A,#N/A,FALSE,"ANNEX-1";#N/A,#N/A,FALSE,"ANNEX-2";#N/A,#N/A,FALSE,"ANNEX-3";#N/A,#N/A,FALSE,"WORKING"}</definedName>
    <definedName name="___________act2" localSheetId="19" hidden="1">{#N/A,#N/A,FALSE,"WRSUMMARY";#N/A,#N/A,FALSE,"ANNEX-1";#N/A,#N/A,FALSE,"ANNEX-2";#N/A,#N/A,FALSE,"ANNEX-3";#N/A,#N/A,FALSE,"WORKING"}</definedName>
    <definedName name="___________act2" localSheetId="0" hidden="1">{#N/A,#N/A,FALSE,"WRSUMMARY";#N/A,#N/A,FALSE,"ANNEX-1";#N/A,#N/A,FALSE,"ANNEX-2";#N/A,#N/A,FALSE,"ANNEX-3";#N/A,#N/A,FALSE,"WORKING"}</definedName>
    <definedName name="___________act2" localSheetId="10" hidden="1">{#N/A,#N/A,FALSE,"WRSUMMARY";#N/A,#N/A,FALSE,"ANNEX-1";#N/A,#N/A,FALSE,"ANNEX-2";#N/A,#N/A,FALSE,"ANNEX-3";#N/A,#N/A,FALSE,"WORKING"}</definedName>
    <definedName name="___________act2" localSheetId="9" hidden="1">{#N/A,#N/A,FALSE,"WRSUMMARY";#N/A,#N/A,FALSE,"ANNEX-1";#N/A,#N/A,FALSE,"ANNEX-2";#N/A,#N/A,FALSE,"ANNEX-3";#N/A,#N/A,FALSE,"WORKING"}</definedName>
    <definedName name="___________act2" localSheetId="17" hidden="1">{#N/A,#N/A,FALSE,"WRSUMMARY";#N/A,#N/A,FALSE,"ANNEX-1";#N/A,#N/A,FALSE,"ANNEX-2";#N/A,#N/A,FALSE,"ANNEX-3";#N/A,#N/A,FALSE,"WORKING"}</definedName>
    <definedName name="___________act2" localSheetId="6" hidden="1">{#N/A,#N/A,FALSE,"WRSUMMARY";#N/A,#N/A,FALSE,"ANNEX-1";#N/A,#N/A,FALSE,"ANNEX-2";#N/A,#N/A,FALSE,"ANNEX-3";#N/A,#N/A,FALSE,"WORKING"}</definedName>
    <definedName name="___________act2" localSheetId="14" hidden="1">{#N/A,#N/A,FALSE,"WRSUMMARY";#N/A,#N/A,FALSE,"ANNEX-1";#N/A,#N/A,FALSE,"ANNEX-2";#N/A,#N/A,FALSE,"ANNEX-3";#N/A,#N/A,FALSE,"WORKING"}</definedName>
    <definedName name="___________act2" localSheetId="21" hidden="1">{#N/A,#N/A,FALSE,"WRSUMMARY";#N/A,#N/A,FALSE,"ANNEX-1";#N/A,#N/A,FALSE,"ANNEX-2";#N/A,#N/A,FALSE,"ANNEX-3";#N/A,#N/A,FALSE,"WORKING"}</definedName>
    <definedName name="___________act2" hidden="1">{#N/A,#N/A,FALSE,"WRSUMMARY";#N/A,#N/A,FALSE,"ANNEX-1";#N/A,#N/A,FALSE,"ANNEX-2";#N/A,#N/A,FALSE,"ANNEX-3";#N/A,#N/A,FALSE,"WORKING"}</definedName>
    <definedName name="___________AUX1">#REF!</definedName>
    <definedName name="___________AUX2">#REF!</definedName>
    <definedName name="___________AUX3">#REF!</definedName>
    <definedName name="___________BQB1">#REF!</definedName>
    <definedName name="___________BQB2">#REF!</definedName>
    <definedName name="___________BQB3">#REF!</definedName>
    <definedName name="___________BQB4">#REF!</definedName>
    <definedName name="___________BQB5">#REF!</definedName>
    <definedName name="___________BQB6">#REF!</definedName>
    <definedName name="___________BQB7">#REF!</definedName>
    <definedName name="___________BQB8">#REF!</definedName>
    <definedName name="___________BQB9">#REF!</definedName>
    <definedName name="___________BQU03">#REF!</definedName>
    <definedName name="___________CAL01">#REF!</definedName>
    <definedName name="___________CAL02">#REF!</definedName>
    <definedName name="___________CAL03">#REF!</definedName>
    <definedName name="___________CAL04">#REF!</definedName>
    <definedName name="___________CCC1">#REF!</definedName>
    <definedName name="___________CDN1">#REF!</definedName>
    <definedName name="___________CDN2">#REF!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GNR1">#REF!</definedName>
    <definedName name="___________ING01">#REF!</definedName>
    <definedName name="___________ING02">#REF!</definedName>
    <definedName name="___________JPL02">#REF!</definedName>
    <definedName name="___________JPL03">#REF!</definedName>
    <definedName name="___________JPL04">#REF!</definedName>
    <definedName name="___________JPL05">#REF!</definedName>
    <definedName name="___________JPL06">#REF!</definedName>
    <definedName name="___________JPL07">#REF!</definedName>
    <definedName name="___________JPL08">#REF!</definedName>
    <definedName name="___________JRL02">#REF!</definedName>
    <definedName name="___________JRL03">#REF!</definedName>
    <definedName name="___________JRL04">#REF!</definedName>
    <definedName name="___________JRL05">#REF!</definedName>
    <definedName name="___________JRL06">#REF!</definedName>
    <definedName name="___________JRL07">#REF!</definedName>
    <definedName name="___________JRL08">#REF!</definedName>
    <definedName name="___________MDS01">#REF!</definedName>
    <definedName name="___________MVE01">#REF!</definedName>
    <definedName name="___________PAG01">#REF!</definedName>
    <definedName name="___________PAG02">#REF!</definedName>
    <definedName name="___________PHN01">#REF!</definedName>
    <definedName name="___________PHN02">#REF!</definedName>
    <definedName name="___________QQQ1">#REF!</definedName>
    <definedName name="___________qr1">#REF!</definedName>
    <definedName name="___________RGF01">#REF!</definedName>
    <definedName name="___________RHN01">#REF!</definedName>
    <definedName name="___________RHN02">#REF!</definedName>
    <definedName name="___________RHN03">#REF!</definedName>
    <definedName name="___________RHN04">#REF!</definedName>
    <definedName name="___________RNC1">#REF!</definedName>
    <definedName name="___________RRR01">#REF!</definedName>
    <definedName name="___________rut1">[5]Eng.!$C$1</definedName>
    <definedName name="___________WCP1">#REF!</definedName>
    <definedName name="___________WCY01">#REF!</definedName>
    <definedName name="___________WW01">#REF!</definedName>
    <definedName name="___________WW02">#REF!</definedName>
    <definedName name="___________WW03">#REF!</definedName>
    <definedName name="___________WWW1">#REF!</definedName>
    <definedName name="___________WWW2">#REF!</definedName>
    <definedName name="___________WWW3">#REF!</definedName>
    <definedName name="__________97">'[3]97'!$A$1:$AF$2</definedName>
    <definedName name="__________a1">#REF!</definedName>
    <definedName name="__________a10">#REF!</definedName>
    <definedName name="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act1" localSheetId="4" hidden="1">{#N/A,#N/A,FALSE,"WRSUMMARY";#N/A,#N/A,FALSE,"ANNEX-1";#N/A,#N/A,FALSE,"ANNEX-2";#N/A,#N/A,FALSE,"ANNEX-3";#N/A,#N/A,FALSE,"WORKING"}</definedName>
    <definedName name="__________act1" localSheetId="12" hidden="1">{#N/A,#N/A,FALSE,"WRSUMMARY";#N/A,#N/A,FALSE,"ANNEX-1";#N/A,#N/A,FALSE,"ANNEX-2";#N/A,#N/A,FALSE,"ANNEX-3";#N/A,#N/A,FALSE,"WORKING"}</definedName>
    <definedName name="__________act1" localSheetId="19" hidden="1">{#N/A,#N/A,FALSE,"WRSUMMARY";#N/A,#N/A,FALSE,"ANNEX-1";#N/A,#N/A,FALSE,"ANNEX-2";#N/A,#N/A,FALSE,"ANNEX-3";#N/A,#N/A,FALSE,"WORKING"}</definedName>
    <definedName name="__________act1" localSheetId="0" hidden="1">{#N/A,#N/A,FALSE,"WRSUMMARY";#N/A,#N/A,FALSE,"ANNEX-1";#N/A,#N/A,FALSE,"ANNEX-2";#N/A,#N/A,FALSE,"ANNEX-3";#N/A,#N/A,FALSE,"WORKING"}</definedName>
    <definedName name="__________act1" localSheetId="10" hidden="1">{#N/A,#N/A,FALSE,"WRSUMMARY";#N/A,#N/A,FALSE,"ANNEX-1";#N/A,#N/A,FALSE,"ANNEX-2";#N/A,#N/A,FALSE,"ANNEX-3";#N/A,#N/A,FALSE,"WORKING"}</definedName>
    <definedName name="__________act1" localSheetId="9" hidden="1">{#N/A,#N/A,FALSE,"WRSUMMARY";#N/A,#N/A,FALSE,"ANNEX-1";#N/A,#N/A,FALSE,"ANNEX-2";#N/A,#N/A,FALSE,"ANNEX-3";#N/A,#N/A,FALSE,"WORKING"}</definedName>
    <definedName name="__________act1" localSheetId="17" hidden="1">{#N/A,#N/A,FALSE,"WRSUMMARY";#N/A,#N/A,FALSE,"ANNEX-1";#N/A,#N/A,FALSE,"ANNEX-2";#N/A,#N/A,FALSE,"ANNEX-3";#N/A,#N/A,FALSE,"WORKING"}</definedName>
    <definedName name="__________act1" localSheetId="6" hidden="1">{#N/A,#N/A,FALSE,"WRSUMMARY";#N/A,#N/A,FALSE,"ANNEX-1";#N/A,#N/A,FALSE,"ANNEX-2";#N/A,#N/A,FALSE,"ANNEX-3";#N/A,#N/A,FALSE,"WORKING"}</definedName>
    <definedName name="__________act1" localSheetId="14" hidden="1">{#N/A,#N/A,FALSE,"WRSUMMARY";#N/A,#N/A,FALSE,"ANNEX-1";#N/A,#N/A,FALSE,"ANNEX-2";#N/A,#N/A,FALSE,"ANNEX-3";#N/A,#N/A,FALSE,"WORKING"}</definedName>
    <definedName name="__________act1" localSheetId="21" hidden="1">{#N/A,#N/A,FALSE,"WRSUMMARY";#N/A,#N/A,FALSE,"ANNEX-1";#N/A,#N/A,FALSE,"ANNEX-2";#N/A,#N/A,FALSE,"ANNEX-3";#N/A,#N/A,FALSE,"WORKING"}</definedName>
    <definedName name="__________act1" hidden="1">{#N/A,#N/A,FALSE,"WRSUMMARY";#N/A,#N/A,FALSE,"ANNEX-1";#N/A,#N/A,FALSE,"ANNEX-2";#N/A,#N/A,FALSE,"ANNEX-3";#N/A,#N/A,FALSE,"WORKING"}</definedName>
    <definedName name="__________act2" localSheetId="4" hidden="1">{#N/A,#N/A,FALSE,"WRSUMMARY";#N/A,#N/A,FALSE,"ANNEX-1";#N/A,#N/A,FALSE,"ANNEX-2";#N/A,#N/A,FALSE,"ANNEX-3";#N/A,#N/A,FALSE,"WORKING"}</definedName>
    <definedName name="__________act2" localSheetId="12" hidden="1">{#N/A,#N/A,FALSE,"WRSUMMARY";#N/A,#N/A,FALSE,"ANNEX-1";#N/A,#N/A,FALSE,"ANNEX-2";#N/A,#N/A,FALSE,"ANNEX-3";#N/A,#N/A,FALSE,"WORKING"}</definedName>
    <definedName name="__________act2" localSheetId="19" hidden="1">{#N/A,#N/A,FALSE,"WRSUMMARY";#N/A,#N/A,FALSE,"ANNEX-1";#N/A,#N/A,FALSE,"ANNEX-2";#N/A,#N/A,FALSE,"ANNEX-3";#N/A,#N/A,FALSE,"WORKING"}</definedName>
    <definedName name="__________act2" localSheetId="0" hidden="1">{#N/A,#N/A,FALSE,"WRSUMMARY";#N/A,#N/A,FALSE,"ANNEX-1";#N/A,#N/A,FALSE,"ANNEX-2";#N/A,#N/A,FALSE,"ANNEX-3";#N/A,#N/A,FALSE,"WORKING"}</definedName>
    <definedName name="__________act2" localSheetId="10" hidden="1">{#N/A,#N/A,FALSE,"WRSUMMARY";#N/A,#N/A,FALSE,"ANNEX-1";#N/A,#N/A,FALSE,"ANNEX-2";#N/A,#N/A,FALSE,"ANNEX-3";#N/A,#N/A,FALSE,"WORKING"}</definedName>
    <definedName name="__________act2" localSheetId="9" hidden="1">{#N/A,#N/A,FALSE,"WRSUMMARY";#N/A,#N/A,FALSE,"ANNEX-1";#N/A,#N/A,FALSE,"ANNEX-2";#N/A,#N/A,FALSE,"ANNEX-3";#N/A,#N/A,FALSE,"WORKING"}</definedName>
    <definedName name="__________act2" localSheetId="17" hidden="1">{#N/A,#N/A,FALSE,"WRSUMMARY";#N/A,#N/A,FALSE,"ANNEX-1";#N/A,#N/A,FALSE,"ANNEX-2";#N/A,#N/A,FALSE,"ANNEX-3";#N/A,#N/A,FALSE,"WORKING"}</definedName>
    <definedName name="__________act2" localSheetId="6" hidden="1">{#N/A,#N/A,FALSE,"WRSUMMARY";#N/A,#N/A,FALSE,"ANNEX-1";#N/A,#N/A,FALSE,"ANNEX-2";#N/A,#N/A,FALSE,"ANNEX-3";#N/A,#N/A,FALSE,"WORKING"}</definedName>
    <definedName name="__________act2" localSheetId="14" hidden="1">{#N/A,#N/A,FALSE,"WRSUMMARY";#N/A,#N/A,FALSE,"ANNEX-1";#N/A,#N/A,FALSE,"ANNEX-2";#N/A,#N/A,FALSE,"ANNEX-3";#N/A,#N/A,FALSE,"WORKING"}</definedName>
    <definedName name="__________act2" localSheetId="21" hidden="1">{#N/A,#N/A,FALSE,"WRSUMMARY";#N/A,#N/A,FALSE,"ANNEX-1";#N/A,#N/A,FALSE,"ANNEX-2";#N/A,#N/A,FALSE,"ANNEX-3";#N/A,#N/A,FALSE,"WORKING"}</definedName>
    <definedName name="__________act2" hidden="1">{#N/A,#N/A,FALSE,"WRSUMMARY";#N/A,#N/A,FALSE,"ANNEX-1";#N/A,#N/A,FALSE,"ANNEX-2";#N/A,#N/A,FALSE,"ANNEX-3";#N/A,#N/A,FALSE,"WORKING"}</definedName>
    <definedName name="__________AUX1">#REF!</definedName>
    <definedName name="__________AUX2">#REF!</definedName>
    <definedName name="__________AUX3">#REF!</definedName>
    <definedName name="__________BQB1">#REF!</definedName>
    <definedName name="__________BQB2">#REF!</definedName>
    <definedName name="__________BQB3">#REF!</definedName>
    <definedName name="__________BQB4">#REF!</definedName>
    <definedName name="__________BQB5">#REF!</definedName>
    <definedName name="__________BQB6">#REF!</definedName>
    <definedName name="__________BQB7">#REF!</definedName>
    <definedName name="__________BQB8">#REF!</definedName>
    <definedName name="__________BQB9">#REF!</definedName>
    <definedName name="__________BQU03">#REF!</definedName>
    <definedName name="__________CAL01">#REF!</definedName>
    <definedName name="__________CAL02">#REF!</definedName>
    <definedName name="__________CAL03">#REF!</definedName>
    <definedName name="__________CAL04">#REF!</definedName>
    <definedName name="__________CCC1">#REF!</definedName>
    <definedName name="__________CDN1">#REF!</definedName>
    <definedName name="__________CDN2">#REF!</definedName>
    <definedName name="__________CHN1">'[6]STORE NAME'!$E$1:$E$65536</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GNR1">#REF!</definedName>
    <definedName name="__________ING01">#REF!</definedName>
    <definedName name="__________ING02">#REF!</definedName>
    <definedName name="__________JPL02">#REF!</definedName>
    <definedName name="__________JPL03">#REF!</definedName>
    <definedName name="__________JPL04">#REF!</definedName>
    <definedName name="__________JPL05">#REF!</definedName>
    <definedName name="__________JPL06">#REF!</definedName>
    <definedName name="__________JPL07">#REF!</definedName>
    <definedName name="__________JPL08">#REF!</definedName>
    <definedName name="__________JRL02">#REF!</definedName>
    <definedName name="__________JRL03">#REF!</definedName>
    <definedName name="__________JRL04">#REF!</definedName>
    <definedName name="__________JRL05">#REF!</definedName>
    <definedName name="__________JRL06">#REF!</definedName>
    <definedName name="__________JRL07">#REF!</definedName>
    <definedName name="__________JRL08">#REF!</definedName>
    <definedName name="__________MDS01">#REF!</definedName>
    <definedName name="__________MVE01">#REF!</definedName>
    <definedName name="__________PAG01">#REF!</definedName>
    <definedName name="__________PAG02">#REF!</definedName>
    <definedName name="__________PHN01">#REF!</definedName>
    <definedName name="__________PHN02">#REF!</definedName>
    <definedName name="__________QQQ1">#REF!</definedName>
    <definedName name="__________qr1">#REF!</definedName>
    <definedName name="__________RGF01">#REF!</definedName>
    <definedName name="__________RHN01">#REF!</definedName>
    <definedName name="__________RHN02">#REF!</definedName>
    <definedName name="__________RHN03">#REF!</definedName>
    <definedName name="__________RHN04">#REF!</definedName>
    <definedName name="__________RNC1">#REF!</definedName>
    <definedName name="__________RRR01">#REF!</definedName>
    <definedName name="__________rut1">[5]Eng.!$C$1</definedName>
    <definedName name="__________WCP1">#REF!</definedName>
    <definedName name="__________WCY01">#REF!</definedName>
    <definedName name="__________WW01">#REF!</definedName>
    <definedName name="__________WW02">#REF!</definedName>
    <definedName name="__________WW03">#REF!</definedName>
    <definedName name="__________WWW1">#REF!</definedName>
    <definedName name="__________WWW2">#REF!</definedName>
    <definedName name="__________WWW3">#REF!</definedName>
    <definedName name="_________97">'[3]97'!$A$1:$AF$2</definedName>
    <definedName name="_________a1">#REF!</definedName>
    <definedName name="_________a10">#REF!</definedName>
    <definedName name="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AA3" hidden="1">{"Total Indirect Manpower",#N/A,FALSE,"J";"Total Direct Manpower",#N/A,FALSE,"J";"Direct Structural Manpower",#N/A,FALSE,"J";"Direct Mechanical Manpower",#N/A,FALSE,"J";"Direct Piping Manpower",#N/A,FALSE,"J";"Direct Tanks Manpower",#N/A,FALSE,"J";"Direct ElecInstrSS Manpower",#N/A,FALSE,"J"}</definedName>
    <definedName name="_________act1" localSheetId="4" hidden="1">{#N/A,#N/A,FALSE,"WRSUMMARY";#N/A,#N/A,FALSE,"ANNEX-1";#N/A,#N/A,FALSE,"ANNEX-2";#N/A,#N/A,FALSE,"ANNEX-3";#N/A,#N/A,FALSE,"WORKING"}</definedName>
    <definedName name="_________act1" localSheetId="12" hidden="1">{#N/A,#N/A,FALSE,"WRSUMMARY";#N/A,#N/A,FALSE,"ANNEX-1";#N/A,#N/A,FALSE,"ANNEX-2";#N/A,#N/A,FALSE,"ANNEX-3";#N/A,#N/A,FALSE,"WORKING"}</definedName>
    <definedName name="_________act1" localSheetId="19" hidden="1">{#N/A,#N/A,FALSE,"WRSUMMARY";#N/A,#N/A,FALSE,"ANNEX-1";#N/A,#N/A,FALSE,"ANNEX-2";#N/A,#N/A,FALSE,"ANNEX-3";#N/A,#N/A,FALSE,"WORKING"}</definedName>
    <definedName name="_________act1" localSheetId="0" hidden="1">{#N/A,#N/A,FALSE,"WRSUMMARY";#N/A,#N/A,FALSE,"ANNEX-1";#N/A,#N/A,FALSE,"ANNEX-2";#N/A,#N/A,FALSE,"ANNEX-3";#N/A,#N/A,FALSE,"WORKING"}</definedName>
    <definedName name="_________act1" localSheetId="10" hidden="1">{#N/A,#N/A,FALSE,"WRSUMMARY";#N/A,#N/A,FALSE,"ANNEX-1";#N/A,#N/A,FALSE,"ANNEX-2";#N/A,#N/A,FALSE,"ANNEX-3";#N/A,#N/A,FALSE,"WORKING"}</definedName>
    <definedName name="_________act1" localSheetId="9" hidden="1">{#N/A,#N/A,FALSE,"WRSUMMARY";#N/A,#N/A,FALSE,"ANNEX-1";#N/A,#N/A,FALSE,"ANNEX-2";#N/A,#N/A,FALSE,"ANNEX-3";#N/A,#N/A,FALSE,"WORKING"}</definedName>
    <definedName name="_________act1" localSheetId="17" hidden="1">{#N/A,#N/A,FALSE,"WRSUMMARY";#N/A,#N/A,FALSE,"ANNEX-1";#N/A,#N/A,FALSE,"ANNEX-2";#N/A,#N/A,FALSE,"ANNEX-3";#N/A,#N/A,FALSE,"WORKING"}</definedName>
    <definedName name="_________act1" localSheetId="6" hidden="1">{#N/A,#N/A,FALSE,"WRSUMMARY";#N/A,#N/A,FALSE,"ANNEX-1";#N/A,#N/A,FALSE,"ANNEX-2";#N/A,#N/A,FALSE,"ANNEX-3";#N/A,#N/A,FALSE,"WORKING"}</definedName>
    <definedName name="_________act1" localSheetId="14" hidden="1">{#N/A,#N/A,FALSE,"WRSUMMARY";#N/A,#N/A,FALSE,"ANNEX-1";#N/A,#N/A,FALSE,"ANNEX-2";#N/A,#N/A,FALSE,"ANNEX-3";#N/A,#N/A,FALSE,"WORKING"}</definedName>
    <definedName name="_________act1" localSheetId="21" hidden="1">{#N/A,#N/A,FALSE,"WRSUMMARY";#N/A,#N/A,FALSE,"ANNEX-1";#N/A,#N/A,FALSE,"ANNEX-2";#N/A,#N/A,FALSE,"ANNEX-3";#N/A,#N/A,FALSE,"WORKING"}</definedName>
    <definedName name="_________act1" hidden="1">{#N/A,#N/A,FALSE,"WRSUMMARY";#N/A,#N/A,FALSE,"ANNEX-1";#N/A,#N/A,FALSE,"ANNEX-2";#N/A,#N/A,FALSE,"ANNEX-3";#N/A,#N/A,FALSE,"WORKING"}</definedName>
    <definedName name="_________act2" localSheetId="4" hidden="1">{#N/A,#N/A,FALSE,"WRSUMMARY";#N/A,#N/A,FALSE,"ANNEX-1";#N/A,#N/A,FALSE,"ANNEX-2";#N/A,#N/A,FALSE,"ANNEX-3";#N/A,#N/A,FALSE,"WORKING"}</definedName>
    <definedName name="_________act2" localSheetId="12" hidden="1">{#N/A,#N/A,FALSE,"WRSUMMARY";#N/A,#N/A,FALSE,"ANNEX-1";#N/A,#N/A,FALSE,"ANNEX-2";#N/A,#N/A,FALSE,"ANNEX-3";#N/A,#N/A,FALSE,"WORKING"}</definedName>
    <definedName name="_________act2" localSheetId="19" hidden="1">{#N/A,#N/A,FALSE,"WRSUMMARY";#N/A,#N/A,FALSE,"ANNEX-1";#N/A,#N/A,FALSE,"ANNEX-2";#N/A,#N/A,FALSE,"ANNEX-3";#N/A,#N/A,FALSE,"WORKING"}</definedName>
    <definedName name="_________act2" localSheetId="0" hidden="1">{#N/A,#N/A,FALSE,"WRSUMMARY";#N/A,#N/A,FALSE,"ANNEX-1";#N/A,#N/A,FALSE,"ANNEX-2";#N/A,#N/A,FALSE,"ANNEX-3";#N/A,#N/A,FALSE,"WORKING"}</definedName>
    <definedName name="_________act2" localSheetId="10" hidden="1">{#N/A,#N/A,FALSE,"WRSUMMARY";#N/A,#N/A,FALSE,"ANNEX-1";#N/A,#N/A,FALSE,"ANNEX-2";#N/A,#N/A,FALSE,"ANNEX-3";#N/A,#N/A,FALSE,"WORKING"}</definedName>
    <definedName name="_________act2" localSheetId="9" hidden="1">{#N/A,#N/A,FALSE,"WRSUMMARY";#N/A,#N/A,FALSE,"ANNEX-1";#N/A,#N/A,FALSE,"ANNEX-2";#N/A,#N/A,FALSE,"ANNEX-3";#N/A,#N/A,FALSE,"WORKING"}</definedName>
    <definedName name="_________act2" localSheetId="17" hidden="1">{#N/A,#N/A,FALSE,"WRSUMMARY";#N/A,#N/A,FALSE,"ANNEX-1";#N/A,#N/A,FALSE,"ANNEX-2";#N/A,#N/A,FALSE,"ANNEX-3";#N/A,#N/A,FALSE,"WORKING"}</definedName>
    <definedName name="_________act2" localSheetId="6" hidden="1">{#N/A,#N/A,FALSE,"WRSUMMARY";#N/A,#N/A,FALSE,"ANNEX-1";#N/A,#N/A,FALSE,"ANNEX-2";#N/A,#N/A,FALSE,"ANNEX-3";#N/A,#N/A,FALSE,"WORKING"}</definedName>
    <definedName name="_________act2" localSheetId="14" hidden="1">{#N/A,#N/A,FALSE,"WRSUMMARY";#N/A,#N/A,FALSE,"ANNEX-1";#N/A,#N/A,FALSE,"ANNEX-2";#N/A,#N/A,FALSE,"ANNEX-3";#N/A,#N/A,FALSE,"WORKING"}</definedName>
    <definedName name="_________act2" localSheetId="21" hidden="1">{#N/A,#N/A,FALSE,"WRSUMMARY";#N/A,#N/A,FALSE,"ANNEX-1";#N/A,#N/A,FALSE,"ANNEX-2";#N/A,#N/A,FALSE,"ANNEX-3";#N/A,#N/A,FALSE,"WORKING"}</definedName>
    <definedName name="_________act2" hidden="1">{#N/A,#N/A,FALSE,"WRSUMMARY";#N/A,#N/A,FALSE,"ANNEX-1";#N/A,#N/A,FALSE,"ANNEX-2";#N/A,#N/A,FALSE,"ANNEX-3";#N/A,#N/A,FALSE,"WORKING"}</definedName>
    <definedName name="_________AUX1">#REF!</definedName>
    <definedName name="_________AUX2">#REF!</definedName>
    <definedName name="_________AUX3">#REF!</definedName>
    <definedName name="_________BQB1">#REF!</definedName>
    <definedName name="_________BQB2">#REF!</definedName>
    <definedName name="_________BQB3">#REF!</definedName>
    <definedName name="_________BQB4">#REF!</definedName>
    <definedName name="_________BQB5">#REF!</definedName>
    <definedName name="_________BQB6">#REF!</definedName>
    <definedName name="_________BQB7">#REF!</definedName>
    <definedName name="_________BQB8">#REF!</definedName>
    <definedName name="_________BQB9">#REF!</definedName>
    <definedName name="_________BQU03">#REF!</definedName>
    <definedName name="_________CAL01">#REF!</definedName>
    <definedName name="_________CAL02">#REF!</definedName>
    <definedName name="_________CAL03">#REF!</definedName>
    <definedName name="_________CAL04">#REF!</definedName>
    <definedName name="_________CCC1">#REF!</definedName>
    <definedName name="_________CDN1">#REF!</definedName>
    <definedName name="_________CDN2">#REF!</definedName>
    <definedName name="_________CHN1">'[6]STORE NAME'!$E$1:$E$65536</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GNR1">#REF!</definedName>
    <definedName name="_________ING01">#REF!</definedName>
    <definedName name="_________ING02">#REF!</definedName>
    <definedName name="_________JPL02">#REF!</definedName>
    <definedName name="_________JPL03">#REF!</definedName>
    <definedName name="_________JPL04">#REF!</definedName>
    <definedName name="_________JPL05">#REF!</definedName>
    <definedName name="_________JPL06">#REF!</definedName>
    <definedName name="_________JPL07">#REF!</definedName>
    <definedName name="_________JPL08">#REF!</definedName>
    <definedName name="_________JRL02">#REF!</definedName>
    <definedName name="_________JRL03">#REF!</definedName>
    <definedName name="_________JRL04">#REF!</definedName>
    <definedName name="_________JRL05">#REF!</definedName>
    <definedName name="_________JRL06">#REF!</definedName>
    <definedName name="_________JRL07">#REF!</definedName>
    <definedName name="_________JRL08">#REF!</definedName>
    <definedName name="_________MDS01">#REF!</definedName>
    <definedName name="_________MVE01">#REF!</definedName>
    <definedName name="_________PAG01">#REF!</definedName>
    <definedName name="_________PAG02">#REF!</definedName>
    <definedName name="_________PHN01">#REF!</definedName>
    <definedName name="_________PHN02">#REF!</definedName>
    <definedName name="_________QQQ1">#REF!</definedName>
    <definedName name="_________qr1">#REF!</definedName>
    <definedName name="_________RGF01">#REF!</definedName>
    <definedName name="_________RHN01">#REF!</definedName>
    <definedName name="_________RHN02">#REF!</definedName>
    <definedName name="_________RHN03">#REF!</definedName>
    <definedName name="_________RHN04">#REF!</definedName>
    <definedName name="_________RNC1">#REF!</definedName>
    <definedName name="_________RRR01">#REF!</definedName>
    <definedName name="_________rut1">[5]Eng.!$C$1</definedName>
    <definedName name="_________WCP1">#REF!</definedName>
    <definedName name="_________WCY01">#REF!</definedName>
    <definedName name="_________WW01">#REF!</definedName>
    <definedName name="_________WW02">#REF!</definedName>
    <definedName name="_________WW03">#REF!</definedName>
    <definedName name="_________WWW1">#REF!</definedName>
    <definedName name="_________WWW2">#REF!</definedName>
    <definedName name="_________WWW3">#REF!</definedName>
    <definedName name="________97">'[3]97'!$A$1:$AF$2</definedName>
    <definedName name="________a1">#REF!</definedName>
    <definedName name="________a10">#REF!</definedName>
    <definedName name="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AA3" hidden="1">{"Total Indirect Manpower",#N/A,FALSE,"J";"Total Direct Manpower",#N/A,FALSE,"J";"Direct Structural Manpower",#N/A,FALSE,"J";"Direct Mechanical Manpower",#N/A,FALSE,"J";"Direct Piping Manpower",#N/A,FALSE,"J";"Direct Tanks Manpower",#N/A,FALSE,"J";"Direct ElecInstrSS Manpower",#N/A,FALSE,"J"}</definedName>
    <definedName name="________act1" localSheetId="4" hidden="1">{#N/A,#N/A,FALSE,"WRSUMMARY";#N/A,#N/A,FALSE,"ANNEX-1";#N/A,#N/A,FALSE,"ANNEX-2";#N/A,#N/A,FALSE,"ANNEX-3";#N/A,#N/A,FALSE,"WORKING"}</definedName>
    <definedName name="________act1" localSheetId="12" hidden="1">{#N/A,#N/A,FALSE,"WRSUMMARY";#N/A,#N/A,FALSE,"ANNEX-1";#N/A,#N/A,FALSE,"ANNEX-2";#N/A,#N/A,FALSE,"ANNEX-3";#N/A,#N/A,FALSE,"WORKING"}</definedName>
    <definedName name="________act1" localSheetId="19" hidden="1">{#N/A,#N/A,FALSE,"WRSUMMARY";#N/A,#N/A,FALSE,"ANNEX-1";#N/A,#N/A,FALSE,"ANNEX-2";#N/A,#N/A,FALSE,"ANNEX-3";#N/A,#N/A,FALSE,"WORKING"}</definedName>
    <definedName name="________act1" localSheetId="0" hidden="1">{#N/A,#N/A,FALSE,"WRSUMMARY";#N/A,#N/A,FALSE,"ANNEX-1";#N/A,#N/A,FALSE,"ANNEX-2";#N/A,#N/A,FALSE,"ANNEX-3";#N/A,#N/A,FALSE,"WORKING"}</definedName>
    <definedName name="________act1" localSheetId="10" hidden="1">{#N/A,#N/A,FALSE,"WRSUMMARY";#N/A,#N/A,FALSE,"ANNEX-1";#N/A,#N/A,FALSE,"ANNEX-2";#N/A,#N/A,FALSE,"ANNEX-3";#N/A,#N/A,FALSE,"WORKING"}</definedName>
    <definedName name="________act1" localSheetId="9" hidden="1">{#N/A,#N/A,FALSE,"WRSUMMARY";#N/A,#N/A,FALSE,"ANNEX-1";#N/A,#N/A,FALSE,"ANNEX-2";#N/A,#N/A,FALSE,"ANNEX-3";#N/A,#N/A,FALSE,"WORKING"}</definedName>
    <definedName name="________act1" localSheetId="17" hidden="1">{#N/A,#N/A,FALSE,"WRSUMMARY";#N/A,#N/A,FALSE,"ANNEX-1";#N/A,#N/A,FALSE,"ANNEX-2";#N/A,#N/A,FALSE,"ANNEX-3";#N/A,#N/A,FALSE,"WORKING"}</definedName>
    <definedName name="________act1" localSheetId="6" hidden="1">{#N/A,#N/A,FALSE,"WRSUMMARY";#N/A,#N/A,FALSE,"ANNEX-1";#N/A,#N/A,FALSE,"ANNEX-2";#N/A,#N/A,FALSE,"ANNEX-3";#N/A,#N/A,FALSE,"WORKING"}</definedName>
    <definedName name="________act1" localSheetId="14" hidden="1">{#N/A,#N/A,FALSE,"WRSUMMARY";#N/A,#N/A,FALSE,"ANNEX-1";#N/A,#N/A,FALSE,"ANNEX-2";#N/A,#N/A,FALSE,"ANNEX-3";#N/A,#N/A,FALSE,"WORKING"}</definedName>
    <definedName name="________act1" localSheetId="21" hidden="1">{#N/A,#N/A,FALSE,"WRSUMMARY";#N/A,#N/A,FALSE,"ANNEX-1";#N/A,#N/A,FALSE,"ANNEX-2";#N/A,#N/A,FALSE,"ANNEX-3";#N/A,#N/A,FALSE,"WORKING"}</definedName>
    <definedName name="________act1" hidden="1">{#N/A,#N/A,FALSE,"WRSUMMARY";#N/A,#N/A,FALSE,"ANNEX-1";#N/A,#N/A,FALSE,"ANNEX-2";#N/A,#N/A,FALSE,"ANNEX-3";#N/A,#N/A,FALSE,"WORKING"}</definedName>
    <definedName name="________act2" localSheetId="4" hidden="1">{#N/A,#N/A,FALSE,"WRSUMMARY";#N/A,#N/A,FALSE,"ANNEX-1";#N/A,#N/A,FALSE,"ANNEX-2";#N/A,#N/A,FALSE,"ANNEX-3";#N/A,#N/A,FALSE,"WORKING"}</definedName>
    <definedName name="________act2" localSheetId="12" hidden="1">{#N/A,#N/A,FALSE,"WRSUMMARY";#N/A,#N/A,FALSE,"ANNEX-1";#N/A,#N/A,FALSE,"ANNEX-2";#N/A,#N/A,FALSE,"ANNEX-3";#N/A,#N/A,FALSE,"WORKING"}</definedName>
    <definedName name="________act2" localSheetId="19" hidden="1">{#N/A,#N/A,FALSE,"WRSUMMARY";#N/A,#N/A,FALSE,"ANNEX-1";#N/A,#N/A,FALSE,"ANNEX-2";#N/A,#N/A,FALSE,"ANNEX-3";#N/A,#N/A,FALSE,"WORKING"}</definedName>
    <definedName name="________act2" localSheetId="0" hidden="1">{#N/A,#N/A,FALSE,"WRSUMMARY";#N/A,#N/A,FALSE,"ANNEX-1";#N/A,#N/A,FALSE,"ANNEX-2";#N/A,#N/A,FALSE,"ANNEX-3";#N/A,#N/A,FALSE,"WORKING"}</definedName>
    <definedName name="________act2" localSheetId="10" hidden="1">{#N/A,#N/A,FALSE,"WRSUMMARY";#N/A,#N/A,FALSE,"ANNEX-1";#N/A,#N/A,FALSE,"ANNEX-2";#N/A,#N/A,FALSE,"ANNEX-3";#N/A,#N/A,FALSE,"WORKING"}</definedName>
    <definedName name="________act2" localSheetId="9" hidden="1">{#N/A,#N/A,FALSE,"WRSUMMARY";#N/A,#N/A,FALSE,"ANNEX-1";#N/A,#N/A,FALSE,"ANNEX-2";#N/A,#N/A,FALSE,"ANNEX-3";#N/A,#N/A,FALSE,"WORKING"}</definedName>
    <definedName name="________act2" localSheetId="17" hidden="1">{#N/A,#N/A,FALSE,"WRSUMMARY";#N/A,#N/A,FALSE,"ANNEX-1";#N/A,#N/A,FALSE,"ANNEX-2";#N/A,#N/A,FALSE,"ANNEX-3";#N/A,#N/A,FALSE,"WORKING"}</definedName>
    <definedName name="________act2" localSheetId="6" hidden="1">{#N/A,#N/A,FALSE,"WRSUMMARY";#N/A,#N/A,FALSE,"ANNEX-1";#N/A,#N/A,FALSE,"ANNEX-2";#N/A,#N/A,FALSE,"ANNEX-3";#N/A,#N/A,FALSE,"WORKING"}</definedName>
    <definedName name="________act2" localSheetId="14" hidden="1">{#N/A,#N/A,FALSE,"WRSUMMARY";#N/A,#N/A,FALSE,"ANNEX-1";#N/A,#N/A,FALSE,"ANNEX-2";#N/A,#N/A,FALSE,"ANNEX-3";#N/A,#N/A,FALSE,"WORKING"}</definedName>
    <definedName name="________act2" localSheetId="21" hidden="1">{#N/A,#N/A,FALSE,"WRSUMMARY";#N/A,#N/A,FALSE,"ANNEX-1";#N/A,#N/A,FALSE,"ANNEX-2";#N/A,#N/A,FALSE,"ANNEX-3";#N/A,#N/A,FALSE,"WORKING"}</definedName>
    <definedName name="________act2" hidden="1">{#N/A,#N/A,FALSE,"WRSUMMARY";#N/A,#N/A,FALSE,"ANNEX-1";#N/A,#N/A,FALSE,"ANNEX-2";#N/A,#N/A,FALSE,"ANNEX-3";#N/A,#N/A,FALSE,"WORKING"}</definedName>
    <definedName name="________AUX1">#REF!</definedName>
    <definedName name="________AUX2">#REF!</definedName>
    <definedName name="________AUX3">#REF!</definedName>
    <definedName name="________BQB1">#REF!</definedName>
    <definedName name="________BQB2">#REF!</definedName>
    <definedName name="________BQB3">#REF!</definedName>
    <definedName name="________BQB4">#REF!</definedName>
    <definedName name="________BQB5">#REF!</definedName>
    <definedName name="________BQB6">#REF!</definedName>
    <definedName name="________BQB7">#REF!</definedName>
    <definedName name="________BQB8">#REF!</definedName>
    <definedName name="________BQB9">#REF!</definedName>
    <definedName name="________BQU03">#REF!</definedName>
    <definedName name="________CAL01">#REF!</definedName>
    <definedName name="________CAL02">#REF!</definedName>
    <definedName name="________CAL03">#REF!</definedName>
    <definedName name="________CAL04">#REF!</definedName>
    <definedName name="________CCC1">#REF!</definedName>
    <definedName name="________CDN1">#REF!</definedName>
    <definedName name="________CDN2">#REF!</definedName>
    <definedName name="________CHN1">'[6]STORE NAME'!$E$1:$E$65536</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GNR1">#REF!</definedName>
    <definedName name="________ING01">#REF!</definedName>
    <definedName name="________ING02">#REF!</definedName>
    <definedName name="________JPL02">#REF!</definedName>
    <definedName name="________JPL03">#REF!</definedName>
    <definedName name="________JPL04">#REF!</definedName>
    <definedName name="________JPL05">#REF!</definedName>
    <definedName name="________JPL06">#REF!</definedName>
    <definedName name="________JPL07">#REF!</definedName>
    <definedName name="________JPL08">#REF!</definedName>
    <definedName name="________JRL02">#REF!</definedName>
    <definedName name="________JRL03">#REF!</definedName>
    <definedName name="________JRL04">#REF!</definedName>
    <definedName name="________JRL05">#REF!</definedName>
    <definedName name="________JRL06">#REF!</definedName>
    <definedName name="________JRL07">#REF!</definedName>
    <definedName name="________JRL08">#REF!</definedName>
    <definedName name="________MDS01">#REF!</definedName>
    <definedName name="________MVE01">#REF!</definedName>
    <definedName name="________PAG01">#REF!</definedName>
    <definedName name="________PAG02">#REF!</definedName>
    <definedName name="________PHN01">#REF!</definedName>
    <definedName name="________PHN02">#REF!</definedName>
    <definedName name="________QQQ1">#REF!</definedName>
    <definedName name="________qr1">#REF!</definedName>
    <definedName name="________RGF01">#REF!</definedName>
    <definedName name="________RHN01">#REF!</definedName>
    <definedName name="________RHN02">#REF!</definedName>
    <definedName name="________RHN03">#REF!</definedName>
    <definedName name="________RHN04">#REF!</definedName>
    <definedName name="________RNC1">#REF!</definedName>
    <definedName name="________RRR01">#REF!</definedName>
    <definedName name="________rut1">[5]Eng.!$C$1</definedName>
    <definedName name="________WCP1">#REF!</definedName>
    <definedName name="________WCY01">#REF!</definedName>
    <definedName name="________WW01">#REF!</definedName>
    <definedName name="________WW02">#REF!</definedName>
    <definedName name="________WW03">#REF!</definedName>
    <definedName name="________WWW1">#REF!</definedName>
    <definedName name="________WWW2">#REF!</definedName>
    <definedName name="________WWW3">#REF!</definedName>
    <definedName name="_______97">'[3]97'!$A$1:$AF$2</definedName>
    <definedName name="_______a1">#REF!</definedName>
    <definedName name="_______a10">#REF!</definedName>
    <definedName name="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AA3" hidden="1">{"Total Indirect Manpower",#N/A,FALSE,"J";"Total Direct Manpower",#N/A,FALSE,"J";"Direct Structural Manpower",#N/A,FALSE,"J";"Direct Mechanical Manpower",#N/A,FALSE,"J";"Direct Piping Manpower",#N/A,FALSE,"J";"Direct Tanks Manpower",#N/A,FALSE,"J";"Direct ElecInstrSS Manpower",#N/A,FALSE,"J"}</definedName>
    <definedName name="_______act1" localSheetId="4" hidden="1">{#N/A,#N/A,FALSE,"WRSUMMARY";#N/A,#N/A,FALSE,"ANNEX-1";#N/A,#N/A,FALSE,"ANNEX-2";#N/A,#N/A,FALSE,"ANNEX-3";#N/A,#N/A,FALSE,"WORKING"}</definedName>
    <definedName name="_______act1" localSheetId="12" hidden="1">{#N/A,#N/A,FALSE,"WRSUMMARY";#N/A,#N/A,FALSE,"ANNEX-1";#N/A,#N/A,FALSE,"ANNEX-2";#N/A,#N/A,FALSE,"ANNEX-3";#N/A,#N/A,FALSE,"WORKING"}</definedName>
    <definedName name="_______act1" localSheetId="19" hidden="1">{#N/A,#N/A,FALSE,"WRSUMMARY";#N/A,#N/A,FALSE,"ANNEX-1";#N/A,#N/A,FALSE,"ANNEX-2";#N/A,#N/A,FALSE,"ANNEX-3";#N/A,#N/A,FALSE,"WORKING"}</definedName>
    <definedName name="_______act1" localSheetId="0" hidden="1">{#N/A,#N/A,FALSE,"WRSUMMARY";#N/A,#N/A,FALSE,"ANNEX-1";#N/A,#N/A,FALSE,"ANNEX-2";#N/A,#N/A,FALSE,"ANNEX-3";#N/A,#N/A,FALSE,"WORKING"}</definedName>
    <definedName name="_______act1" localSheetId="10" hidden="1">{#N/A,#N/A,FALSE,"WRSUMMARY";#N/A,#N/A,FALSE,"ANNEX-1";#N/A,#N/A,FALSE,"ANNEX-2";#N/A,#N/A,FALSE,"ANNEX-3";#N/A,#N/A,FALSE,"WORKING"}</definedName>
    <definedName name="_______act1" localSheetId="9" hidden="1">{#N/A,#N/A,FALSE,"WRSUMMARY";#N/A,#N/A,FALSE,"ANNEX-1";#N/A,#N/A,FALSE,"ANNEX-2";#N/A,#N/A,FALSE,"ANNEX-3";#N/A,#N/A,FALSE,"WORKING"}</definedName>
    <definedName name="_______act1" localSheetId="17" hidden="1">{#N/A,#N/A,FALSE,"WRSUMMARY";#N/A,#N/A,FALSE,"ANNEX-1";#N/A,#N/A,FALSE,"ANNEX-2";#N/A,#N/A,FALSE,"ANNEX-3";#N/A,#N/A,FALSE,"WORKING"}</definedName>
    <definedName name="_______act1" localSheetId="6" hidden="1">{#N/A,#N/A,FALSE,"WRSUMMARY";#N/A,#N/A,FALSE,"ANNEX-1";#N/A,#N/A,FALSE,"ANNEX-2";#N/A,#N/A,FALSE,"ANNEX-3";#N/A,#N/A,FALSE,"WORKING"}</definedName>
    <definedName name="_______act1" localSheetId="14" hidden="1">{#N/A,#N/A,FALSE,"WRSUMMARY";#N/A,#N/A,FALSE,"ANNEX-1";#N/A,#N/A,FALSE,"ANNEX-2";#N/A,#N/A,FALSE,"ANNEX-3";#N/A,#N/A,FALSE,"WORKING"}</definedName>
    <definedName name="_______act1" localSheetId="21" hidden="1">{#N/A,#N/A,FALSE,"WRSUMMARY";#N/A,#N/A,FALSE,"ANNEX-1";#N/A,#N/A,FALSE,"ANNEX-2";#N/A,#N/A,FALSE,"ANNEX-3";#N/A,#N/A,FALSE,"WORKING"}</definedName>
    <definedName name="_______act1" hidden="1">{#N/A,#N/A,FALSE,"WRSUMMARY";#N/A,#N/A,FALSE,"ANNEX-1";#N/A,#N/A,FALSE,"ANNEX-2";#N/A,#N/A,FALSE,"ANNEX-3";#N/A,#N/A,FALSE,"WORKING"}</definedName>
    <definedName name="_______act2" localSheetId="4" hidden="1">{#N/A,#N/A,FALSE,"WRSUMMARY";#N/A,#N/A,FALSE,"ANNEX-1";#N/A,#N/A,FALSE,"ANNEX-2";#N/A,#N/A,FALSE,"ANNEX-3";#N/A,#N/A,FALSE,"WORKING"}</definedName>
    <definedName name="_______act2" localSheetId="12" hidden="1">{#N/A,#N/A,FALSE,"WRSUMMARY";#N/A,#N/A,FALSE,"ANNEX-1";#N/A,#N/A,FALSE,"ANNEX-2";#N/A,#N/A,FALSE,"ANNEX-3";#N/A,#N/A,FALSE,"WORKING"}</definedName>
    <definedName name="_______act2" localSheetId="19" hidden="1">{#N/A,#N/A,FALSE,"WRSUMMARY";#N/A,#N/A,FALSE,"ANNEX-1";#N/A,#N/A,FALSE,"ANNEX-2";#N/A,#N/A,FALSE,"ANNEX-3";#N/A,#N/A,FALSE,"WORKING"}</definedName>
    <definedName name="_______act2" localSheetId="0" hidden="1">{#N/A,#N/A,FALSE,"WRSUMMARY";#N/A,#N/A,FALSE,"ANNEX-1";#N/A,#N/A,FALSE,"ANNEX-2";#N/A,#N/A,FALSE,"ANNEX-3";#N/A,#N/A,FALSE,"WORKING"}</definedName>
    <definedName name="_______act2" localSheetId="10" hidden="1">{#N/A,#N/A,FALSE,"WRSUMMARY";#N/A,#N/A,FALSE,"ANNEX-1";#N/A,#N/A,FALSE,"ANNEX-2";#N/A,#N/A,FALSE,"ANNEX-3";#N/A,#N/A,FALSE,"WORKING"}</definedName>
    <definedName name="_______act2" localSheetId="9" hidden="1">{#N/A,#N/A,FALSE,"WRSUMMARY";#N/A,#N/A,FALSE,"ANNEX-1";#N/A,#N/A,FALSE,"ANNEX-2";#N/A,#N/A,FALSE,"ANNEX-3";#N/A,#N/A,FALSE,"WORKING"}</definedName>
    <definedName name="_______act2" localSheetId="17" hidden="1">{#N/A,#N/A,FALSE,"WRSUMMARY";#N/A,#N/A,FALSE,"ANNEX-1";#N/A,#N/A,FALSE,"ANNEX-2";#N/A,#N/A,FALSE,"ANNEX-3";#N/A,#N/A,FALSE,"WORKING"}</definedName>
    <definedName name="_______act2" localSheetId="6" hidden="1">{#N/A,#N/A,FALSE,"WRSUMMARY";#N/A,#N/A,FALSE,"ANNEX-1";#N/A,#N/A,FALSE,"ANNEX-2";#N/A,#N/A,FALSE,"ANNEX-3";#N/A,#N/A,FALSE,"WORKING"}</definedName>
    <definedName name="_______act2" localSheetId="14" hidden="1">{#N/A,#N/A,FALSE,"WRSUMMARY";#N/A,#N/A,FALSE,"ANNEX-1";#N/A,#N/A,FALSE,"ANNEX-2";#N/A,#N/A,FALSE,"ANNEX-3";#N/A,#N/A,FALSE,"WORKING"}</definedName>
    <definedName name="_______act2" localSheetId="21" hidden="1">{#N/A,#N/A,FALSE,"WRSUMMARY";#N/A,#N/A,FALSE,"ANNEX-1";#N/A,#N/A,FALSE,"ANNEX-2";#N/A,#N/A,FALSE,"ANNEX-3";#N/A,#N/A,FALSE,"WORKING"}</definedName>
    <definedName name="_______act2" hidden="1">{#N/A,#N/A,FALSE,"WRSUMMARY";#N/A,#N/A,FALSE,"ANNEX-1";#N/A,#N/A,FALSE,"ANNEX-2";#N/A,#N/A,FALSE,"ANNEX-3";#N/A,#N/A,FALSE,"WORKING"}</definedName>
    <definedName name="_______AUX1">#REF!</definedName>
    <definedName name="_______AUX2">#REF!</definedName>
    <definedName name="_______AUX3">#REF!</definedName>
    <definedName name="_______BQB1">#REF!</definedName>
    <definedName name="_______BQB2">#REF!</definedName>
    <definedName name="_______BQB3">#REF!</definedName>
    <definedName name="_______BQB4">#REF!</definedName>
    <definedName name="_______BQB5">#REF!</definedName>
    <definedName name="_______BQB6">#REF!</definedName>
    <definedName name="_______BQB7">#REF!</definedName>
    <definedName name="_______BQB8">#REF!</definedName>
    <definedName name="_______BQB9">#REF!</definedName>
    <definedName name="_______BQU03">#REF!</definedName>
    <definedName name="_______CAL01">#REF!</definedName>
    <definedName name="_______CAL02">#REF!</definedName>
    <definedName name="_______CAL03">#REF!</definedName>
    <definedName name="_______CAL04">#REF!</definedName>
    <definedName name="_______CCC1">#REF!</definedName>
    <definedName name="_______CDN1">#REF!</definedName>
    <definedName name="_______CDN2">#REF!</definedName>
    <definedName name="_______CHN1">'[6]STORE NAME'!$E$1:$E$65536</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GNR1">#REF!</definedName>
    <definedName name="_______ING01">#REF!</definedName>
    <definedName name="_______ING02">#REF!</definedName>
    <definedName name="_______JPL02">#REF!</definedName>
    <definedName name="_______JPL03">#REF!</definedName>
    <definedName name="_______JPL04">#REF!</definedName>
    <definedName name="_______JPL05">#REF!</definedName>
    <definedName name="_______JPL06">#REF!</definedName>
    <definedName name="_______JPL07">#REF!</definedName>
    <definedName name="_______JPL08">#REF!</definedName>
    <definedName name="_______JRL02">#REF!</definedName>
    <definedName name="_______JRL03">#REF!</definedName>
    <definedName name="_______JRL04">#REF!</definedName>
    <definedName name="_______JRL05">#REF!</definedName>
    <definedName name="_______JRL06">#REF!</definedName>
    <definedName name="_______JRL07">#REF!</definedName>
    <definedName name="_______JRL08">#REF!</definedName>
    <definedName name="_______MDS01">#REF!</definedName>
    <definedName name="_______MVE01">#REF!</definedName>
    <definedName name="_______NNN61">#REF!</definedName>
    <definedName name="_______PAG01">#REF!</definedName>
    <definedName name="_______PAG02">#REF!</definedName>
    <definedName name="_______PHN01">#REF!</definedName>
    <definedName name="_______PHN02">#REF!</definedName>
    <definedName name="_______QQQ1">#REF!</definedName>
    <definedName name="_______qr1">#REF!</definedName>
    <definedName name="_______RGF01">#REF!</definedName>
    <definedName name="_______RHN01">#REF!</definedName>
    <definedName name="_______RHN02">#REF!</definedName>
    <definedName name="_______RHN03">#REF!</definedName>
    <definedName name="_______RHN04">#REF!</definedName>
    <definedName name="_______RNC1">#REF!</definedName>
    <definedName name="_______RRR01">#REF!</definedName>
    <definedName name="_______rut1">[5]Eng.!$C$1</definedName>
    <definedName name="_______WCP1">#REF!</definedName>
    <definedName name="_______WCY01">#REF!</definedName>
    <definedName name="_______WW01">#REF!</definedName>
    <definedName name="_______WW02">#REF!</definedName>
    <definedName name="_______WW03">#REF!</definedName>
    <definedName name="_______WWW1">#REF!</definedName>
    <definedName name="_______WWW2">#REF!</definedName>
    <definedName name="_______WWW3">#REF!</definedName>
    <definedName name="______97">'[3]97'!$A$1:$AF$2</definedName>
    <definedName name="______a1">#REF!</definedName>
    <definedName name="______a10">#REF!</definedName>
    <definedName name="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AA3" hidden="1">{"Total Indirect Manpower",#N/A,FALSE,"J";"Total Direct Manpower",#N/A,FALSE,"J";"Direct Structural Manpower",#N/A,FALSE,"J";"Direct Mechanical Manpower",#N/A,FALSE,"J";"Direct Piping Manpower",#N/A,FALSE,"J";"Direct Tanks Manpower",#N/A,FALSE,"J";"Direct ElecInstrSS Manpower",#N/A,FALSE,"J"}</definedName>
    <definedName name="______act1" localSheetId="4" hidden="1">{#N/A,#N/A,FALSE,"WRSUMMARY";#N/A,#N/A,FALSE,"ANNEX-1";#N/A,#N/A,FALSE,"ANNEX-2";#N/A,#N/A,FALSE,"ANNEX-3";#N/A,#N/A,FALSE,"WORKING"}</definedName>
    <definedName name="______act1" localSheetId="12" hidden="1">{#N/A,#N/A,FALSE,"WRSUMMARY";#N/A,#N/A,FALSE,"ANNEX-1";#N/A,#N/A,FALSE,"ANNEX-2";#N/A,#N/A,FALSE,"ANNEX-3";#N/A,#N/A,FALSE,"WORKING"}</definedName>
    <definedName name="______act1" localSheetId="19" hidden="1">{#N/A,#N/A,FALSE,"WRSUMMARY";#N/A,#N/A,FALSE,"ANNEX-1";#N/A,#N/A,FALSE,"ANNEX-2";#N/A,#N/A,FALSE,"ANNEX-3";#N/A,#N/A,FALSE,"WORKING"}</definedName>
    <definedName name="______act1" localSheetId="0" hidden="1">{#N/A,#N/A,FALSE,"WRSUMMARY";#N/A,#N/A,FALSE,"ANNEX-1";#N/A,#N/A,FALSE,"ANNEX-2";#N/A,#N/A,FALSE,"ANNEX-3";#N/A,#N/A,FALSE,"WORKING"}</definedName>
    <definedName name="______act1" localSheetId="10" hidden="1">{#N/A,#N/A,FALSE,"WRSUMMARY";#N/A,#N/A,FALSE,"ANNEX-1";#N/A,#N/A,FALSE,"ANNEX-2";#N/A,#N/A,FALSE,"ANNEX-3";#N/A,#N/A,FALSE,"WORKING"}</definedName>
    <definedName name="______act1" localSheetId="9" hidden="1">{#N/A,#N/A,FALSE,"WRSUMMARY";#N/A,#N/A,FALSE,"ANNEX-1";#N/A,#N/A,FALSE,"ANNEX-2";#N/A,#N/A,FALSE,"ANNEX-3";#N/A,#N/A,FALSE,"WORKING"}</definedName>
    <definedName name="______act1" localSheetId="17" hidden="1">{#N/A,#N/A,FALSE,"WRSUMMARY";#N/A,#N/A,FALSE,"ANNEX-1";#N/A,#N/A,FALSE,"ANNEX-2";#N/A,#N/A,FALSE,"ANNEX-3";#N/A,#N/A,FALSE,"WORKING"}</definedName>
    <definedName name="______act1" localSheetId="6" hidden="1">{#N/A,#N/A,FALSE,"WRSUMMARY";#N/A,#N/A,FALSE,"ANNEX-1";#N/A,#N/A,FALSE,"ANNEX-2";#N/A,#N/A,FALSE,"ANNEX-3";#N/A,#N/A,FALSE,"WORKING"}</definedName>
    <definedName name="______act1" localSheetId="14" hidden="1">{#N/A,#N/A,FALSE,"WRSUMMARY";#N/A,#N/A,FALSE,"ANNEX-1";#N/A,#N/A,FALSE,"ANNEX-2";#N/A,#N/A,FALSE,"ANNEX-3";#N/A,#N/A,FALSE,"WORKING"}</definedName>
    <definedName name="______act1" localSheetId="21" hidden="1">{#N/A,#N/A,FALSE,"WRSUMMARY";#N/A,#N/A,FALSE,"ANNEX-1";#N/A,#N/A,FALSE,"ANNEX-2";#N/A,#N/A,FALSE,"ANNEX-3";#N/A,#N/A,FALSE,"WORKING"}</definedName>
    <definedName name="______act1" hidden="1">{#N/A,#N/A,FALSE,"WRSUMMARY";#N/A,#N/A,FALSE,"ANNEX-1";#N/A,#N/A,FALSE,"ANNEX-2";#N/A,#N/A,FALSE,"ANNEX-3";#N/A,#N/A,FALSE,"WORKING"}</definedName>
    <definedName name="______act2" localSheetId="4" hidden="1">{#N/A,#N/A,FALSE,"WRSUMMARY";#N/A,#N/A,FALSE,"ANNEX-1";#N/A,#N/A,FALSE,"ANNEX-2";#N/A,#N/A,FALSE,"ANNEX-3";#N/A,#N/A,FALSE,"WORKING"}</definedName>
    <definedName name="______act2" localSheetId="12" hidden="1">{#N/A,#N/A,FALSE,"WRSUMMARY";#N/A,#N/A,FALSE,"ANNEX-1";#N/A,#N/A,FALSE,"ANNEX-2";#N/A,#N/A,FALSE,"ANNEX-3";#N/A,#N/A,FALSE,"WORKING"}</definedName>
    <definedName name="______act2" localSheetId="19" hidden="1">{#N/A,#N/A,FALSE,"WRSUMMARY";#N/A,#N/A,FALSE,"ANNEX-1";#N/A,#N/A,FALSE,"ANNEX-2";#N/A,#N/A,FALSE,"ANNEX-3";#N/A,#N/A,FALSE,"WORKING"}</definedName>
    <definedName name="______act2" localSheetId="0" hidden="1">{#N/A,#N/A,FALSE,"WRSUMMARY";#N/A,#N/A,FALSE,"ANNEX-1";#N/A,#N/A,FALSE,"ANNEX-2";#N/A,#N/A,FALSE,"ANNEX-3";#N/A,#N/A,FALSE,"WORKING"}</definedName>
    <definedName name="______act2" localSheetId="10" hidden="1">{#N/A,#N/A,FALSE,"WRSUMMARY";#N/A,#N/A,FALSE,"ANNEX-1";#N/A,#N/A,FALSE,"ANNEX-2";#N/A,#N/A,FALSE,"ANNEX-3";#N/A,#N/A,FALSE,"WORKING"}</definedName>
    <definedName name="______act2" localSheetId="9" hidden="1">{#N/A,#N/A,FALSE,"WRSUMMARY";#N/A,#N/A,FALSE,"ANNEX-1";#N/A,#N/A,FALSE,"ANNEX-2";#N/A,#N/A,FALSE,"ANNEX-3";#N/A,#N/A,FALSE,"WORKING"}</definedName>
    <definedName name="______act2" localSheetId="17" hidden="1">{#N/A,#N/A,FALSE,"WRSUMMARY";#N/A,#N/A,FALSE,"ANNEX-1";#N/A,#N/A,FALSE,"ANNEX-2";#N/A,#N/A,FALSE,"ANNEX-3";#N/A,#N/A,FALSE,"WORKING"}</definedName>
    <definedName name="______act2" localSheetId="6" hidden="1">{#N/A,#N/A,FALSE,"WRSUMMARY";#N/A,#N/A,FALSE,"ANNEX-1";#N/A,#N/A,FALSE,"ANNEX-2";#N/A,#N/A,FALSE,"ANNEX-3";#N/A,#N/A,FALSE,"WORKING"}</definedName>
    <definedName name="______act2" localSheetId="14" hidden="1">{#N/A,#N/A,FALSE,"WRSUMMARY";#N/A,#N/A,FALSE,"ANNEX-1";#N/A,#N/A,FALSE,"ANNEX-2";#N/A,#N/A,FALSE,"ANNEX-3";#N/A,#N/A,FALSE,"WORKING"}</definedName>
    <definedName name="______act2" localSheetId="21" hidden="1">{#N/A,#N/A,FALSE,"WRSUMMARY";#N/A,#N/A,FALSE,"ANNEX-1";#N/A,#N/A,FALSE,"ANNEX-2";#N/A,#N/A,FALSE,"ANNEX-3";#N/A,#N/A,FALSE,"WORKING"}</definedName>
    <definedName name="______act2" hidden="1">{#N/A,#N/A,FALSE,"WRSUMMARY";#N/A,#N/A,FALSE,"ANNEX-1";#N/A,#N/A,FALSE,"ANNEX-2";#N/A,#N/A,FALSE,"ANNEX-3";#N/A,#N/A,FALSE,"WORKING"}</definedName>
    <definedName name="______AUX1">#REF!</definedName>
    <definedName name="______AUX2">#REF!</definedName>
    <definedName name="______AUX3">#REF!</definedName>
    <definedName name="______BQB1">#REF!</definedName>
    <definedName name="______BQB2">#REF!</definedName>
    <definedName name="______BQB3">#REF!</definedName>
    <definedName name="______BQB4">#REF!</definedName>
    <definedName name="______BQB5">#REF!</definedName>
    <definedName name="______BQB6">#REF!</definedName>
    <definedName name="______BQB7">#REF!</definedName>
    <definedName name="______BQB8">#REF!</definedName>
    <definedName name="______BQB9">#REF!</definedName>
    <definedName name="______BQU03">#REF!</definedName>
    <definedName name="______CAL01">#REF!</definedName>
    <definedName name="______CAL02">#REF!</definedName>
    <definedName name="______CAL03">#REF!</definedName>
    <definedName name="______CAL04">#REF!</definedName>
    <definedName name="______CCC1">#REF!</definedName>
    <definedName name="______CDN1">#REF!</definedName>
    <definedName name="______CDN2">#REF!</definedName>
    <definedName name="______CHN1">'[6]STORE NAME'!$E$1:$E$65536</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GNR1">#REF!</definedName>
    <definedName name="______ING01">#REF!</definedName>
    <definedName name="______ING02">#REF!</definedName>
    <definedName name="______JPL02">#REF!</definedName>
    <definedName name="______JPL03">#REF!</definedName>
    <definedName name="______JPL04">#REF!</definedName>
    <definedName name="______JPL05">#REF!</definedName>
    <definedName name="______JPL06">#REF!</definedName>
    <definedName name="______JPL07">#REF!</definedName>
    <definedName name="______JPL08">#REF!</definedName>
    <definedName name="______JRL02">#REF!</definedName>
    <definedName name="______JRL03">#REF!</definedName>
    <definedName name="______JRL04">#REF!</definedName>
    <definedName name="______JRL05">#REF!</definedName>
    <definedName name="______JRL06">#REF!</definedName>
    <definedName name="______JRL07">#REF!</definedName>
    <definedName name="______JRL08">#REF!</definedName>
    <definedName name="______MDS01">#REF!</definedName>
    <definedName name="______MVE01">#REF!</definedName>
    <definedName name="______NNN61">#REF!</definedName>
    <definedName name="______PAG01">#REF!</definedName>
    <definedName name="______PAG02">#REF!</definedName>
    <definedName name="______PHN01">#REF!</definedName>
    <definedName name="______PHN02">#REF!</definedName>
    <definedName name="______QQQ1">#REF!</definedName>
    <definedName name="______qr1">#REF!</definedName>
    <definedName name="______RGF01">#REF!</definedName>
    <definedName name="______RHN01">#REF!</definedName>
    <definedName name="______RHN02">#REF!</definedName>
    <definedName name="______RHN03">#REF!</definedName>
    <definedName name="______RHN04">#REF!</definedName>
    <definedName name="______RNC1">#REF!</definedName>
    <definedName name="______RRR01">#REF!</definedName>
    <definedName name="______rut1">[5]Eng.!$C$1</definedName>
    <definedName name="______WCP1">#REF!</definedName>
    <definedName name="______WCY01">#REF!</definedName>
    <definedName name="______WW01">#REF!</definedName>
    <definedName name="______WW02">#REF!</definedName>
    <definedName name="______WW03">#REF!</definedName>
    <definedName name="______WWW1">#REF!</definedName>
    <definedName name="______WWW2">#REF!</definedName>
    <definedName name="______WWW3">#REF!</definedName>
    <definedName name="_____97">'[3]97'!$A$1:$AF$2</definedName>
    <definedName name="_____a1">#REF!</definedName>
    <definedName name="_____a10">#REF!</definedName>
    <definedName name="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AA3" hidden="1">{"Total Indirect Manpower",#N/A,FALSE,"J";"Total Direct Manpower",#N/A,FALSE,"J";"Direct Structural Manpower",#N/A,FALSE,"J";"Direct Mechanical Manpower",#N/A,FALSE,"J";"Direct Piping Manpower",#N/A,FALSE,"J";"Direct Tanks Manpower",#N/A,FALSE,"J";"Direct ElecInstrSS Manpower",#N/A,FALSE,"J"}</definedName>
    <definedName name="_____act1" localSheetId="4" hidden="1">{#N/A,#N/A,FALSE,"WRSUMMARY";#N/A,#N/A,FALSE,"ANNEX-1";#N/A,#N/A,FALSE,"ANNEX-2";#N/A,#N/A,FALSE,"ANNEX-3";#N/A,#N/A,FALSE,"WORKING"}</definedName>
    <definedName name="_____act1" localSheetId="12" hidden="1">{#N/A,#N/A,FALSE,"WRSUMMARY";#N/A,#N/A,FALSE,"ANNEX-1";#N/A,#N/A,FALSE,"ANNEX-2";#N/A,#N/A,FALSE,"ANNEX-3";#N/A,#N/A,FALSE,"WORKING"}</definedName>
    <definedName name="_____act1" localSheetId="19" hidden="1">{#N/A,#N/A,FALSE,"WRSUMMARY";#N/A,#N/A,FALSE,"ANNEX-1";#N/A,#N/A,FALSE,"ANNEX-2";#N/A,#N/A,FALSE,"ANNEX-3";#N/A,#N/A,FALSE,"WORKING"}</definedName>
    <definedName name="_____act1" localSheetId="0" hidden="1">{#N/A,#N/A,FALSE,"WRSUMMARY";#N/A,#N/A,FALSE,"ANNEX-1";#N/A,#N/A,FALSE,"ANNEX-2";#N/A,#N/A,FALSE,"ANNEX-3";#N/A,#N/A,FALSE,"WORKING"}</definedName>
    <definedName name="_____act1" localSheetId="10" hidden="1">{#N/A,#N/A,FALSE,"WRSUMMARY";#N/A,#N/A,FALSE,"ANNEX-1";#N/A,#N/A,FALSE,"ANNEX-2";#N/A,#N/A,FALSE,"ANNEX-3";#N/A,#N/A,FALSE,"WORKING"}</definedName>
    <definedName name="_____act1" localSheetId="9" hidden="1">{#N/A,#N/A,FALSE,"WRSUMMARY";#N/A,#N/A,FALSE,"ANNEX-1";#N/A,#N/A,FALSE,"ANNEX-2";#N/A,#N/A,FALSE,"ANNEX-3";#N/A,#N/A,FALSE,"WORKING"}</definedName>
    <definedName name="_____act1" localSheetId="17" hidden="1">{#N/A,#N/A,FALSE,"WRSUMMARY";#N/A,#N/A,FALSE,"ANNEX-1";#N/A,#N/A,FALSE,"ANNEX-2";#N/A,#N/A,FALSE,"ANNEX-3";#N/A,#N/A,FALSE,"WORKING"}</definedName>
    <definedName name="_____act1" localSheetId="6" hidden="1">{#N/A,#N/A,FALSE,"WRSUMMARY";#N/A,#N/A,FALSE,"ANNEX-1";#N/A,#N/A,FALSE,"ANNEX-2";#N/A,#N/A,FALSE,"ANNEX-3";#N/A,#N/A,FALSE,"WORKING"}</definedName>
    <definedName name="_____act1" localSheetId="14" hidden="1">{#N/A,#N/A,FALSE,"WRSUMMARY";#N/A,#N/A,FALSE,"ANNEX-1";#N/A,#N/A,FALSE,"ANNEX-2";#N/A,#N/A,FALSE,"ANNEX-3";#N/A,#N/A,FALSE,"WORKING"}</definedName>
    <definedName name="_____act1" localSheetId="21" hidden="1">{#N/A,#N/A,FALSE,"WRSUMMARY";#N/A,#N/A,FALSE,"ANNEX-1";#N/A,#N/A,FALSE,"ANNEX-2";#N/A,#N/A,FALSE,"ANNEX-3";#N/A,#N/A,FALSE,"WORKING"}</definedName>
    <definedName name="_____act1" hidden="1">{#N/A,#N/A,FALSE,"WRSUMMARY";#N/A,#N/A,FALSE,"ANNEX-1";#N/A,#N/A,FALSE,"ANNEX-2";#N/A,#N/A,FALSE,"ANNEX-3";#N/A,#N/A,FALSE,"WORKING"}</definedName>
    <definedName name="_____act2" localSheetId="4" hidden="1">{#N/A,#N/A,FALSE,"WRSUMMARY";#N/A,#N/A,FALSE,"ANNEX-1";#N/A,#N/A,FALSE,"ANNEX-2";#N/A,#N/A,FALSE,"ANNEX-3";#N/A,#N/A,FALSE,"WORKING"}</definedName>
    <definedName name="_____act2" localSheetId="12" hidden="1">{#N/A,#N/A,FALSE,"WRSUMMARY";#N/A,#N/A,FALSE,"ANNEX-1";#N/A,#N/A,FALSE,"ANNEX-2";#N/A,#N/A,FALSE,"ANNEX-3";#N/A,#N/A,FALSE,"WORKING"}</definedName>
    <definedName name="_____act2" localSheetId="19" hidden="1">{#N/A,#N/A,FALSE,"WRSUMMARY";#N/A,#N/A,FALSE,"ANNEX-1";#N/A,#N/A,FALSE,"ANNEX-2";#N/A,#N/A,FALSE,"ANNEX-3";#N/A,#N/A,FALSE,"WORKING"}</definedName>
    <definedName name="_____act2" localSheetId="0" hidden="1">{#N/A,#N/A,FALSE,"WRSUMMARY";#N/A,#N/A,FALSE,"ANNEX-1";#N/A,#N/A,FALSE,"ANNEX-2";#N/A,#N/A,FALSE,"ANNEX-3";#N/A,#N/A,FALSE,"WORKING"}</definedName>
    <definedName name="_____act2" localSheetId="10" hidden="1">{#N/A,#N/A,FALSE,"WRSUMMARY";#N/A,#N/A,FALSE,"ANNEX-1";#N/A,#N/A,FALSE,"ANNEX-2";#N/A,#N/A,FALSE,"ANNEX-3";#N/A,#N/A,FALSE,"WORKING"}</definedName>
    <definedName name="_____act2" localSheetId="9" hidden="1">{#N/A,#N/A,FALSE,"WRSUMMARY";#N/A,#N/A,FALSE,"ANNEX-1";#N/A,#N/A,FALSE,"ANNEX-2";#N/A,#N/A,FALSE,"ANNEX-3";#N/A,#N/A,FALSE,"WORKING"}</definedName>
    <definedName name="_____act2" localSheetId="17" hidden="1">{#N/A,#N/A,FALSE,"WRSUMMARY";#N/A,#N/A,FALSE,"ANNEX-1";#N/A,#N/A,FALSE,"ANNEX-2";#N/A,#N/A,FALSE,"ANNEX-3";#N/A,#N/A,FALSE,"WORKING"}</definedName>
    <definedName name="_____act2" localSheetId="6" hidden="1">{#N/A,#N/A,FALSE,"WRSUMMARY";#N/A,#N/A,FALSE,"ANNEX-1";#N/A,#N/A,FALSE,"ANNEX-2";#N/A,#N/A,FALSE,"ANNEX-3";#N/A,#N/A,FALSE,"WORKING"}</definedName>
    <definedName name="_____act2" localSheetId="14" hidden="1">{#N/A,#N/A,FALSE,"WRSUMMARY";#N/A,#N/A,FALSE,"ANNEX-1";#N/A,#N/A,FALSE,"ANNEX-2";#N/A,#N/A,FALSE,"ANNEX-3";#N/A,#N/A,FALSE,"WORKING"}</definedName>
    <definedName name="_____act2" localSheetId="21" hidden="1">{#N/A,#N/A,FALSE,"WRSUMMARY";#N/A,#N/A,FALSE,"ANNEX-1";#N/A,#N/A,FALSE,"ANNEX-2";#N/A,#N/A,FALSE,"ANNEX-3";#N/A,#N/A,FALSE,"WORKING"}</definedName>
    <definedName name="_____act2" hidden="1">{#N/A,#N/A,FALSE,"WRSUMMARY";#N/A,#N/A,FALSE,"ANNEX-1";#N/A,#N/A,FALSE,"ANNEX-2";#N/A,#N/A,FALSE,"ANNEX-3";#N/A,#N/A,FALSE,"WORKING"}</definedName>
    <definedName name="_____AUX1">#REF!</definedName>
    <definedName name="_____AUX2">#REF!</definedName>
    <definedName name="_____AUX3">#REF!</definedName>
    <definedName name="_____BQB1">#REF!</definedName>
    <definedName name="_____BQB2">#REF!</definedName>
    <definedName name="_____BQB3">#REF!</definedName>
    <definedName name="_____BQB4">#REF!</definedName>
    <definedName name="_____BQB5">#REF!</definedName>
    <definedName name="_____BQB6">#REF!</definedName>
    <definedName name="_____BQB7">#REF!</definedName>
    <definedName name="_____BQB8">#REF!</definedName>
    <definedName name="_____BQB9">#REF!</definedName>
    <definedName name="_____BQU03">#REF!</definedName>
    <definedName name="_____CAL01">#REF!</definedName>
    <definedName name="_____CAL02">#REF!</definedName>
    <definedName name="_____CAL03">#REF!</definedName>
    <definedName name="_____CAL04">#REF!</definedName>
    <definedName name="_____CCC1">#REF!</definedName>
    <definedName name="_____CDN1">#REF!</definedName>
    <definedName name="_____CDN2">#REF!</definedName>
    <definedName name="_____CHN1">'[6]STORE NAME'!$E$1:$E$65536</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GNR1">#REF!</definedName>
    <definedName name="_____ING01">#REF!</definedName>
    <definedName name="_____ING02">#REF!</definedName>
    <definedName name="_____JPL02">#REF!</definedName>
    <definedName name="_____JPL03">#REF!</definedName>
    <definedName name="_____JPL04">#REF!</definedName>
    <definedName name="_____JPL05">#REF!</definedName>
    <definedName name="_____JPL06">#REF!</definedName>
    <definedName name="_____JPL07">#REF!</definedName>
    <definedName name="_____JPL08">#REF!</definedName>
    <definedName name="_____JRL02">#REF!</definedName>
    <definedName name="_____JRL03">#REF!</definedName>
    <definedName name="_____JRL04">#REF!</definedName>
    <definedName name="_____JRL05">#REF!</definedName>
    <definedName name="_____JRL06">#REF!</definedName>
    <definedName name="_____JRL07">#REF!</definedName>
    <definedName name="_____JRL08">#REF!</definedName>
    <definedName name="_____MDS01">#REF!</definedName>
    <definedName name="_____MVE01">#REF!</definedName>
    <definedName name="_____NNN61">#REF!</definedName>
    <definedName name="_____PAG01">#REF!</definedName>
    <definedName name="_____PAG02">#REF!</definedName>
    <definedName name="_____PHN01">#REF!</definedName>
    <definedName name="_____PHN02">#REF!</definedName>
    <definedName name="_____PLP1">#REF!</definedName>
    <definedName name="_____PLP2">#REF!</definedName>
    <definedName name="_____QQQ1">#REF!</definedName>
    <definedName name="_____qr1">#REF!</definedName>
    <definedName name="_____RGF01">#REF!</definedName>
    <definedName name="_____RHN01">#REF!</definedName>
    <definedName name="_____RHN02">#REF!</definedName>
    <definedName name="_____RHN03">#REF!</definedName>
    <definedName name="_____RHN04">#REF!</definedName>
    <definedName name="_____RNC1">#REF!</definedName>
    <definedName name="_____RRR01">#REF!</definedName>
    <definedName name="_____rut1">[5]Eng.!$C$1</definedName>
    <definedName name="_____WCP1">#REF!</definedName>
    <definedName name="_____WCY01">#REF!</definedName>
    <definedName name="_____WW01">#REF!</definedName>
    <definedName name="_____WW02">#REF!</definedName>
    <definedName name="_____WW03">#REF!</definedName>
    <definedName name="_____WWW1">#REF!</definedName>
    <definedName name="_____WWW2">#REF!</definedName>
    <definedName name="_____WWW3">#REF!</definedName>
    <definedName name="____97">'[3]97'!$A$1:$AF$2</definedName>
    <definedName name="____a1"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0">#REF!</definedName>
    <definedName name="__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AA3" hidden="1">{"Total Indirect Manpower",#N/A,FALSE,"J";"Total Direct Manpower",#N/A,FALSE,"J";"Direct Structural Manpower",#N/A,FALSE,"J";"Direct Mechanical Manpower",#N/A,FALSE,"J";"Direct Piping Manpower",#N/A,FALSE,"J";"Direct Tanks Manpower",#N/A,FALSE,"J";"Direct ElecInstrSS Manpower",#N/A,FALSE,"J"}</definedName>
    <definedName name="____act1" localSheetId="4" hidden="1">{#N/A,#N/A,FALSE,"WRSUMMARY";#N/A,#N/A,FALSE,"ANNEX-1";#N/A,#N/A,FALSE,"ANNEX-2";#N/A,#N/A,FALSE,"ANNEX-3";#N/A,#N/A,FALSE,"WORKING"}</definedName>
    <definedName name="____act1" localSheetId="12" hidden="1">{#N/A,#N/A,FALSE,"WRSUMMARY";#N/A,#N/A,FALSE,"ANNEX-1";#N/A,#N/A,FALSE,"ANNEX-2";#N/A,#N/A,FALSE,"ANNEX-3";#N/A,#N/A,FALSE,"WORKING"}</definedName>
    <definedName name="____act1" localSheetId="19" hidden="1">{#N/A,#N/A,FALSE,"WRSUMMARY";#N/A,#N/A,FALSE,"ANNEX-1";#N/A,#N/A,FALSE,"ANNEX-2";#N/A,#N/A,FALSE,"ANNEX-3";#N/A,#N/A,FALSE,"WORKING"}</definedName>
    <definedName name="____act1" localSheetId="0" hidden="1">{#N/A,#N/A,FALSE,"WRSUMMARY";#N/A,#N/A,FALSE,"ANNEX-1";#N/A,#N/A,FALSE,"ANNEX-2";#N/A,#N/A,FALSE,"ANNEX-3";#N/A,#N/A,FALSE,"WORKING"}</definedName>
    <definedName name="____act1" localSheetId="10" hidden="1">{#N/A,#N/A,FALSE,"WRSUMMARY";#N/A,#N/A,FALSE,"ANNEX-1";#N/A,#N/A,FALSE,"ANNEX-2";#N/A,#N/A,FALSE,"ANNEX-3";#N/A,#N/A,FALSE,"WORKING"}</definedName>
    <definedName name="____act1" localSheetId="9" hidden="1">{#N/A,#N/A,FALSE,"WRSUMMARY";#N/A,#N/A,FALSE,"ANNEX-1";#N/A,#N/A,FALSE,"ANNEX-2";#N/A,#N/A,FALSE,"ANNEX-3";#N/A,#N/A,FALSE,"WORKING"}</definedName>
    <definedName name="____act1" localSheetId="17" hidden="1">{#N/A,#N/A,FALSE,"WRSUMMARY";#N/A,#N/A,FALSE,"ANNEX-1";#N/A,#N/A,FALSE,"ANNEX-2";#N/A,#N/A,FALSE,"ANNEX-3";#N/A,#N/A,FALSE,"WORKING"}</definedName>
    <definedName name="____act1" localSheetId="6" hidden="1">{#N/A,#N/A,FALSE,"WRSUMMARY";#N/A,#N/A,FALSE,"ANNEX-1";#N/A,#N/A,FALSE,"ANNEX-2";#N/A,#N/A,FALSE,"ANNEX-3";#N/A,#N/A,FALSE,"WORKING"}</definedName>
    <definedName name="____act1" localSheetId="14" hidden="1">{#N/A,#N/A,FALSE,"WRSUMMARY";#N/A,#N/A,FALSE,"ANNEX-1";#N/A,#N/A,FALSE,"ANNEX-2";#N/A,#N/A,FALSE,"ANNEX-3";#N/A,#N/A,FALSE,"WORKING"}</definedName>
    <definedName name="____act1" localSheetId="21" hidden="1">{#N/A,#N/A,FALSE,"WRSUMMARY";#N/A,#N/A,FALSE,"ANNEX-1";#N/A,#N/A,FALSE,"ANNEX-2";#N/A,#N/A,FALSE,"ANNEX-3";#N/A,#N/A,FALSE,"WORKING"}</definedName>
    <definedName name="____act1" hidden="1">{#N/A,#N/A,FALSE,"WRSUMMARY";#N/A,#N/A,FALSE,"ANNEX-1";#N/A,#N/A,FALSE,"ANNEX-2";#N/A,#N/A,FALSE,"ANNEX-3";#N/A,#N/A,FALSE,"WORKING"}</definedName>
    <definedName name="____act2" localSheetId="4" hidden="1">{#N/A,#N/A,FALSE,"WRSUMMARY";#N/A,#N/A,FALSE,"ANNEX-1";#N/A,#N/A,FALSE,"ANNEX-2";#N/A,#N/A,FALSE,"ANNEX-3";#N/A,#N/A,FALSE,"WORKING"}</definedName>
    <definedName name="____act2" localSheetId="12" hidden="1">{#N/A,#N/A,FALSE,"WRSUMMARY";#N/A,#N/A,FALSE,"ANNEX-1";#N/A,#N/A,FALSE,"ANNEX-2";#N/A,#N/A,FALSE,"ANNEX-3";#N/A,#N/A,FALSE,"WORKING"}</definedName>
    <definedName name="____act2" localSheetId="19" hidden="1">{#N/A,#N/A,FALSE,"WRSUMMARY";#N/A,#N/A,FALSE,"ANNEX-1";#N/A,#N/A,FALSE,"ANNEX-2";#N/A,#N/A,FALSE,"ANNEX-3";#N/A,#N/A,FALSE,"WORKING"}</definedName>
    <definedName name="____act2" localSheetId="0" hidden="1">{#N/A,#N/A,FALSE,"WRSUMMARY";#N/A,#N/A,FALSE,"ANNEX-1";#N/A,#N/A,FALSE,"ANNEX-2";#N/A,#N/A,FALSE,"ANNEX-3";#N/A,#N/A,FALSE,"WORKING"}</definedName>
    <definedName name="____act2" localSheetId="10" hidden="1">{#N/A,#N/A,FALSE,"WRSUMMARY";#N/A,#N/A,FALSE,"ANNEX-1";#N/A,#N/A,FALSE,"ANNEX-2";#N/A,#N/A,FALSE,"ANNEX-3";#N/A,#N/A,FALSE,"WORKING"}</definedName>
    <definedName name="____act2" localSheetId="9" hidden="1">{#N/A,#N/A,FALSE,"WRSUMMARY";#N/A,#N/A,FALSE,"ANNEX-1";#N/A,#N/A,FALSE,"ANNEX-2";#N/A,#N/A,FALSE,"ANNEX-3";#N/A,#N/A,FALSE,"WORKING"}</definedName>
    <definedName name="____act2" localSheetId="17" hidden="1">{#N/A,#N/A,FALSE,"WRSUMMARY";#N/A,#N/A,FALSE,"ANNEX-1";#N/A,#N/A,FALSE,"ANNEX-2";#N/A,#N/A,FALSE,"ANNEX-3";#N/A,#N/A,FALSE,"WORKING"}</definedName>
    <definedName name="____act2" localSheetId="6" hidden="1">{#N/A,#N/A,FALSE,"WRSUMMARY";#N/A,#N/A,FALSE,"ANNEX-1";#N/A,#N/A,FALSE,"ANNEX-2";#N/A,#N/A,FALSE,"ANNEX-3";#N/A,#N/A,FALSE,"WORKING"}</definedName>
    <definedName name="____act2" localSheetId="14" hidden="1">{#N/A,#N/A,FALSE,"WRSUMMARY";#N/A,#N/A,FALSE,"ANNEX-1";#N/A,#N/A,FALSE,"ANNEX-2";#N/A,#N/A,FALSE,"ANNEX-3";#N/A,#N/A,FALSE,"WORKING"}</definedName>
    <definedName name="____act2" localSheetId="21" hidden="1">{#N/A,#N/A,FALSE,"WRSUMMARY";#N/A,#N/A,FALSE,"ANNEX-1";#N/A,#N/A,FALSE,"ANNEX-2";#N/A,#N/A,FALSE,"ANNEX-3";#N/A,#N/A,FALSE,"WORKING"}</definedName>
    <definedName name="____act2" hidden="1">{#N/A,#N/A,FALSE,"WRSUMMARY";#N/A,#N/A,FALSE,"ANNEX-1";#N/A,#N/A,FALSE,"ANNEX-2";#N/A,#N/A,FALSE,"ANNEX-3";#N/A,#N/A,FALSE,"WORKING"}</definedName>
    <definedName name="____AUX1">#REF!</definedName>
    <definedName name="____AUX2">#REF!</definedName>
    <definedName name="____AUX3">#REF!</definedName>
    <definedName name="____BQB1">#REF!</definedName>
    <definedName name="____BQB2">#REF!</definedName>
    <definedName name="____BQB3">#REF!</definedName>
    <definedName name="____BQB4">#REF!</definedName>
    <definedName name="____BQB5">#REF!</definedName>
    <definedName name="____BQB6">#REF!</definedName>
    <definedName name="____BQB7">#REF!</definedName>
    <definedName name="____BQB8">#REF!</definedName>
    <definedName name="____BQB9">#REF!</definedName>
    <definedName name="____BQU03">#REF!</definedName>
    <definedName name="____CAL01">#REF!</definedName>
    <definedName name="____CAL02">#REF!</definedName>
    <definedName name="____CAL03">#REF!</definedName>
    <definedName name="____CAL04">#REF!</definedName>
    <definedName name="____CCC1">#REF!</definedName>
    <definedName name="____CDN1">#REF!</definedName>
    <definedName name="____CDN2">#REF!</definedName>
    <definedName name="____CHN1">'[6]STORE NAME'!$E$1:$E$65536</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GNR1">#REF!</definedName>
    <definedName name="____ING01">#REF!</definedName>
    <definedName name="____ING02">#REF!</definedName>
    <definedName name="____JPL02">#REF!</definedName>
    <definedName name="____JPL03">#REF!</definedName>
    <definedName name="____JPL04">#REF!</definedName>
    <definedName name="____JPL05">#REF!</definedName>
    <definedName name="____JPL06">#REF!</definedName>
    <definedName name="____JPL07">#REF!</definedName>
    <definedName name="____JPL08">#REF!</definedName>
    <definedName name="____JRL02">#REF!</definedName>
    <definedName name="____JRL03">#REF!</definedName>
    <definedName name="____JRL04">#REF!</definedName>
    <definedName name="____JRL05">#REF!</definedName>
    <definedName name="____JRL06">#REF!</definedName>
    <definedName name="____JRL07">#REF!</definedName>
    <definedName name="____JRL08">#REF!</definedName>
    <definedName name="____MDS01">#REF!</definedName>
    <definedName name="____MVE01">#REF!</definedName>
    <definedName name="____NNN61">#REF!</definedName>
    <definedName name="____PAG01">#REF!</definedName>
    <definedName name="____PAG02">#REF!</definedName>
    <definedName name="____PHN01">#REF!</definedName>
    <definedName name="____PHN02">#REF!</definedName>
    <definedName name="____PLP1">#REF!</definedName>
    <definedName name="____PLP2">#REF!</definedName>
    <definedName name="____QQQ1">#REF!</definedName>
    <definedName name="____qr1">#REF!</definedName>
    <definedName name="____RGF01">#REF!</definedName>
    <definedName name="____RHN01">#REF!</definedName>
    <definedName name="____RHN02">#REF!</definedName>
    <definedName name="____RHN03">#REF!</definedName>
    <definedName name="____RHN04">#REF!</definedName>
    <definedName name="____RNC1">#REF!</definedName>
    <definedName name="____RRR01">#REF!</definedName>
    <definedName name="____rut1">[5]Eng.!$C$1</definedName>
    <definedName name="____WCP1">#REF!</definedName>
    <definedName name="____WCY01">#REF!</definedName>
    <definedName name="____WW01">#REF!</definedName>
    <definedName name="____WW02">#REF!</definedName>
    <definedName name="____WW03">#REF!</definedName>
    <definedName name="____WWW1">#REF!</definedName>
    <definedName name="____WWW2">#REF!</definedName>
    <definedName name="____WWW3">#REF!</definedName>
    <definedName name="___97">'[3]97'!$A$1:$AF$2</definedName>
    <definedName name="___a1">#REF!</definedName>
    <definedName name="___a10">#REF!</definedName>
    <definedName name="_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AA3" hidden="1">{"Total Indirect Manpower",#N/A,FALSE,"J";"Total Direct Manpower",#N/A,FALSE,"J";"Direct Structural Manpower",#N/A,FALSE,"J";"Direct Mechanical Manpower",#N/A,FALSE,"J";"Direct Piping Manpower",#N/A,FALSE,"J";"Direct Tanks Manpower",#N/A,FALSE,"J";"Direct ElecInstrSS Manpower",#N/A,FALSE,"J"}</definedName>
    <definedName name="___act1" localSheetId="4" hidden="1">{#N/A,#N/A,FALSE,"WRSUMMARY";#N/A,#N/A,FALSE,"ANNEX-1";#N/A,#N/A,FALSE,"ANNEX-2";#N/A,#N/A,FALSE,"ANNEX-3";#N/A,#N/A,FALSE,"WORKING"}</definedName>
    <definedName name="___act1" localSheetId="12" hidden="1">{#N/A,#N/A,FALSE,"WRSUMMARY";#N/A,#N/A,FALSE,"ANNEX-1";#N/A,#N/A,FALSE,"ANNEX-2";#N/A,#N/A,FALSE,"ANNEX-3";#N/A,#N/A,FALSE,"WORKING"}</definedName>
    <definedName name="___act1" localSheetId="19" hidden="1">{#N/A,#N/A,FALSE,"WRSUMMARY";#N/A,#N/A,FALSE,"ANNEX-1";#N/A,#N/A,FALSE,"ANNEX-2";#N/A,#N/A,FALSE,"ANNEX-3";#N/A,#N/A,FALSE,"WORKING"}</definedName>
    <definedName name="___act1" localSheetId="0" hidden="1">{#N/A,#N/A,FALSE,"WRSUMMARY";#N/A,#N/A,FALSE,"ANNEX-1";#N/A,#N/A,FALSE,"ANNEX-2";#N/A,#N/A,FALSE,"ANNEX-3";#N/A,#N/A,FALSE,"WORKING"}</definedName>
    <definedName name="___act1" localSheetId="10" hidden="1">{#N/A,#N/A,FALSE,"WRSUMMARY";#N/A,#N/A,FALSE,"ANNEX-1";#N/A,#N/A,FALSE,"ANNEX-2";#N/A,#N/A,FALSE,"ANNEX-3";#N/A,#N/A,FALSE,"WORKING"}</definedName>
    <definedName name="___act1" localSheetId="9" hidden="1">{#N/A,#N/A,FALSE,"WRSUMMARY";#N/A,#N/A,FALSE,"ANNEX-1";#N/A,#N/A,FALSE,"ANNEX-2";#N/A,#N/A,FALSE,"ANNEX-3";#N/A,#N/A,FALSE,"WORKING"}</definedName>
    <definedName name="___act1" localSheetId="17" hidden="1">{#N/A,#N/A,FALSE,"WRSUMMARY";#N/A,#N/A,FALSE,"ANNEX-1";#N/A,#N/A,FALSE,"ANNEX-2";#N/A,#N/A,FALSE,"ANNEX-3";#N/A,#N/A,FALSE,"WORKING"}</definedName>
    <definedName name="___act1" localSheetId="6" hidden="1">{#N/A,#N/A,FALSE,"WRSUMMARY";#N/A,#N/A,FALSE,"ANNEX-1";#N/A,#N/A,FALSE,"ANNEX-2";#N/A,#N/A,FALSE,"ANNEX-3";#N/A,#N/A,FALSE,"WORKING"}</definedName>
    <definedName name="___act1" localSheetId="14" hidden="1">{#N/A,#N/A,FALSE,"WRSUMMARY";#N/A,#N/A,FALSE,"ANNEX-1";#N/A,#N/A,FALSE,"ANNEX-2";#N/A,#N/A,FALSE,"ANNEX-3";#N/A,#N/A,FALSE,"WORKING"}</definedName>
    <definedName name="___act1" localSheetId="21" hidden="1">{#N/A,#N/A,FALSE,"WRSUMMARY";#N/A,#N/A,FALSE,"ANNEX-1";#N/A,#N/A,FALSE,"ANNEX-2";#N/A,#N/A,FALSE,"ANNEX-3";#N/A,#N/A,FALSE,"WORKING"}</definedName>
    <definedName name="___act1" hidden="1">{#N/A,#N/A,FALSE,"WRSUMMARY";#N/A,#N/A,FALSE,"ANNEX-1";#N/A,#N/A,FALSE,"ANNEX-2";#N/A,#N/A,FALSE,"ANNEX-3";#N/A,#N/A,FALSE,"WORKING"}</definedName>
    <definedName name="___act2" localSheetId="4" hidden="1">{#N/A,#N/A,FALSE,"WRSUMMARY";#N/A,#N/A,FALSE,"ANNEX-1";#N/A,#N/A,FALSE,"ANNEX-2";#N/A,#N/A,FALSE,"ANNEX-3";#N/A,#N/A,FALSE,"WORKING"}</definedName>
    <definedName name="___act2" localSheetId="12" hidden="1">{#N/A,#N/A,FALSE,"WRSUMMARY";#N/A,#N/A,FALSE,"ANNEX-1";#N/A,#N/A,FALSE,"ANNEX-2";#N/A,#N/A,FALSE,"ANNEX-3";#N/A,#N/A,FALSE,"WORKING"}</definedName>
    <definedName name="___act2" localSheetId="19" hidden="1">{#N/A,#N/A,FALSE,"WRSUMMARY";#N/A,#N/A,FALSE,"ANNEX-1";#N/A,#N/A,FALSE,"ANNEX-2";#N/A,#N/A,FALSE,"ANNEX-3";#N/A,#N/A,FALSE,"WORKING"}</definedName>
    <definedName name="___act2" localSheetId="0" hidden="1">{#N/A,#N/A,FALSE,"WRSUMMARY";#N/A,#N/A,FALSE,"ANNEX-1";#N/A,#N/A,FALSE,"ANNEX-2";#N/A,#N/A,FALSE,"ANNEX-3";#N/A,#N/A,FALSE,"WORKING"}</definedName>
    <definedName name="___act2" localSheetId="10" hidden="1">{#N/A,#N/A,FALSE,"WRSUMMARY";#N/A,#N/A,FALSE,"ANNEX-1";#N/A,#N/A,FALSE,"ANNEX-2";#N/A,#N/A,FALSE,"ANNEX-3";#N/A,#N/A,FALSE,"WORKING"}</definedName>
    <definedName name="___act2" localSheetId="9" hidden="1">{#N/A,#N/A,FALSE,"WRSUMMARY";#N/A,#N/A,FALSE,"ANNEX-1";#N/A,#N/A,FALSE,"ANNEX-2";#N/A,#N/A,FALSE,"ANNEX-3";#N/A,#N/A,FALSE,"WORKING"}</definedName>
    <definedName name="___act2" localSheetId="17" hidden="1">{#N/A,#N/A,FALSE,"WRSUMMARY";#N/A,#N/A,FALSE,"ANNEX-1";#N/A,#N/A,FALSE,"ANNEX-2";#N/A,#N/A,FALSE,"ANNEX-3";#N/A,#N/A,FALSE,"WORKING"}</definedName>
    <definedName name="___act2" localSheetId="6" hidden="1">{#N/A,#N/A,FALSE,"WRSUMMARY";#N/A,#N/A,FALSE,"ANNEX-1";#N/A,#N/A,FALSE,"ANNEX-2";#N/A,#N/A,FALSE,"ANNEX-3";#N/A,#N/A,FALSE,"WORKING"}</definedName>
    <definedName name="___act2" localSheetId="14" hidden="1">{#N/A,#N/A,FALSE,"WRSUMMARY";#N/A,#N/A,FALSE,"ANNEX-1";#N/A,#N/A,FALSE,"ANNEX-2";#N/A,#N/A,FALSE,"ANNEX-3";#N/A,#N/A,FALSE,"WORKING"}</definedName>
    <definedName name="___act2" localSheetId="21" hidden="1">{#N/A,#N/A,FALSE,"WRSUMMARY";#N/A,#N/A,FALSE,"ANNEX-1";#N/A,#N/A,FALSE,"ANNEX-2";#N/A,#N/A,FALSE,"ANNEX-3";#N/A,#N/A,FALSE,"WORKING"}</definedName>
    <definedName name="___act2" hidden="1">{#N/A,#N/A,FALSE,"WRSUMMARY";#N/A,#N/A,FALSE,"ANNEX-1";#N/A,#N/A,FALSE,"ANNEX-2";#N/A,#N/A,FALSE,"ANNEX-3";#N/A,#N/A,FALSE,"WORKING"}</definedName>
    <definedName name="___AUX1">#REF!</definedName>
    <definedName name="___AUX2">#REF!</definedName>
    <definedName name="___AUX3">#REF!</definedName>
    <definedName name="___BQB1">#REF!</definedName>
    <definedName name="___BQB2">#REF!</definedName>
    <definedName name="___BQB3">#REF!</definedName>
    <definedName name="___BQB4">#REF!</definedName>
    <definedName name="___BQB5">#REF!</definedName>
    <definedName name="___BQB6">#REF!</definedName>
    <definedName name="___BQB7">#REF!</definedName>
    <definedName name="___BQB8">#REF!</definedName>
    <definedName name="___BQB9">#REF!</definedName>
    <definedName name="___BQU03">#REF!</definedName>
    <definedName name="___CAL01">#REF!</definedName>
    <definedName name="___CAL02">#REF!</definedName>
    <definedName name="___CAL03">#REF!</definedName>
    <definedName name="___CAL04">#REF!</definedName>
    <definedName name="___CCC1">#REF!</definedName>
    <definedName name="___CDN1">#REF!</definedName>
    <definedName name="___CDN2">#REF!</definedName>
    <definedName name="___CHN1">'[6]STORE NAME'!$E$1:$E$65536</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GNR1">#REF!</definedName>
    <definedName name="___INDEX_SHEET___ASAP_Utilities">#REF!</definedName>
    <definedName name="___INF10">[7]Paramètres!$AE$20</definedName>
    <definedName name="___INF2">[7]Paramètres!$G$20</definedName>
    <definedName name="___INF3">[7]Paramètres!$J$20</definedName>
    <definedName name="___INF4">[7]Paramètres!$M$20</definedName>
    <definedName name="___INF5">[7]Paramètres!$P$20</definedName>
    <definedName name="___INF6">[7]Paramètres!$S$20</definedName>
    <definedName name="___INF7">[7]Paramètres!$V$20</definedName>
    <definedName name="___INF8">[7]Paramètres!$Y$20</definedName>
    <definedName name="___INF9">[7]Paramètres!$AB$20</definedName>
    <definedName name="___ING01">#REF!</definedName>
    <definedName name="___ING02">#REF!</definedName>
    <definedName name="___JPL02">#REF!</definedName>
    <definedName name="___JPL03">#REF!</definedName>
    <definedName name="___JPL04">#REF!</definedName>
    <definedName name="___JPL05">#REF!</definedName>
    <definedName name="___JPL06">#REF!</definedName>
    <definedName name="___JPL07">#REF!</definedName>
    <definedName name="___JPL08">#REF!</definedName>
    <definedName name="___JRL02">#REF!</definedName>
    <definedName name="___JRL03">#REF!</definedName>
    <definedName name="___JRL04">#REF!</definedName>
    <definedName name="___JRL05">#REF!</definedName>
    <definedName name="___JRL06">#REF!</definedName>
    <definedName name="___JRL07">#REF!</definedName>
    <definedName name="___JRL08">#REF!</definedName>
    <definedName name="___MDS01">#REF!</definedName>
    <definedName name="___MVE01">#REF!</definedName>
    <definedName name="___NNN61">#REF!</definedName>
    <definedName name="___PAG01">#REF!</definedName>
    <definedName name="___PAG02">#REF!</definedName>
    <definedName name="___PHN01">#REF!</definedName>
    <definedName name="___PHN02">#REF!</definedName>
    <definedName name="___PLP1">#REF!</definedName>
    <definedName name="___PLP2">#REF!</definedName>
    <definedName name="___QQQ1">#REF!</definedName>
    <definedName name="___qr1">#REF!</definedName>
    <definedName name="___RGF01">#REF!</definedName>
    <definedName name="___RHN01">#REF!</definedName>
    <definedName name="___RHN02">#REF!</definedName>
    <definedName name="___RHN03">#REF!</definedName>
    <definedName name="___RHN04">#REF!</definedName>
    <definedName name="___RNC1">#REF!</definedName>
    <definedName name="___RRR01">#REF!</definedName>
    <definedName name="___rut1">[5]Eng.!$C$1</definedName>
    <definedName name="___WCP1">#REF!</definedName>
    <definedName name="___WCY01">#REF!</definedName>
    <definedName name="___WW01">#REF!</definedName>
    <definedName name="___WW02">#REF!</definedName>
    <definedName name="___WW03">#REF!</definedName>
    <definedName name="___WWW1">#REF!</definedName>
    <definedName name="___WWW2">#REF!</definedName>
    <definedName name="___WWW3">#REF!</definedName>
    <definedName name="__123Graph_A" hidden="1">#REF!</definedName>
    <definedName name="__123Graph_AINV" hidden="1">#REF!</definedName>
    <definedName name="__123Graph_AMAIN" hidden="1">#REF!</definedName>
    <definedName name="__123Graph_AMPHISTG" hidden="1">#REF!</definedName>
    <definedName name="__123Graph_APERFORMANCE" hidden="1">#REF!</definedName>
    <definedName name="__123Graph_APROGALL" hidden="1">#REF!</definedName>
    <definedName name="__123Graph_BCRACK" hidden="1">#REF!</definedName>
    <definedName name="__123Graph_BMAIN" hidden="1">#REF!</definedName>
    <definedName name="__123Graph_BPERFORMANCE" hidden="1">#REF!</definedName>
    <definedName name="__123Graph_BPOLYCOMP" hidden="1">#REF!</definedName>
    <definedName name="__123Graph_BPOLYETH" hidden="1">#REF!</definedName>
    <definedName name="__123Graph_BPOLYPROP" hidden="1">#REF!</definedName>
    <definedName name="__123Graph_BPROGALL" hidden="1">#REF!</definedName>
    <definedName name="__123Graph_CTEMP" hidden="1">#REF!</definedName>
    <definedName name="__123Graph_DROCE" hidden="1">#REF!</definedName>
    <definedName name="__123Graph_LBL_B" hidden="1">#REF!</definedName>
    <definedName name="__123Graph_LBL_BCRACK" hidden="1">#REF!</definedName>
    <definedName name="__123Graph_LBL_BPOLYCOMP" hidden="1">#REF!</definedName>
    <definedName name="__123Graph_LBL_BPOLYETH" hidden="1">#REF!</definedName>
    <definedName name="__123Graph_LBL_BPOLYPROP" hidden="1">#REF!</definedName>
    <definedName name="__123Graph_XMAIN" hidden="1">#REF!</definedName>
    <definedName name="__123Graph_XMPHISTG" hidden="1">#REF!</definedName>
    <definedName name="__123Graph_XPERFORMANCE" hidden="1">#REF!</definedName>
    <definedName name="__97">'[3]97'!$A$1:$AF$2</definedName>
    <definedName name="__a1">#REF!</definedName>
    <definedName name="__a10">#REF!</definedName>
    <definedName name="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A3" localSheetId="4" hidden="1">{"Total Indirect Manpower",#N/A,FALSE,"J";"Total Direct Manpower",#N/A,FALSE,"J";"Direct Structural Manpower",#N/A,FALSE,"J";"Direct Mechanical Manpower",#N/A,FALSE,"J";"Direct Piping Manpower",#N/A,FALSE,"J";"Direct Tanks Manpower",#N/A,FALSE,"J";"Direct ElecInstrSS Manpower",#N/A,FALSE,"J"}</definedName>
    <definedName name="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AA3" localSheetId="0" hidden="1">{"Total Indirect Manpower",#N/A,FALSE,"J";"Total Direct Manpower",#N/A,FALSE,"J";"Direct Structural Manpower",#N/A,FALSE,"J";"Direct Mechanical Manpower",#N/A,FALSE,"J";"Direct Piping Manpower",#N/A,FALSE,"J";"Direct Tanks Manpower",#N/A,FALSE,"J";"Direct ElecInstrSS Manpower",#N/A,FALSE,"J"}</definedName>
    <definedName name="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AA3" localSheetId="9" hidden="1">{"Total Indirect Manpower",#N/A,FALSE,"J";"Total Direct Manpower",#N/A,FALSE,"J";"Direct Structural Manpower",#N/A,FALSE,"J";"Direct Mechanical Manpower",#N/A,FALSE,"J";"Direct Piping Manpower",#N/A,FALSE,"J";"Direct Tanks Manpower",#N/A,FALSE,"J";"Direct ElecInstrSS Manpower",#N/A,FALSE,"J"}</definedName>
    <definedName name="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AA3" localSheetId="6" hidden="1">{"Total Indirect Manpower",#N/A,FALSE,"J";"Total Direct Manpower",#N/A,FALSE,"J";"Direct Structural Manpower",#N/A,FALSE,"J";"Direct Mechanical Manpower",#N/A,FALSE,"J";"Direct Piping Manpower",#N/A,FALSE,"J";"Direct Tanks Manpower",#N/A,FALSE,"J";"Direct ElecInstrSS Manpower",#N/A,FALSE,"J"}</definedName>
    <definedName name="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AA3" hidden="1">{"Total Indirect Manpower",#N/A,FALSE,"J";"Total Direct Manpower",#N/A,FALSE,"J";"Direct Structural Manpower",#N/A,FALSE,"J";"Direct Mechanical Manpower",#N/A,FALSE,"J";"Direct Piping Manpower",#N/A,FALSE,"J";"Direct Tanks Manpower",#N/A,FALSE,"J";"Direct ElecInstrSS Manpower",#N/A,FALSE,"J"}</definedName>
    <definedName name="__act1" localSheetId="4" hidden="1">{#N/A,#N/A,FALSE,"WRSUMMARY";#N/A,#N/A,FALSE,"ANNEX-1";#N/A,#N/A,FALSE,"ANNEX-2";#N/A,#N/A,FALSE,"ANNEX-3";#N/A,#N/A,FALSE,"WORKING"}</definedName>
    <definedName name="__act1" localSheetId="12" hidden="1">{#N/A,#N/A,FALSE,"WRSUMMARY";#N/A,#N/A,FALSE,"ANNEX-1";#N/A,#N/A,FALSE,"ANNEX-2";#N/A,#N/A,FALSE,"ANNEX-3";#N/A,#N/A,FALSE,"WORKING"}</definedName>
    <definedName name="__act1" localSheetId="19" hidden="1">{#N/A,#N/A,FALSE,"WRSUMMARY";#N/A,#N/A,FALSE,"ANNEX-1";#N/A,#N/A,FALSE,"ANNEX-2";#N/A,#N/A,FALSE,"ANNEX-3";#N/A,#N/A,FALSE,"WORKING"}</definedName>
    <definedName name="__act1" localSheetId="0" hidden="1">{#N/A,#N/A,FALSE,"WRSUMMARY";#N/A,#N/A,FALSE,"ANNEX-1";#N/A,#N/A,FALSE,"ANNEX-2";#N/A,#N/A,FALSE,"ANNEX-3";#N/A,#N/A,FALSE,"WORKING"}</definedName>
    <definedName name="__act1" localSheetId="10" hidden="1">{#N/A,#N/A,FALSE,"WRSUMMARY";#N/A,#N/A,FALSE,"ANNEX-1";#N/A,#N/A,FALSE,"ANNEX-2";#N/A,#N/A,FALSE,"ANNEX-3";#N/A,#N/A,FALSE,"WORKING"}</definedName>
    <definedName name="__act1" localSheetId="9" hidden="1">{#N/A,#N/A,FALSE,"WRSUMMARY";#N/A,#N/A,FALSE,"ANNEX-1";#N/A,#N/A,FALSE,"ANNEX-2";#N/A,#N/A,FALSE,"ANNEX-3";#N/A,#N/A,FALSE,"WORKING"}</definedName>
    <definedName name="__act1" localSheetId="17" hidden="1">{#N/A,#N/A,FALSE,"WRSUMMARY";#N/A,#N/A,FALSE,"ANNEX-1";#N/A,#N/A,FALSE,"ANNEX-2";#N/A,#N/A,FALSE,"ANNEX-3";#N/A,#N/A,FALSE,"WORKING"}</definedName>
    <definedName name="__act1" localSheetId="6" hidden="1">{#N/A,#N/A,FALSE,"WRSUMMARY";#N/A,#N/A,FALSE,"ANNEX-1";#N/A,#N/A,FALSE,"ANNEX-2";#N/A,#N/A,FALSE,"ANNEX-3";#N/A,#N/A,FALSE,"WORKING"}</definedName>
    <definedName name="__act1" localSheetId="14" hidden="1">{#N/A,#N/A,FALSE,"WRSUMMARY";#N/A,#N/A,FALSE,"ANNEX-1";#N/A,#N/A,FALSE,"ANNEX-2";#N/A,#N/A,FALSE,"ANNEX-3";#N/A,#N/A,FALSE,"WORKING"}</definedName>
    <definedName name="__act1" localSheetId="21" hidden="1">{#N/A,#N/A,FALSE,"WRSUMMARY";#N/A,#N/A,FALSE,"ANNEX-1";#N/A,#N/A,FALSE,"ANNEX-2";#N/A,#N/A,FALSE,"ANNEX-3";#N/A,#N/A,FALSE,"WORKING"}</definedName>
    <definedName name="__act1" hidden="1">{#N/A,#N/A,FALSE,"WRSUMMARY";#N/A,#N/A,FALSE,"ANNEX-1";#N/A,#N/A,FALSE,"ANNEX-2";#N/A,#N/A,FALSE,"ANNEX-3";#N/A,#N/A,FALSE,"WORKING"}</definedName>
    <definedName name="__act2" localSheetId="4" hidden="1">{#N/A,#N/A,FALSE,"WRSUMMARY";#N/A,#N/A,FALSE,"ANNEX-1";#N/A,#N/A,FALSE,"ANNEX-2";#N/A,#N/A,FALSE,"ANNEX-3";#N/A,#N/A,FALSE,"WORKING"}</definedName>
    <definedName name="__act2" localSheetId="12" hidden="1">{#N/A,#N/A,FALSE,"WRSUMMARY";#N/A,#N/A,FALSE,"ANNEX-1";#N/A,#N/A,FALSE,"ANNEX-2";#N/A,#N/A,FALSE,"ANNEX-3";#N/A,#N/A,FALSE,"WORKING"}</definedName>
    <definedName name="__act2" localSheetId="19" hidden="1">{#N/A,#N/A,FALSE,"WRSUMMARY";#N/A,#N/A,FALSE,"ANNEX-1";#N/A,#N/A,FALSE,"ANNEX-2";#N/A,#N/A,FALSE,"ANNEX-3";#N/A,#N/A,FALSE,"WORKING"}</definedName>
    <definedName name="__act2" localSheetId="0" hidden="1">{#N/A,#N/A,FALSE,"WRSUMMARY";#N/A,#N/A,FALSE,"ANNEX-1";#N/A,#N/A,FALSE,"ANNEX-2";#N/A,#N/A,FALSE,"ANNEX-3";#N/A,#N/A,FALSE,"WORKING"}</definedName>
    <definedName name="__act2" localSheetId="10" hidden="1">{#N/A,#N/A,FALSE,"WRSUMMARY";#N/A,#N/A,FALSE,"ANNEX-1";#N/A,#N/A,FALSE,"ANNEX-2";#N/A,#N/A,FALSE,"ANNEX-3";#N/A,#N/A,FALSE,"WORKING"}</definedName>
    <definedName name="__act2" localSheetId="9" hidden="1">{#N/A,#N/A,FALSE,"WRSUMMARY";#N/A,#N/A,FALSE,"ANNEX-1";#N/A,#N/A,FALSE,"ANNEX-2";#N/A,#N/A,FALSE,"ANNEX-3";#N/A,#N/A,FALSE,"WORKING"}</definedName>
    <definedName name="__act2" localSheetId="17" hidden="1">{#N/A,#N/A,FALSE,"WRSUMMARY";#N/A,#N/A,FALSE,"ANNEX-1";#N/A,#N/A,FALSE,"ANNEX-2";#N/A,#N/A,FALSE,"ANNEX-3";#N/A,#N/A,FALSE,"WORKING"}</definedName>
    <definedName name="__act2" localSheetId="6" hidden="1">{#N/A,#N/A,FALSE,"WRSUMMARY";#N/A,#N/A,FALSE,"ANNEX-1";#N/A,#N/A,FALSE,"ANNEX-2";#N/A,#N/A,FALSE,"ANNEX-3";#N/A,#N/A,FALSE,"WORKING"}</definedName>
    <definedName name="__act2" localSheetId="14" hidden="1">{#N/A,#N/A,FALSE,"WRSUMMARY";#N/A,#N/A,FALSE,"ANNEX-1";#N/A,#N/A,FALSE,"ANNEX-2";#N/A,#N/A,FALSE,"ANNEX-3";#N/A,#N/A,FALSE,"WORKING"}</definedName>
    <definedName name="__act2" localSheetId="21" hidden="1">{#N/A,#N/A,FALSE,"WRSUMMARY";#N/A,#N/A,FALSE,"ANNEX-1";#N/A,#N/A,FALSE,"ANNEX-2";#N/A,#N/A,FALSE,"ANNEX-3";#N/A,#N/A,FALSE,"WORKING"}</definedName>
    <definedName name="__act2" hidden="1">{#N/A,#N/A,FALSE,"WRSUMMARY";#N/A,#N/A,FALSE,"ANNEX-1";#N/A,#N/A,FALSE,"ANNEX-2";#N/A,#N/A,FALSE,"ANNEX-3";#N/A,#N/A,FALSE,"WORKING"}</definedName>
    <definedName name="__AUX1">#REF!</definedName>
    <definedName name="__AUX2">#REF!</definedName>
    <definedName name="__AUX3">#REF!</definedName>
    <definedName name="__BQB1">#REF!</definedName>
    <definedName name="__BQB2">#REF!</definedName>
    <definedName name="__BQB3">#REF!</definedName>
    <definedName name="__BQB4">#REF!</definedName>
    <definedName name="__BQB5">#REF!</definedName>
    <definedName name="__BQB6">#REF!</definedName>
    <definedName name="__BQB7">#REF!</definedName>
    <definedName name="__BQB8">#REF!</definedName>
    <definedName name="__BQB9">#REF!</definedName>
    <definedName name="__BQU03">#REF!</definedName>
    <definedName name="__CAL01">#REF!</definedName>
    <definedName name="__CAL02">#REF!</definedName>
    <definedName name="__CAL03">#REF!</definedName>
    <definedName name="__CAL04">#REF!</definedName>
    <definedName name="__CCC1">#REF!</definedName>
    <definedName name="__CDN1">#REF!</definedName>
    <definedName name="__CDN2">#REF!</definedName>
    <definedName name="__CHN1">'[6]STORE NAME'!$E$1:$E$65536</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GNR1">#REF!</definedName>
    <definedName name="__INF10">[8]Paramètres!$AE$20</definedName>
    <definedName name="__INF2">[8]Paramètres!$G$20</definedName>
    <definedName name="__INF3">[8]Paramètres!$J$20</definedName>
    <definedName name="__INF4">[8]Paramètres!$M$20</definedName>
    <definedName name="__INF5">[8]Paramètres!$P$20</definedName>
    <definedName name="__INF6">[8]Paramètres!$S$20</definedName>
    <definedName name="__INF7">[8]Paramètres!$V$20</definedName>
    <definedName name="__INF8">[8]Paramètres!$Y$20</definedName>
    <definedName name="__INF9">[8]Paramètres!$AB$20</definedName>
    <definedName name="__ING01">#REF!</definedName>
    <definedName name="__ING02">#REF!</definedName>
    <definedName name="__JPL02">#REF!</definedName>
    <definedName name="__JPL03">#REF!</definedName>
    <definedName name="__JPL04">#REF!</definedName>
    <definedName name="__JPL05">#REF!</definedName>
    <definedName name="__JPL06">#REF!</definedName>
    <definedName name="__JPL07">#REF!</definedName>
    <definedName name="__JPL08">#REF!</definedName>
    <definedName name="__JRL02">#REF!</definedName>
    <definedName name="__JRL03">#REF!</definedName>
    <definedName name="__JRL04">#REF!</definedName>
    <definedName name="__JRL05">#REF!</definedName>
    <definedName name="__JRL06">#REF!</definedName>
    <definedName name="__JRL07">#REF!</definedName>
    <definedName name="__JRL08">#REF!</definedName>
    <definedName name="__MDS01">#REF!</definedName>
    <definedName name="__MVE01">#REF!</definedName>
    <definedName name="__NNN61">#REF!</definedName>
    <definedName name="__PAG01">#REF!</definedName>
    <definedName name="__PAG02">#REF!</definedName>
    <definedName name="__PHN01">#REF!</definedName>
    <definedName name="__PHN02">#REF!</definedName>
    <definedName name="__pl2">'[9]pipeline-1'!$B$68:$I$177</definedName>
    <definedName name="__PLP1">#REF!</definedName>
    <definedName name="__PLP2">#REF!</definedName>
    <definedName name="__Pri1">#REF!</definedName>
    <definedName name="__Pri10">#REF!</definedName>
    <definedName name="__Pri2">#REF!</definedName>
    <definedName name="__Pri3">#REF!</definedName>
    <definedName name="__Pri4">#REF!</definedName>
    <definedName name="__Pri5">#REF!</definedName>
    <definedName name="__Pri6">#REF!</definedName>
    <definedName name="__Pri7">#REF!</definedName>
    <definedName name="__Pri8">#REF!</definedName>
    <definedName name="__Pri9">#REF!</definedName>
    <definedName name="__PRINT_ALL_IN">#REF!</definedName>
    <definedName name="__QQQ1">#REF!</definedName>
    <definedName name="__qr1">#REF!</definedName>
    <definedName name="__RGF01">#REF!</definedName>
    <definedName name="__RHN01">#REF!</definedName>
    <definedName name="__RHN02">#REF!</definedName>
    <definedName name="__RHN03">#REF!</definedName>
    <definedName name="__RHN04">#REF!</definedName>
    <definedName name="__RNC1">#REF!</definedName>
    <definedName name="__RRR01">#REF!</definedName>
    <definedName name="__rut1">[10]Eng.!$C$1</definedName>
    <definedName name="__WCP1">#REF!</definedName>
    <definedName name="__WCY01">#REF!</definedName>
    <definedName name="__WW01">#REF!</definedName>
    <definedName name="__WW02">#REF!</definedName>
    <definedName name="__WW03">#REF!</definedName>
    <definedName name="__WWW1">#REF!</definedName>
    <definedName name="__WWW2">#REF!</definedName>
    <definedName name="__WWW3">#REF!</definedName>
    <definedName name="__xlfn.BAHTTEXT" hidden="1">#NAME?</definedName>
    <definedName name="_1__123Graph_ACHART_1" hidden="1">#REF!</definedName>
    <definedName name="_1__123Graph_DCHART_1" hidden="1">#REF!</definedName>
    <definedName name="_10__123Graph_ACHART_2" hidden="1">#REF!</definedName>
    <definedName name="_1000A01">#N/A</definedName>
    <definedName name="_100MACRO_SOMMAIRE_.Bouton9_QuandClic">#N/A</definedName>
    <definedName name="_106MACROS_IMPRESSION_.Choix">#N/A</definedName>
    <definedName name="_107MACROS_IMPRESSION_.Choix">#N/A</definedName>
    <definedName name="_10MACRO_SOMMAIRE_.Bouton10_QuandClic">#N/A</definedName>
    <definedName name="_10MACRO_SOMMAIRE_.Bouton3_QuandClic">#N/A</definedName>
    <definedName name="_11">#REF!</definedName>
    <definedName name="_11__123Graph_AChart_2G" hidden="1">#REF!</definedName>
    <definedName name="_113MACROS_IMPRESSION_.Démare">#N/A</definedName>
    <definedName name="_114MACROS_IMPRESSION_.Démare">#N/A</definedName>
    <definedName name="_11MACRO_SOMMAIRE_.Bouton4_QuandClic">#N/A</definedName>
    <definedName name="_12__123Graph_ACHART_3" hidden="1">#REF!</definedName>
    <definedName name="_12_PL">#REF!</definedName>
    <definedName name="_12MACRO_SOMMAIRE_.Bouton5_QuandClic">#N/A</definedName>
    <definedName name="_13__123Graph_ACHART_4" hidden="1">#REF!</definedName>
    <definedName name="_13MACRO_SOMMAIRE_.Bouton11_QuandClic">#N/A</definedName>
    <definedName name="_13MACRO_SOMMAIRE_.Bouton6_QuandClic">#N/A</definedName>
    <definedName name="_13Y_0Extr">#REF!</definedName>
    <definedName name="_14__123Graph_ACHART_5" hidden="1">#REF!</definedName>
    <definedName name="_14MACRO_SOMMAIRE_.Bouton1_QuandClic">#N/A</definedName>
    <definedName name="_14MACRO_SOMMAIRE_.Bouton7_QuandClic">#N/A</definedName>
    <definedName name="_14Y_0Extr">#REF!</definedName>
    <definedName name="_15__123Graph_ACHART_6" hidden="1">#REF!</definedName>
    <definedName name="_15m">#REF!</definedName>
    <definedName name="_15MACRO_SOMMAIRE_.Bouton1_QuandClic">#N/A</definedName>
    <definedName name="_15MACRO_SOMMAIRE_.Bouton8_QuandClic">#N/A</definedName>
    <definedName name="_16__123Graph_ACHART_7" hidden="1">#REF!</definedName>
    <definedName name="_16MACRO_SOMMAIRE_.Bouton1_QuandClic">#N/A</definedName>
    <definedName name="_16MACRO_SOMMAIRE_.Bouton12_QuandClic">#N/A</definedName>
    <definedName name="_16MACRO_SOMMAIRE_.Bouton9_QuandClic">#N/A</definedName>
    <definedName name="_17__123Graph_ACHART_8" hidden="1">#REF!</definedName>
    <definedName name="_17MACROS_IMPRESSION_.Choix">#N/A</definedName>
    <definedName name="_18__123Graph_ACHART_9" hidden="1">#REF!</definedName>
    <definedName name="_18MACROS_IMPRESSION_.Démare">#N/A</definedName>
    <definedName name="_19__123Graph_ACHART_1" hidden="1">#REF!</definedName>
    <definedName name="_19__123Graph_BCRACK_Y" hidden="1">#REF!</definedName>
    <definedName name="_19MACRO_SOMMAIRE_.Bouton13_QuandClic">#N/A</definedName>
    <definedName name="_1P">#REF!</definedName>
    <definedName name="_1PL">#REF!</definedName>
    <definedName name="_2_????????">#REF!</definedName>
    <definedName name="_2__123Graph_ACHART_10" hidden="1">#REF!</definedName>
    <definedName name="_2_97">'[3]97'!$A$1:$AF$2</definedName>
    <definedName name="_20__123Graph_ACHART_2" hidden="1">#REF!</definedName>
    <definedName name="_20__123Graph_BPC_Y" hidden="1">#REF!</definedName>
    <definedName name="_20MACRO_SOMMAIRE_.Bouton10_QuandClic">#N/A</definedName>
    <definedName name="_21__123Graph_ACHART_3" hidden="1">#REF!</definedName>
    <definedName name="_21__123Graph_BPE_Y" hidden="1">#REF!</definedName>
    <definedName name="_21m">#REF!</definedName>
    <definedName name="_22__123Graph_ACHART_4" hidden="1">#REF!</definedName>
    <definedName name="_22__123Graph_BPP_Y" hidden="1">#REF!</definedName>
    <definedName name="_22C">#REF!</definedName>
    <definedName name="_22MACRO_SOMMAIRE_.Bouton10_QuandClic">#N/A</definedName>
    <definedName name="_22MACRO_SOMMAIRE_.Bouton2_QuandClic">#N/A</definedName>
    <definedName name="_23__123Graph_ACHART_5" hidden="1">#REF!</definedName>
    <definedName name="_23__123Graph_LBL_ACHART_5" hidden="1">#REF!</definedName>
    <definedName name="_23MACRO_SOMMAIRE_.Bouton10_QuandClic">#N/A</definedName>
    <definedName name="_24__123Graph_ACHART_6" hidden="1">#REF!</definedName>
    <definedName name="_24__123Graph_LBL_ACHART_6" hidden="1">#REF!</definedName>
    <definedName name="_24C">[11]A!$B$3:$Q$67</definedName>
    <definedName name="_24m">#REF!</definedName>
    <definedName name="_25">#REF!</definedName>
    <definedName name="_25__123Graph_BCHART_1" hidden="1">#REF!</definedName>
    <definedName name="_25__123Graph_LBL_ACHART_7" hidden="1">#REF!</definedName>
    <definedName name="_25m">#REF!</definedName>
    <definedName name="_25MACRO_SOMMAIRE_.Bouton3_QuandClic">#N/A</definedName>
    <definedName name="_26">#REF!</definedName>
    <definedName name="_26__123Graph_BCHART_2" hidden="1">#REF!</definedName>
    <definedName name="_26__123Graph_LBL_BCRACK_Y" hidden="1">#REF!</definedName>
    <definedName name="_27">#REF!</definedName>
    <definedName name="_27__123Graph_BCHART_3" hidden="1">#REF!</definedName>
    <definedName name="_27__123Graph_LBL_BPC_Y" hidden="1">#REF!</definedName>
    <definedName name="_28">#REF!</definedName>
    <definedName name="_28__123Graph_BCHART_4" hidden="1">#REF!</definedName>
    <definedName name="_28__123Graph_LBL_BPE_Y" hidden="1">#REF!</definedName>
    <definedName name="_28MACRO_SOMMAIRE_.Bouton4_QuandClic">#N/A</definedName>
    <definedName name="_29__123Graph_BCHART_5" hidden="1">#REF!</definedName>
    <definedName name="_29__123Graph_LBL_BPP_Y" hidden="1">#REF!</definedName>
    <definedName name="_29MACRO_SOMMAIRE_.Bouton11_QuandClic">#N/A</definedName>
    <definedName name="_2PL">#REF!</definedName>
    <definedName name="_3__123Graph_ACHART_11" hidden="1">#REF!</definedName>
    <definedName name="_30.11.2004">[12]General!$C$5</definedName>
    <definedName name="_30__123Graph_BCHART_6" hidden="1">#REF!</definedName>
    <definedName name="_30__123Graph_XCHART_10" hidden="1">#REF!</definedName>
    <definedName name="_30MACRO_SOMMAIRE_.Bouton11_QuandClic">#N/A</definedName>
    <definedName name="_31__123Graph_DCHART_1" hidden="1">#REF!</definedName>
    <definedName name="_31__123Graph_XCHART_11" hidden="1">#REF!</definedName>
    <definedName name="_31MACRO_SOMMAIRE_.Bouton5_QuandClic">#N/A</definedName>
    <definedName name="_32__123Graph_XCHART_1" hidden="1">#REF!</definedName>
    <definedName name="_32__123Graph_XCHART_12" hidden="1">#REF!</definedName>
    <definedName name="_32MACRO_SOMMAIRE_.Bouton12_QuandClic">#N/A</definedName>
    <definedName name="_33__123Graph_XCHART_13" hidden="1">#REF!</definedName>
    <definedName name="_33__123Graph_XCHART_2" hidden="1">#REF!</definedName>
    <definedName name="_34__123Graph_XCHART_14" hidden="1">#REF!</definedName>
    <definedName name="_34__123Graph_XCHART_3" hidden="1">#REF!</definedName>
    <definedName name="_34MACRO_SOMMAIRE_.Bouton6_QuandClic">#N/A</definedName>
    <definedName name="_35__123Graph_XCHART_15" hidden="1">#REF!</definedName>
    <definedName name="_35__123Graph_XCHART_4" hidden="1">#REF!</definedName>
    <definedName name="_36__123Graph_XCHART_16" hidden="1">#REF!</definedName>
    <definedName name="_36__123Graph_XCHART_5" hidden="1">#REF!</definedName>
    <definedName name="_36MACRO_SOMMAIRE_.Bouton12_QuandClic">#N/A</definedName>
    <definedName name="_37__123Graph_XCHART_2" hidden="1">#REF!</definedName>
    <definedName name="_37__123Graph_XCHART_6" hidden="1">#REF!</definedName>
    <definedName name="_37MACRO_SOMMAIRE_.Bouton12_QuandClic">#N/A</definedName>
    <definedName name="_37MACRO_SOMMAIRE_.Bouton7_QuandClic">#N/A</definedName>
    <definedName name="_38__123Graph_XChart_2G" hidden="1">#REF!</definedName>
    <definedName name="_38_1">#REF!</definedName>
    <definedName name="_38MACRO_SOMMAIRE_.Bouton13_QuandClic">#N/A</definedName>
    <definedName name="_39__123Graph_XCHART_3" hidden="1">#REF!</definedName>
    <definedName name="_39_3276A">#REF!</definedName>
    <definedName name="_3MACRO_3___Roof_Plate_.resolution">#N/A</definedName>
    <definedName name="_3PL">#REF!</definedName>
    <definedName name="_4__123Graph_ACHART_12" hidden="1">#REF!</definedName>
    <definedName name="_40__123Graph_XCHART_4" hidden="1">#REF!</definedName>
    <definedName name="_40_3276B">#REF!</definedName>
    <definedName name="_40MACRO_SOMMAIRE_.Bouton8_QuandClic">#N/A</definedName>
    <definedName name="_41__123Graph_XCHART_5" hidden="1">#REF!</definedName>
    <definedName name="_41_3346C">#REF!</definedName>
    <definedName name="_42__123Graph_XCHART_6" hidden="1">#REF!</definedName>
    <definedName name="_42_9011">#REF!</definedName>
    <definedName name="_43__123Graph_XCHART_7" hidden="1">#REF!</definedName>
    <definedName name="_43_9052A">#REF!</definedName>
    <definedName name="_43MACRO_SOMMAIRE_.Bouton13_QuandClic">#N/A</definedName>
    <definedName name="_43MACRO_SOMMAIRE_.Bouton9_QuandClic">#N/A</definedName>
    <definedName name="_44__123Graph_XCHART_8" hidden="1">#REF!</definedName>
    <definedName name="_44_9052B">#REF!</definedName>
    <definedName name="_44MACRO_SOMMAIRE_.Bouton13_QuandClic">#N/A</definedName>
    <definedName name="_44MACRO_SOMMAIRE_.Bouton2_QuandClic">#N/A</definedName>
    <definedName name="_45__123Graph_XCHART_9" hidden="1">#REF!</definedName>
    <definedName name="_45_97">'[3]97'!$A$1:$AF$2</definedName>
    <definedName name="_46MACROS_IMPRESSION_.Choix">#N/A</definedName>
    <definedName name="_46P_M">#REF!</definedName>
    <definedName name="_47P_L">#REF!</definedName>
    <definedName name="_48PROJECT_COST">#REF!</definedName>
    <definedName name="_49MACROS_IMPRESSION_.Démare">#N/A</definedName>
    <definedName name="_49TOP_SH_SUM">#REF!</definedName>
    <definedName name="_4MACRO_SOMMAIRE_.Bouton1_QuandClic">#N/A</definedName>
    <definedName name="_4PL">#REF!</definedName>
    <definedName name="_5__123Graph_ACHART_13" hidden="1">#REF!</definedName>
    <definedName name="_50MACRO_SOMMAIRE_.Bouton2_QuandClic">#N/A</definedName>
    <definedName name="_50MACRO_SOMMAIRE_.Bouton3_QuandClic">#N/A</definedName>
    <definedName name="_50TRANS_COST">#REF!</definedName>
    <definedName name="_51MACRO_SOMMAIRE_.Bouton2_QuandClic">#N/A</definedName>
    <definedName name="_56MACRO_SOMMAIRE_.Bouton4_QuandClic">#N/A</definedName>
    <definedName name="_57MACRO_SOMMAIRE_.Bouton3_QuandClic">#N/A</definedName>
    <definedName name="_58MACRO_SOMMAIRE_.Bouton3_QuandClic">#N/A</definedName>
    <definedName name="_5MACRO_SOMMAIRE_.Bouton10_QuandClic">#N/A</definedName>
    <definedName name="_6">#REF!</definedName>
    <definedName name="_6__123Graph_ACHART_14" hidden="1">#REF!</definedName>
    <definedName name="_6_PL">#REF!</definedName>
    <definedName name="_62MACRO_SOMMAIRE_.Bouton5_QuandClic">#N/A</definedName>
    <definedName name="_64MACRO_SOMMAIRE_.Bouton4_QuandClic">#N/A</definedName>
    <definedName name="_65MACRO_SOMMAIRE_.Bouton4_QuandClic">#N/A</definedName>
    <definedName name="_66Y_0Crite">#REF!</definedName>
    <definedName name="_67Y_0Crite">#REF!</definedName>
    <definedName name="_68MACRO_SOMMAIRE_.Bouton6_QuandClic">#N/A</definedName>
    <definedName name="_6MACRO_SOMMAIRE_.Bouton11_QuandClic">#N/A</definedName>
    <definedName name="_7">#REF!</definedName>
    <definedName name="_7__123Graph_ACHART_15" hidden="1">#REF!</definedName>
    <definedName name="_71MACRO_SOMMAIRE_.Bouton5_QuandClic">#N/A</definedName>
    <definedName name="_72MACRO_SOMMAIRE_.Bouton5_QuandClic">#N/A</definedName>
    <definedName name="_74MACRO_SOMMAIRE_.Bouton7_QuandClic">#N/A</definedName>
    <definedName name="_78MACRO_SOMMAIRE_.Bouton6_QuandClic">#N/A</definedName>
    <definedName name="_79MACRO_SOMMAIRE_.Bouton6_QuandClic">#N/A</definedName>
    <definedName name="_7MACRO_SOMMAIRE_.Bouton1_QuandClic">#N/A</definedName>
    <definedName name="_7MACRO_SOMMAIRE_.Bouton12_QuandClic">#N/A</definedName>
    <definedName name="_7Y_0Crite">#REF!</definedName>
    <definedName name="_8__123Graph_ACHART_16" hidden="1">#REF!</definedName>
    <definedName name="_80MACRO_SOMMAIRE_.Bouton8_QuandClic">#N/A</definedName>
    <definedName name="_83Y_0Extr">#REF!</definedName>
    <definedName name="_84Y_0Extr">#REF!</definedName>
    <definedName name="_85MACRO_SOMMAIRE_.Bouton7_QuandClic">#N/A</definedName>
    <definedName name="_85Y__Crite">#REF!</definedName>
    <definedName name="_86MACRO_SOMMAIRE_.Bouton7_QuandClic">#N/A</definedName>
    <definedName name="_86MACRO_SOMMAIRE_.Bouton9_QuandClic">#N/A</definedName>
    <definedName name="_86Y__Extr">#REF!</definedName>
    <definedName name="_8MACRO_3___Roof_Plate_.resolution">#N/A</definedName>
    <definedName name="_8MACRO_SOMMAIRE_.Bouton13_QuandClic">#N/A</definedName>
    <definedName name="_8Y_0Crite">#REF!</definedName>
    <definedName name="_9">#REF!</definedName>
    <definedName name="_9._Analysis_of_net_debt">#REF!</definedName>
    <definedName name="_9__123Graph_AChart_1G" hidden="1">#REF!</definedName>
    <definedName name="_92MACRO_SOMMAIRE_.Bouton8_QuandClic">#N/A</definedName>
    <definedName name="_92MACROS_IMPRESSION_.Choix">#N/A</definedName>
    <definedName name="_93MACRO_SOMMAIRE_.Bouton8_QuandClic">#N/A</definedName>
    <definedName name="_97">'[3]97'!$A$1:$AF$2</definedName>
    <definedName name="_98MACROS_IMPRESSION_.Démare">#N/A</definedName>
    <definedName name="_99MACRO_SOMMAIRE_.Bouton9_QuandClic">#N/A</definedName>
    <definedName name="_9m">#REF!</definedName>
    <definedName name="_9MACRO_3___Roof_Plate_.resolution">#N/A</definedName>
    <definedName name="_9MACRO_SOMMAIRE_.Bouton2_QuandClic">#N/A</definedName>
    <definedName name="_A">#REF!</definedName>
    <definedName name="_a1">#REF!</definedName>
    <definedName name="_a10">#REF!</definedName>
    <definedName name="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A13">#REF!</definedName>
    <definedName name="_AA3" localSheetId="4" hidden="1">{"Total Indirect Manpower",#N/A,FALSE,"J";"Total Direct Manpower",#N/A,FALSE,"J";"Direct Structural Manpower",#N/A,FALSE,"J";"Direct Mechanical Manpower",#N/A,FALSE,"J";"Direct Piping Manpower",#N/A,FALSE,"J";"Direct Tanks Manpower",#N/A,FALSE,"J";"Direct ElecInstrSS Manpower",#N/A,FALSE,"J"}</definedName>
    <definedName name="_AA3" localSheetId="12" hidden="1">{"Total Indirect Manpower",#N/A,FALSE,"J";"Total Direct Manpower",#N/A,FALSE,"J";"Direct Structural Manpower",#N/A,FALSE,"J";"Direct Mechanical Manpower",#N/A,FALSE,"J";"Direct Piping Manpower",#N/A,FALSE,"J";"Direct Tanks Manpower",#N/A,FALSE,"J";"Direct ElecInstrSS Manpower",#N/A,FALSE,"J"}</definedName>
    <definedName name="_AA3" localSheetId="19" hidden="1">{"Total Indirect Manpower",#N/A,FALSE,"J";"Total Direct Manpower",#N/A,FALSE,"J";"Direct Structural Manpower",#N/A,FALSE,"J";"Direct Mechanical Manpower",#N/A,FALSE,"J";"Direct Piping Manpower",#N/A,FALSE,"J";"Direct Tanks Manpower",#N/A,FALSE,"J";"Direct ElecInstrSS Manpower",#N/A,FALSE,"J"}</definedName>
    <definedName name="_AA3" localSheetId="0" hidden="1">{"Total Indirect Manpower",#N/A,FALSE,"J";"Total Direct Manpower",#N/A,FALSE,"J";"Direct Structural Manpower",#N/A,FALSE,"J";"Direct Mechanical Manpower",#N/A,FALSE,"J";"Direct Piping Manpower",#N/A,FALSE,"J";"Direct Tanks Manpower",#N/A,FALSE,"J";"Direct ElecInstrSS Manpower",#N/A,FALSE,"J"}</definedName>
    <definedName name="_AA3" localSheetId="10" hidden="1">{"Total Indirect Manpower",#N/A,FALSE,"J";"Total Direct Manpower",#N/A,FALSE,"J";"Direct Structural Manpower",#N/A,FALSE,"J";"Direct Mechanical Manpower",#N/A,FALSE,"J";"Direct Piping Manpower",#N/A,FALSE,"J";"Direct Tanks Manpower",#N/A,FALSE,"J";"Direct ElecInstrSS Manpower",#N/A,FALSE,"J"}</definedName>
    <definedName name="_AA3" localSheetId="9" hidden="1">{"Total Indirect Manpower",#N/A,FALSE,"J";"Total Direct Manpower",#N/A,FALSE,"J";"Direct Structural Manpower",#N/A,FALSE,"J";"Direct Mechanical Manpower",#N/A,FALSE,"J";"Direct Piping Manpower",#N/A,FALSE,"J";"Direct Tanks Manpower",#N/A,FALSE,"J";"Direct ElecInstrSS Manpower",#N/A,FALSE,"J"}</definedName>
    <definedName name="_AA3" localSheetId="17" hidden="1">{"Total Indirect Manpower",#N/A,FALSE,"J";"Total Direct Manpower",#N/A,FALSE,"J";"Direct Structural Manpower",#N/A,FALSE,"J";"Direct Mechanical Manpower",#N/A,FALSE,"J";"Direct Piping Manpower",#N/A,FALSE,"J";"Direct Tanks Manpower",#N/A,FALSE,"J";"Direct ElecInstrSS Manpower",#N/A,FALSE,"J"}</definedName>
    <definedName name="_AA3" localSheetId="6" hidden="1">{"Total Indirect Manpower",#N/A,FALSE,"J";"Total Direct Manpower",#N/A,FALSE,"J";"Direct Structural Manpower",#N/A,FALSE,"J";"Direct Mechanical Manpower",#N/A,FALSE,"J";"Direct Piping Manpower",#N/A,FALSE,"J";"Direct Tanks Manpower",#N/A,FALSE,"J";"Direct ElecInstrSS Manpower",#N/A,FALSE,"J"}</definedName>
    <definedName name="_AA3" localSheetId="14" hidden="1">{"Total Indirect Manpower",#N/A,FALSE,"J";"Total Direct Manpower",#N/A,FALSE,"J";"Direct Structural Manpower",#N/A,FALSE,"J";"Direct Mechanical Manpower",#N/A,FALSE,"J";"Direct Piping Manpower",#N/A,FALSE,"J";"Direct Tanks Manpower",#N/A,FALSE,"J";"Direct ElecInstrSS Manpower",#N/A,FALSE,"J"}</definedName>
    <definedName name="_AA3" localSheetId="21" hidden="1">{"Total Indirect Manpower",#N/A,FALSE,"J";"Total Direct Manpower",#N/A,FALSE,"J";"Direct Structural Manpower",#N/A,FALSE,"J";"Direct Mechanical Manpower",#N/A,FALSE,"J";"Direct Piping Manpower",#N/A,FALSE,"J";"Direct Tanks Manpower",#N/A,FALSE,"J";"Direct ElecInstrSS Manpower",#N/A,FALSE,"J"}</definedName>
    <definedName name="_AA3" hidden="1">{"Total Indirect Manpower",#N/A,FALSE,"J";"Total Direct Manpower",#N/A,FALSE,"J";"Direct Structural Manpower",#N/A,FALSE,"J";"Direct Mechanical Manpower",#N/A,FALSE,"J";"Direct Piping Manpower",#N/A,FALSE,"J";"Direct Tanks Manpower",#N/A,FALSE,"J";"Direct ElecInstrSS Manpower",#N/A,FALSE,"J"}</definedName>
    <definedName name="_act1" localSheetId="4" hidden="1">{#N/A,#N/A,FALSE,"WRSUMMARY";#N/A,#N/A,FALSE,"ANNEX-1";#N/A,#N/A,FALSE,"ANNEX-2";#N/A,#N/A,FALSE,"ANNEX-3";#N/A,#N/A,FALSE,"WORKING"}</definedName>
    <definedName name="_act1" localSheetId="12" hidden="1">{#N/A,#N/A,FALSE,"WRSUMMARY";#N/A,#N/A,FALSE,"ANNEX-1";#N/A,#N/A,FALSE,"ANNEX-2";#N/A,#N/A,FALSE,"ANNEX-3";#N/A,#N/A,FALSE,"WORKING"}</definedName>
    <definedName name="_act1" localSheetId="19" hidden="1">{#N/A,#N/A,FALSE,"WRSUMMARY";#N/A,#N/A,FALSE,"ANNEX-1";#N/A,#N/A,FALSE,"ANNEX-2";#N/A,#N/A,FALSE,"ANNEX-3";#N/A,#N/A,FALSE,"WORKING"}</definedName>
    <definedName name="_act1" localSheetId="0" hidden="1">{#N/A,#N/A,FALSE,"WRSUMMARY";#N/A,#N/A,FALSE,"ANNEX-1";#N/A,#N/A,FALSE,"ANNEX-2";#N/A,#N/A,FALSE,"ANNEX-3";#N/A,#N/A,FALSE,"WORKING"}</definedName>
    <definedName name="_act1" localSheetId="10" hidden="1">{#N/A,#N/A,FALSE,"WRSUMMARY";#N/A,#N/A,FALSE,"ANNEX-1";#N/A,#N/A,FALSE,"ANNEX-2";#N/A,#N/A,FALSE,"ANNEX-3";#N/A,#N/A,FALSE,"WORKING"}</definedName>
    <definedName name="_act1" localSheetId="9" hidden="1">{#N/A,#N/A,FALSE,"WRSUMMARY";#N/A,#N/A,FALSE,"ANNEX-1";#N/A,#N/A,FALSE,"ANNEX-2";#N/A,#N/A,FALSE,"ANNEX-3";#N/A,#N/A,FALSE,"WORKING"}</definedName>
    <definedName name="_act1" localSheetId="17" hidden="1">{#N/A,#N/A,FALSE,"WRSUMMARY";#N/A,#N/A,FALSE,"ANNEX-1";#N/A,#N/A,FALSE,"ANNEX-2";#N/A,#N/A,FALSE,"ANNEX-3";#N/A,#N/A,FALSE,"WORKING"}</definedName>
    <definedName name="_act1" localSheetId="6" hidden="1">{#N/A,#N/A,FALSE,"WRSUMMARY";#N/A,#N/A,FALSE,"ANNEX-1";#N/A,#N/A,FALSE,"ANNEX-2";#N/A,#N/A,FALSE,"ANNEX-3";#N/A,#N/A,FALSE,"WORKING"}</definedName>
    <definedName name="_act1" localSheetId="14" hidden="1">{#N/A,#N/A,FALSE,"WRSUMMARY";#N/A,#N/A,FALSE,"ANNEX-1";#N/A,#N/A,FALSE,"ANNEX-2";#N/A,#N/A,FALSE,"ANNEX-3";#N/A,#N/A,FALSE,"WORKING"}</definedName>
    <definedName name="_act1" localSheetId="21" hidden="1">{#N/A,#N/A,FALSE,"WRSUMMARY";#N/A,#N/A,FALSE,"ANNEX-1";#N/A,#N/A,FALSE,"ANNEX-2";#N/A,#N/A,FALSE,"ANNEX-3";#N/A,#N/A,FALSE,"WORKING"}</definedName>
    <definedName name="_act1" hidden="1">{#N/A,#N/A,FALSE,"WRSUMMARY";#N/A,#N/A,FALSE,"ANNEX-1";#N/A,#N/A,FALSE,"ANNEX-2";#N/A,#N/A,FALSE,"ANNEX-3";#N/A,#N/A,FALSE,"WORKING"}</definedName>
    <definedName name="_act2" localSheetId="4" hidden="1">{#N/A,#N/A,FALSE,"WRSUMMARY";#N/A,#N/A,FALSE,"ANNEX-1";#N/A,#N/A,FALSE,"ANNEX-2";#N/A,#N/A,FALSE,"ANNEX-3";#N/A,#N/A,FALSE,"WORKING"}</definedName>
    <definedName name="_act2" localSheetId="12" hidden="1">{#N/A,#N/A,FALSE,"WRSUMMARY";#N/A,#N/A,FALSE,"ANNEX-1";#N/A,#N/A,FALSE,"ANNEX-2";#N/A,#N/A,FALSE,"ANNEX-3";#N/A,#N/A,FALSE,"WORKING"}</definedName>
    <definedName name="_act2" localSheetId="19" hidden="1">{#N/A,#N/A,FALSE,"WRSUMMARY";#N/A,#N/A,FALSE,"ANNEX-1";#N/A,#N/A,FALSE,"ANNEX-2";#N/A,#N/A,FALSE,"ANNEX-3";#N/A,#N/A,FALSE,"WORKING"}</definedName>
    <definedName name="_act2" localSheetId="0" hidden="1">{#N/A,#N/A,FALSE,"WRSUMMARY";#N/A,#N/A,FALSE,"ANNEX-1";#N/A,#N/A,FALSE,"ANNEX-2";#N/A,#N/A,FALSE,"ANNEX-3";#N/A,#N/A,FALSE,"WORKING"}</definedName>
    <definedName name="_act2" localSheetId="10" hidden="1">{#N/A,#N/A,FALSE,"WRSUMMARY";#N/A,#N/A,FALSE,"ANNEX-1";#N/A,#N/A,FALSE,"ANNEX-2";#N/A,#N/A,FALSE,"ANNEX-3";#N/A,#N/A,FALSE,"WORKING"}</definedName>
    <definedName name="_act2" localSheetId="9" hidden="1">{#N/A,#N/A,FALSE,"WRSUMMARY";#N/A,#N/A,FALSE,"ANNEX-1";#N/A,#N/A,FALSE,"ANNEX-2";#N/A,#N/A,FALSE,"ANNEX-3";#N/A,#N/A,FALSE,"WORKING"}</definedName>
    <definedName name="_act2" localSheetId="17" hidden="1">{#N/A,#N/A,FALSE,"WRSUMMARY";#N/A,#N/A,FALSE,"ANNEX-1";#N/A,#N/A,FALSE,"ANNEX-2";#N/A,#N/A,FALSE,"ANNEX-3";#N/A,#N/A,FALSE,"WORKING"}</definedName>
    <definedName name="_act2" localSheetId="6" hidden="1">{#N/A,#N/A,FALSE,"WRSUMMARY";#N/A,#N/A,FALSE,"ANNEX-1";#N/A,#N/A,FALSE,"ANNEX-2";#N/A,#N/A,FALSE,"ANNEX-3";#N/A,#N/A,FALSE,"WORKING"}</definedName>
    <definedName name="_act2" localSheetId="14" hidden="1">{#N/A,#N/A,FALSE,"WRSUMMARY";#N/A,#N/A,FALSE,"ANNEX-1";#N/A,#N/A,FALSE,"ANNEX-2";#N/A,#N/A,FALSE,"ANNEX-3";#N/A,#N/A,FALSE,"WORKING"}</definedName>
    <definedName name="_act2" localSheetId="21" hidden="1">{#N/A,#N/A,FALSE,"WRSUMMARY";#N/A,#N/A,FALSE,"ANNEX-1";#N/A,#N/A,FALSE,"ANNEX-2";#N/A,#N/A,FALSE,"ANNEX-3";#N/A,#N/A,FALSE,"WORKING"}</definedName>
    <definedName name="_act2" hidden="1">{#N/A,#N/A,FALSE,"WRSUMMARY";#N/A,#N/A,FALSE,"ANNEX-1";#N/A,#N/A,FALSE,"ANNEX-2";#N/A,#N/A,FALSE,"ANNEX-3";#N/A,#N/A,FALSE,"WORKING"}</definedName>
    <definedName name="_ALT1">#REF!</definedName>
    <definedName name="_alt2">#REF!</definedName>
    <definedName name="_apu1">#REF!</definedName>
    <definedName name="_Around_Equipment">#REF!</definedName>
    <definedName name="_Around_Equipment___Above">#REF!</definedName>
    <definedName name="_Around_Equipment___Below">#REF!</definedName>
    <definedName name="_AUX1">#REF!</definedName>
    <definedName name="_AUX2">#REF!</definedName>
    <definedName name="_AUX3">#REF!</definedName>
    <definedName name="_BLF1">#REF!</definedName>
    <definedName name="_bom2" localSheetId="4" hidden="1">{#N/A,#N/A,FALSE,"1st page";#N/A,#N/A,FALSE,"BSC";#N/A,#N/A,FALSE,"Financial report";#N/A,#N/A,FALSE,"Sales"}</definedName>
    <definedName name="_bom2" localSheetId="12" hidden="1">{#N/A,#N/A,FALSE,"1st page";#N/A,#N/A,FALSE,"BSC";#N/A,#N/A,FALSE,"Financial report";#N/A,#N/A,FALSE,"Sales"}</definedName>
    <definedName name="_bom2" localSheetId="19" hidden="1">{#N/A,#N/A,FALSE,"1st page";#N/A,#N/A,FALSE,"BSC";#N/A,#N/A,FALSE,"Financial report";#N/A,#N/A,FALSE,"Sales"}</definedName>
    <definedName name="_bom2" localSheetId="0" hidden="1">{#N/A,#N/A,FALSE,"1st page";#N/A,#N/A,FALSE,"BSC";#N/A,#N/A,FALSE,"Financial report";#N/A,#N/A,FALSE,"Sales"}</definedName>
    <definedName name="_bom2" localSheetId="10" hidden="1">{#N/A,#N/A,FALSE,"1st page";#N/A,#N/A,FALSE,"BSC";#N/A,#N/A,FALSE,"Financial report";#N/A,#N/A,FALSE,"Sales"}</definedName>
    <definedName name="_bom2" localSheetId="9" hidden="1">{#N/A,#N/A,FALSE,"1st page";#N/A,#N/A,FALSE,"BSC";#N/A,#N/A,FALSE,"Financial report";#N/A,#N/A,FALSE,"Sales"}</definedName>
    <definedName name="_bom2" localSheetId="17" hidden="1">{#N/A,#N/A,FALSE,"1st page";#N/A,#N/A,FALSE,"BSC";#N/A,#N/A,FALSE,"Financial report";#N/A,#N/A,FALSE,"Sales"}</definedName>
    <definedName name="_bom2" localSheetId="6" hidden="1">{#N/A,#N/A,FALSE,"1st page";#N/A,#N/A,FALSE,"BSC";#N/A,#N/A,FALSE,"Financial report";#N/A,#N/A,FALSE,"Sales"}</definedName>
    <definedName name="_bom2" localSheetId="14" hidden="1">{#N/A,#N/A,FALSE,"1st page";#N/A,#N/A,FALSE,"BSC";#N/A,#N/A,FALSE,"Financial report";#N/A,#N/A,FALSE,"Sales"}</definedName>
    <definedName name="_bom2" localSheetId="21" hidden="1">{#N/A,#N/A,FALSE,"1st page";#N/A,#N/A,FALSE,"BSC";#N/A,#N/A,FALSE,"Financial report";#N/A,#N/A,FALSE,"Sales"}</definedName>
    <definedName name="_bom2" hidden="1">{#N/A,#N/A,FALSE,"1st page";#N/A,#N/A,FALSE,"BSC";#N/A,#N/A,FALSE,"Financial report";#N/A,#N/A,FALSE,"Sales"}</definedName>
    <definedName name="_boq03">#REF!</definedName>
    <definedName name="_BQB1">#REF!</definedName>
    <definedName name="_BQB2">#REF!</definedName>
    <definedName name="_BQB3">#REF!</definedName>
    <definedName name="_BQB4">#REF!</definedName>
    <definedName name="_BQB5">#REF!</definedName>
    <definedName name="_BQB6">#REF!</definedName>
    <definedName name="_BQB7">#REF!</definedName>
    <definedName name="_BQB8">#REF!</definedName>
    <definedName name="_BQB9">#REF!</definedName>
    <definedName name="_BQU03">#REF!</definedName>
    <definedName name="_BUD11">#REF!</definedName>
    <definedName name="_BUD12">#REF!</definedName>
    <definedName name="_BUD13">#REF!</definedName>
    <definedName name="_BUD17">#REF!</definedName>
    <definedName name="_BUD21">#REF!</definedName>
    <definedName name="_BUD28">#REF!</definedName>
    <definedName name="_BUD31">#REF!</definedName>
    <definedName name="_BUD32">#REF!</definedName>
    <definedName name="_BUD33">#REF!</definedName>
    <definedName name="_BUD41">#REF!</definedName>
    <definedName name="_BUD42">#REF!</definedName>
    <definedName name="_BUD43">#REF!</definedName>
    <definedName name="_BUD71">#REF!</definedName>
    <definedName name="_BUD73">#REF!</definedName>
    <definedName name="_c">[13]Cover!$C$6</definedName>
    <definedName name="_CAL01">#REF!</definedName>
    <definedName name="_CAL02">#REF!</definedName>
    <definedName name="_CAL03">#REF!</definedName>
    <definedName name="_CAL04">#REF!</definedName>
    <definedName name="_CCC1">#REF!</definedName>
    <definedName name="_CDN1">#REF!</definedName>
    <definedName name="_CDN2">#REF!</definedName>
    <definedName name="_CHN1">#REF!</definedName>
    <definedName name="_COL1">#REF!</definedName>
    <definedName name="_DAT1">#REF!</definedName>
    <definedName name="_DAT10">#REF!</definedName>
    <definedName name="_DAT10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1" localSheetId="4">[14]Orders!$F$8:$AJ$93,[14]Orders!$F$99:$AJ$127,[14]Orders!#REF!,[14]Orders!#REF!,[14]Orders!#REF!</definedName>
    <definedName name="_dec1" localSheetId="12">[14]Orders!$F$8:$AJ$93,[14]Orders!$F$99:$AJ$127,#REF!,#REF!,#REF!</definedName>
    <definedName name="_dec1" localSheetId="19">[14]Orders!$F$8:$AJ$93,[14]Orders!$F$99:$AJ$127,#REF!,#REF!,#REF!</definedName>
    <definedName name="_dec1" localSheetId="9">[14]Orders!$F$8:$AJ$93,[14]Orders!$F$99:$AJ$127,[14]Orders!#REF!,[14]Orders!#REF!,[14]Orders!#REF!</definedName>
    <definedName name="_dec1" localSheetId="17">[14]Orders!$F$8:$AJ$93,[14]Orders!$F$99:$AJ$127,#REF!,#REF!,#REF!</definedName>
    <definedName name="_dec1" localSheetId="6">[14]Orders!$F$8:$AJ$93,[14]Orders!$F$99:$AJ$127,[14]Orders!#REF!,[14]Orders!#REF!,[14]Orders!#REF!</definedName>
    <definedName name="_dec1" localSheetId="14">[14]Orders!$F$8:$AJ$93,[14]Orders!$F$99:$AJ$127,#REF!,#REF!,#REF!</definedName>
    <definedName name="_dec1" localSheetId="21">[14]Orders!$F$8:$AJ$93,[14]Orders!$F$99:$AJ$127,#REF!,#REF!,#REF!</definedName>
    <definedName name="_dec1">[14]Orders!$F$8:$AJ$93,[14]Orders!$F$99:$AJ$127,#REF!,#REF!,#REF!</definedName>
    <definedName name="_dec2" localSheetId="4">[14]Orders!$AS$8:$BV$93,[14]Orders!$AS$99:$BV$127,[14]Orders!#REF!,[14]Orders!#REF!,[14]Orders!#REF!</definedName>
    <definedName name="_dec2" localSheetId="12">[14]Orders!$AS$8:$BV$93,[14]Orders!$AS$99:$BV$127,#REF!,#REF!,#REF!</definedName>
    <definedName name="_dec2" localSheetId="19">[14]Orders!$AS$8:$BV$93,[14]Orders!$AS$99:$BV$127,#REF!,#REF!,#REF!</definedName>
    <definedName name="_dec2" localSheetId="6">[14]Orders!$AS$8:$BV$93,[14]Orders!$AS$99:$BV$127,[14]Orders!#REF!,[14]Orders!#REF!,[14]Orders!#REF!</definedName>
    <definedName name="_dec2" localSheetId="14">[14]Orders!$AS$8:$BV$93,[14]Orders!$AS$99:$BV$127,#REF!,#REF!,#REF!</definedName>
    <definedName name="_dec2" localSheetId="21">[14]Orders!$AS$8:$BV$93,[14]Orders!$AS$99:$BV$127,#REF!,#REF!,#REF!</definedName>
    <definedName name="_dec2">[14]Orders!$AS$8:$BV$93,[14]Orders!$AS$99:$BV$127,#REF!,#REF!,#REF!</definedName>
    <definedName name="_dir1">#REF!</definedName>
    <definedName name="_dir2">#REF!</definedName>
    <definedName name="_EBT1">#REF!</definedName>
    <definedName name="_Fill" hidden="1">#REF!</definedName>
    <definedName name="_xlnm._FilterDatabase" localSheetId="7" hidden="1">'Fresh Air &amp; AC  Out of 40 car'!$A$1:$H$294</definedName>
    <definedName name="_xlnm._FilterDatabase" localSheetId="15" hidden="1">Sheet19!$A$1:$H$294</definedName>
    <definedName name="_xlnm._FilterDatabase" localSheetId="22" hidden="1">Sheet27!$A$1:$H$294</definedName>
    <definedName name="_for1" localSheetId="4">#REF!</definedName>
    <definedName name="_for1" localSheetId="12">#REF!</definedName>
    <definedName name="_for1" localSheetId="19">#REF!</definedName>
    <definedName name="_for1" localSheetId="6">#REF!</definedName>
    <definedName name="_for1" localSheetId="14">#REF!</definedName>
    <definedName name="_for1" localSheetId="21">#REF!</definedName>
    <definedName name="_for1">#REF!</definedName>
    <definedName name="_for10" localSheetId="4">#REF!</definedName>
    <definedName name="_for10" localSheetId="12">#REF!</definedName>
    <definedName name="_for10" localSheetId="19">#REF!</definedName>
    <definedName name="_for10" localSheetId="6">#REF!</definedName>
    <definedName name="_for10" localSheetId="14">#REF!</definedName>
    <definedName name="_for10" localSheetId="21">#REF!</definedName>
    <definedName name="_for10">#REF!</definedName>
    <definedName name="_for2" localSheetId="4">#REF!</definedName>
    <definedName name="_for2" localSheetId="12">#REF!</definedName>
    <definedName name="_for2" localSheetId="19">#REF!</definedName>
    <definedName name="_for2">#REF!</definedName>
    <definedName name="_for3">#REF!</definedName>
    <definedName name="_for4">#REF!</definedName>
    <definedName name="_for5">#REF!</definedName>
    <definedName name="_for6">#REF!</definedName>
    <definedName name="_for7">#REF!</definedName>
    <definedName name="_for8">#REF!</definedName>
    <definedName name="_for9">#REF!</definedName>
    <definedName name="_GNR1">#REF!</definedName>
    <definedName name="_HEX1">#REF!</definedName>
    <definedName name="_INF10">[8]Paramètres!$AE$20</definedName>
    <definedName name="_INF2">[8]Paramètres!$G$20</definedName>
    <definedName name="_INF3">[8]Paramètres!$J$20</definedName>
    <definedName name="_INF4">[8]Paramètres!$M$20</definedName>
    <definedName name="_INF5">[8]Paramètres!$P$20</definedName>
    <definedName name="_INF6">[8]Paramètres!$S$20</definedName>
    <definedName name="_INF7">[8]Paramètres!$V$20</definedName>
    <definedName name="_INF8">[8]Paramètres!$Y$20</definedName>
    <definedName name="_INF9">[8]Paramètres!$AB$20</definedName>
    <definedName name="_ING01">#REF!</definedName>
    <definedName name="_ING02">#REF!</definedName>
    <definedName name="_jcb1">#REF!</definedName>
    <definedName name="_jcb2">#REF!</definedName>
    <definedName name="_JPL02">#REF!</definedName>
    <definedName name="_JPL03">#REF!</definedName>
    <definedName name="_JPL04">#REF!</definedName>
    <definedName name="_JPL05">#REF!</definedName>
    <definedName name="_JPL06">#REF!</definedName>
    <definedName name="_JPL07">#REF!</definedName>
    <definedName name="_JPL08">#REF!</definedName>
    <definedName name="_JRL02">#REF!</definedName>
    <definedName name="_JRL03">#REF!</definedName>
    <definedName name="_JRL04">#REF!</definedName>
    <definedName name="_JRL05">#REF!</definedName>
    <definedName name="_JRL06">#REF!</definedName>
    <definedName name="_JRL07">#REF!</definedName>
    <definedName name="_JRL08">#REF!</definedName>
    <definedName name="_Key1" hidden="1">#REF!</definedName>
    <definedName name="_Key2" localSheetId="4" hidden="1">#REF!</definedName>
    <definedName name="_Key2" localSheetId="12" hidden="1">#REF!</definedName>
    <definedName name="_Key2" localSheetId="19" hidden="1">#REF!</definedName>
    <definedName name="_Key2" localSheetId="6" hidden="1">#REF!</definedName>
    <definedName name="_Key2" localSheetId="14" hidden="1">#REF!</definedName>
    <definedName name="_Key2" localSheetId="21" hidden="1">#REF!</definedName>
    <definedName name="_Key2" hidden="1">#REF!</definedName>
    <definedName name="_LA2" localSheetId="4">#REF!</definedName>
    <definedName name="_LA2" localSheetId="12">#REF!</definedName>
    <definedName name="_LA2" localSheetId="19">#REF!</definedName>
    <definedName name="_LA2" localSheetId="6">#REF!</definedName>
    <definedName name="_LA2" localSheetId="14">#REF!</definedName>
    <definedName name="_LA2" localSheetId="21">#REF!</definedName>
    <definedName name="_LA2">#REF!</definedName>
    <definedName name="_MatInverse_In" localSheetId="4" hidden="1">#REF!</definedName>
    <definedName name="_MatInverse_In" localSheetId="12" hidden="1">#REF!</definedName>
    <definedName name="_MatInverse_In" localSheetId="19" hidden="1">#REF!</definedName>
    <definedName name="_MatInverse_In" localSheetId="6" hidden="1">#REF!</definedName>
    <definedName name="_MatInverse_In" localSheetId="14" hidden="1">#REF!</definedName>
    <definedName name="_MatInverse_In" localSheetId="21" hidden="1">#REF!</definedName>
    <definedName name="_MatInverse_In" hidden="1">#REF!</definedName>
    <definedName name="_MDS01">#REF!</definedName>
    <definedName name="_MHR21">#REF!</definedName>
    <definedName name="_MHR31">#REF!</definedName>
    <definedName name="_MHR33">#REF!</definedName>
    <definedName name="_MHR42">#REF!</definedName>
    <definedName name="_MUL3">'[15]Pricing Notes'!$N$4</definedName>
    <definedName name="_MUL4">'[15]Pricing Notes'!$O$4</definedName>
    <definedName name="_MVE01" localSheetId="4">#REF!</definedName>
    <definedName name="_MVE01" localSheetId="12">#REF!</definedName>
    <definedName name="_MVE01" localSheetId="19">#REF!</definedName>
    <definedName name="_MVE01" localSheetId="6">#REF!</definedName>
    <definedName name="_MVE01" localSheetId="14">#REF!</definedName>
    <definedName name="_MVE01" localSheetId="21">#REF!</definedName>
    <definedName name="_MVE01">#REF!</definedName>
    <definedName name="_Net1" localSheetId="6">'[16]RHI Konzern'!#REF!</definedName>
    <definedName name="_Net1" localSheetId="14">#REF!</definedName>
    <definedName name="_Net1" localSheetId="21">#REF!</definedName>
    <definedName name="_Net1">#REF!</definedName>
    <definedName name="_NNN61" localSheetId="4">#REF!</definedName>
    <definedName name="_NNN61" localSheetId="12">#REF!</definedName>
    <definedName name="_NNN61" localSheetId="19">#REF!</definedName>
    <definedName name="_NNN61" localSheetId="6">#REF!</definedName>
    <definedName name="_NNN61" localSheetId="14">#REF!</definedName>
    <definedName name="_NNN61" localSheetId="21">#REF!</definedName>
    <definedName name="_NNN61">#REF!</definedName>
    <definedName name="_Order1" hidden="1">255</definedName>
    <definedName name="_Order2" hidden="1">0</definedName>
    <definedName name="_PAG01" localSheetId="4">#REF!</definedName>
    <definedName name="_PAG01" localSheetId="12">#REF!</definedName>
    <definedName name="_PAG01" localSheetId="19">#REF!</definedName>
    <definedName name="_PAG01" localSheetId="6">#REF!</definedName>
    <definedName name="_PAG01" localSheetId="14">#REF!</definedName>
    <definedName name="_PAG01" localSheetId="21">#REF!</definedName>
    <definedName name="_PAG01">#REF!</definedName>
    <definedName name="_PAG02" localSheetId="4">#REF!</definedName>
    <definedName name="_PAG02" localSheetId="12">#REF!</definedName>
    <definedName name="_PAG02" localSheetId="19">#REF!</definedName>
    <definedName name="_PAG02" localSheetId="6">#REF!</definedName>
    <definedName name="_PAG02" localSheetId="14">#REF!</definedName>
    <definedName name="_PAG02" localSheetId="21">#REF!</definedName>
    <definedName name="_PAG02">#REF!</definedName>
    <definedName name="_Parse_In" hidden="1">[2]ACTLY!$A$1:$O$562</definedName>
    <definedName name="_Parse_Out" hidden="1">#REF!</definedName>
    <definedName name="_PHN01" localSheetId="4">#REF!</definedName>
    <definedName name="_PHN01" localSheetId="12">#REF!</definedName>
    <definedName name="_PHN01" localSheetId="19">#REF!</definedName>
    <definedName name="_PHN01" localSheetId="6">#REF!</definedName>
    <definedName name="_PHN01" localSheetId="14">#REF!</definedName>
    <definedName name="_PHN01" localSheetId="21">#REF!</definedName>
    <definedName name="_PHN01">#REF!</definedName>
    <definedName name="_PHN02" localSheetId="4">#REF!</definedName>
    <definedName name="_PHN02" localSheetId="12">#REF!</definedName>
    <definedName name="_PHN02" localSheetId="19">#REF!</definedName>
    <definedName name="_PHN02" localSheetId="6">#REF!</definedName>
    <definedName name="_PHN02" localSheetId="14">#REF!</definedName>
    <definedName name="_PHN02" localSheetId="21">#REF!</definedName>
    <definedName name="_PHN02">#REF!</definedName>
    <definedName name="_Piperack" localSheetId="4">#REF!</definedName>
    <definedName name="_Piperack" localSheetId="12">#REF!</definedName>
    <definedName name="_Piperack" localSheetId="19">#REF!</definedName>
    <definedName name="_Piperack" localSheetId="6">#REF!</definedName>
    <definedName name="_Piperack" localSheetId="14">#REF!</definedName>
    <definedName name="_Piperack" localSheetId="21">#REF!</definedName>
    <definedName name="_Piperack">#REF!</definedName>
    <definedName name="_pl1">'[9]pipeline-1'!$B$6:$I$65</definedName>
    <definedName name="_pl2">'[9]pipeline-1'!$B$68:$I$177</definedName>
    <definedName name="_PL21">#REF!</definedName>
    <definedName name="_PLP1">#REF!</definedName>
    <definedName name="_PLP2">#REF!</definedName>
    <definedName name="_pmf01">#REF!</definedName>
    <definedName name="_pmf02">#REF!</definedName>
    <definedName name="_pmf03">#REF!</definedName>
    <definedName name="_pmf04">#REF!</definedName>
    <definedName name="_pmf05">#REF!</definedName>
    <definedName name="_pmf06">#REF!</definedName>
    <definedName name="_pmf07">#REF!</definedName>
    <definedName name="_pmf08">#REF!</definedName>
    <definedName name="_pmf09">#REF!</definedName>
    <definedName name="_pmf10">#REF!</definedName>
    <definedName name="_pmf11">#REF!</definedName>
    <definedName name="_pmf12">#REF!</definedName>
    <definedName name="_pmf13">#REF!</definedName>
    <definedName name="_Pri1">#REF!</definedName>
    <definedName name="_Pri10">#REF!</definedName>
    <definedName name="_Pri2">#REF!</definedName>
    <definedName name="_Pri3">#REF!</definedName>
    <definedName name="_Pri4">#REF!</definedName>
    <definedName name="_Pri5">#REF!</definedName>
    <definedName name="_Pri6">#REF!</definedName>
    <definedName name="_Pri7">#REF!</definedName>
    <definedName name="_Pri8">#REF!</definedName>
    <definedName name="_Pri9">#REF!</definedName>
    <definedName name="_QQQ1" localSheetId="4">#REF!</definedName>
    <definedName name="_QQQ1" localSheetId="12">#REF!</definedName>
    <definedName name="_QQQ1" localSheetId="19">#REF!</definedName>
    <definedName name="_QQQ1" localSheetId="6">#REF!</definedName>
    <definedName name="_QQQ1" localSheetId="14">#REF!</definedName>
    <definedName name="_QQQ1" localSheetId="21">#REF!</definedName>
    <definedName name="_QQQ1">#REF!</definedName>
    <definedName name="_qr1" localSheetId="4">#REF!</definedName>
    <definedName name="_qr1" localSheetId="12">#REF!</definedName>
    <definedName name="_qr1" localSheetId="19">#REF!</definedName>
    <definedName name="_qr1" localSheetId="6">#REF!</definedName>
    <definedName name="_qr1" localSheetId="14">#REF!</definedName>
    <definedName name="_qr1" localSheetId="21">#REF!</definedName>
    <definedName name="_qr1">#REF!</definedName>
    <definedName name="_R1A" localSheetId="4">#REF!</definedName>
    <definedName name="_R1A" localSheetId="12">#REF!</definedName>
    <definedName name="_R1A" localSheetId="19">#REF!</definedName>
    <definedName name="_R1A" localSheetId="6">#REF!</definedName>
    <definedName name="_R1A" localSheetId="14">#REF!</definedName>
    <definedName name="_R1A" localSheetId="21">#REF!</definedName>
    <definedName name="_R1A">#REF!</definedName>
    <definedName name="_R1B">#REF!</definedName>
    <definedName name="_R1C">#REF!</definedName>
    <definedName name="_R1D">#REF!</definedName>
    <definedName name="_R1E">#REF!</definedName>
    <definedName name="_R1F">#REF!</definedName>
    <definedName name="_R1G">#REF!</definedName>
    <definedName name="_R1H">#REF!</definedName>
    <definedName name="_R1I">#REF!</definedName>
    <definedName name="_R1J">#REF!</definedName>
    <definedName name="_R1K">#REF!</definedName>
    <definedName name="_R1L">#REF!</definedName>
    <definedName name="_R1M">#REF!</definedName>
    <definedName name="_R1N">#REF!</definedName>
    <definedName name="_R1O">#REF!</definedName>
    <definedName name="_R1P">#REF!</definedName>
    <definedName name="_R1Q">#REF!</definedName>
    <definedName name="_R1R">#REF!</definedName>
    <definedName name="_R1S">#REF!</definedName>
    <definedName name="_rec1">#REF!</definedName>
    <definedName name="_Regression_Int">1</definedName>
    <definedName name="_RGF01">#REF!</definedName>
    <definedName name="_RHN01">#REF!</definedName>
    <definedName name="_RHN02">#REF!</definedName>
    <definedName name="_RHN03">#REF!</definedName>
    <definedName name="_RHN04">#REF!</definedName>
    <definedName name="_RNC1">#REF!</definedName>
    <definedName name="_RNG150">'[17]Valve Cl'!$A$8:$W$32</definedName>
    <definedName name="_RNG1500">'[17]Valve Cl'!$A$152:$W$176</definedName>
    <definedName name="_RNG2500">'[17]Valve Cl'!$A$181:$W$205</definedName>
    <definedName name="_RNG300">'[17]Valve Cl'!$A$37:$W$61</definedName>
    <definedName name="_RNG400">'[17]Valve Cl'!$A$66:$W$90</definedName>
    <definedName name="_RNG4500">'[17]Valve Cl'!$A$209:$W$233</definedName>
    <definedName name="_RNG600">'[17]Valve Cl'!$A$95:$W$119</definedName>
    <definedName name="_RNG900">'[17]Valve Cl'!$A$124:$W$148</definedName>
    <definedName name="_RRR01" localSheetId="4">#REF!</definedName>
    <definedName name="_RRR01" localSheetId="12">#REF!</definedName>
    <definedName name="_RRR01" localSheetId="19">#REF!</definedName>
    <definedName name="_RRR01" localSheetId="6">#REF!</definedName>
    <definedName name="_RRR01" localSheetId="14">#REF!</definedName>
    <definedName name="_RRR01" localSheetId="21">#REF!</definedName>
    <definedName name="_RRR01">#REF!</definedName>
    <definedName name="_rut1">[18]Eng.!$C$1</definedName>
    <definedName name="_sb1">#REF!</definedName>
    <definedName name="_sb2">#REF!</definedName>
    <definedName name="_sb3">#REF!</definedName>
    <definedName name="_sb4">#REF!</definedName>
    <definedName name="_sb5">#REF!</definedName>
    <definedName name="_sb6">#REF!</definedName>
    <definedName name="_sb7">#REF!</definedName>
    <definedName name="_sch1" localSheetId="4">#REF!</definedName>
    <definedName name="_sch1" localSheetId="12">#REF!</definedName>
    <definedName name="_sch1" localSheetId="19">#REF!</definedName>
    <definedName name="_sch1" localSheetId="6">#REF!</definedName>
    <definedName name="_sch1" localSheetId="14">#REF!</definedName>
    <definedName name="_sch1" localSheetId="21">#REF!</definedName>
    <definedName name="_sch1">#REF!</definedName>
    <definedName name="_sch2" localSheetId="4">#REF!</definedName>
    <definedName name="_sch2" localSheetId="12">#REF!</definedName>
    <definedName name="_sch2" localSheetId="19">#REF!</definedName>
    <definedName name="_sch2" localSheetId="6">#REF!</definedName>
    <definedName name="_sch2" localSheetId="14">#REF!</definedName>
    <definedName name="_sch2" localSheetId="21">#REF!</definedName>
    <definedName name="_sch2">#REF!</definedName>
    <definedName name="_sch3" localSheetId="4">#REF!</definedName>
    <definedName name="_sch3" localSheetId="12">#REF!</definedName>
    <definedName name="_sch3" localSheetId="19">#REF!</definedName>
    <definedName name="_sch3" localSheetId="6">#REF!</definedName>
    <definedName name="_sch3" localSheetId="14">#REF!</definedName>
    <definedName name="_sch3" localSheetId="21">#REF!</definedName>
    <definedName name="_sch3">#REF!</definedName>
    <definedName name="_sch4">#REF!</definedName>
    <definedName name="_Sleeperway">#REF!</definedName>
    <definedName name="_Sort" hidden="1">#REF!</definedName>
    <definedName name="_st1">#REF!</definedName>
    <definedName name="_st2">#REF!</definedName>
    <definedName name="_SUM1">#REF!</definedName>
    <definedName name="_TOT31">#REF!</definedName>
    <definedName name="_TOT32">#REF!</definedName>
    <definedName name="_TOT3338">#REF!</definedName>
    <definedName name="_TP1">#REF!</definedName>
    <definedName name="_TP2">#REF!</definedName>
    <definedName name="_TP22">#REF!</definedName>
    <definedName name="_TT1">#REF!</definedName>
    <definedName name="_U120">#REF!</definedName>
    <definedName name="_Underground" localSheetId="4">#REF!</definedName>
    <definedName name="_Underground" localSheetId="12">#REF!</definedName>
    <definedName name="_Underground" localSheetId="19">#REF!</definedName>
    <definedName name="_Underground" localSheetId="6">#REF!</definedName>
    <definedName name="_Underground" localSheetId="14">#REF!</definedName>
    <definedName name="_Underground" localSheetId="21">#REF!</definedName>
    <definedName name="_Underground">#REF!</definedName>
    <definedName name="_VES1" localSheetId="4">#REF!</definedName>
    <definedName name="_VES1" localSheetId="12">#REF!</definedName>
    <definedName name="_VES1" localSheetId="19">#REF!</definedName>
    <definedName name="_VES1" localSheetId="6">#REF!</definedName>
    <definedName name="_VES1" localSheetId="14">#REF!</definedName>
    <definedName name="_VES1" localSheetId="21">#REF!</definedName>
    <definedName name="_VES1">#REF!</definedName>
    <definedName name="_VES2">[19]C!$B$63:$Z$100</definedName>
    <definedName name="_WCP1" localSheetId="4">#REF!</definedName>
    <definedName name="_WCP1" localSheetId="12">#REF!</definedName>
    <definedName name="_WCP1" localSheetId="19">#REF!</definedName>
    <definedName name="_WCP1" localSheetId="6">#REF!</definedName>
    <definedName name="_WCP1" localSheetId="14">#REF!</definedName>
    <definedName name="_WCP1" localSheetId="21">#REF!</definedName>
    <definedName name="_WCP1">#REF!</definedName>
    <definedName name="_WCY01" localSheetId="4">#REF!</definedName>
    <definedName name="_WCY01" localSheetId="12">#REF!</definedName>
    <definedName name="_WCY01" localSheetId="19">#REF!</definedName>
    <definedName name="_WCY01" localSheetId="6">#REF!</definedName>
    <definedName name="_WCY01" localSheetId="14">#REF!</definedName>
    <definedName name="_WCY01" localSheetId="21">#REF!</definedName>
    <definedName name="_WCY01">#REF!</definedName>
    <definedName name="_WW01" localSheetId="4">#REF!</definedName>
    <definedName name="_WW01" localSheetId="12">#REF!</definedName>
    <definedName name="_WW01" localSheetId="19">#REF!</definedName>
    <definedName name="_WW01" localSheetId="6">#REF!</definedName>
    <definedName name="_WW01" localSheetId="14">#REF!</definedName>
    <definedName name="_WW01" localSheetId="21">#REF!</definedName>
    <definedName name="_WW01">#REF!</definedName>
    <definedName name="_WW02">#REF!</definedName>
    <definedName name="_WW03">#REF!</definedName>
    <definedName name="_WWW1">#REF!</definedName>
    <definedName name="_WWW2">#REF!</definedName>
    <definedName name="_WWW3">#REF!</definedName>
    <definedName name="_y2" localSheetId="4" hidden="1">{#N/A,#N/A,FALSE,"BLOW";#N/A,#N/A,FALSE,"EXPAND";#N/A,#N/A,FALSE,"DRUM";#N/A,#N/A,FALSE,"DRYER";#N/A,#N/A,FALSE,"EXCH";#N/A,#N/A,FALSE,"FILTER";#N/A,#N/A,FALSE,"FURN";#N/A,#N/A,FALSE,"AGITATE";#N/A,#N/A,FALSE,"PUMP";#N/A,#N/A,FALSE,"REACT";#N/A,#N/A,FALSE,"TANK";#N/A,#N/A,FALSE,"TOWER";#N/A,#N/A,FALSE,"GEN"}</definedName>
    <definedName name="_y2" localSheetId="12" hidden="1">{#N/A,#N/A,FALSE,"BLOW";#N/A,#N/A,FALSE,"EXPAND";#N/A,#N/A,FALSE,"DRUM";#N/A,#N/A,FALSE,"DRYER";#N/A,#N/A,FALSE,"EXCH";#N/A,#N/A,FALSE,"FILTER";#N/A,#N/A,FALSE,"FURN";#N/A,#N/A,FALSE,"AGITATE";#N/A,#N/A,FALSE,"PUMP";#N/A,#N/A,FALSE,"REACT";#N/A,#N/A,FALSE,"TANK";#N/A,#N/A,FALSE,"TOWER";#N/A,#N/A,FALSE,"GEN"}</definedName>
    <definedName name="_y2" localSheetId="19" hidden="1">{#N/A,#N/A,FALSE,"BLOW";#N/A,#N/A,FALSE,"EXPAND";#N/A,#N/A,FALSE,"DRUM";#N/A,#N/A,FALSE,"DRYER";#N/A,#N/A,FALSE,"EXCH";#N/A,#N/A,FALSE,"FILTER";#N/A,#N/A,FALSE,"FURN";#N/A,#N/A,FALSE,"AGITATE";#N/A,#N/A,FALSE,"PUMP";#N/A,#N/A,FALSE,"REACT";#N/A,#N/A,FALSE,"TANK";#N/A,#N/A,FALSE,"TOWER";#N/A,#N/A,FALSE,"GEN"}</definedName>
    <definedName name="_y2" localSheetId="0" hidden="1">{#N/A,#N/A,FALSE,"BLOW";#N/A,#N/A,FALSE,"EXPAND";#N/A,#N/A,FALSE,"DRUM";#N/A,#N/A,FALSE,"DRYER";#N/A,#N/A,FALSE,"EXCH";#N/A,#N/A,FALSE,"FILTER";#N/A,#N/A,FALSE,"FURN";#N/A,#N/A,FALSE,"AGITATE";#N/A,#N/A,FALSE,"PUMP";#N/A,#N/A,FALSE,"REACT";#N/A,#N/A,FALSE,"TANK";#N/A,#N/A,FALSE,"TOWER";#N/A,#N/A,FALSE,"GEN"}</definedName>
    <definedName name="_y2" localSheetId="10" hidden="1">{#N/A,#N/A,FALSE,"BLOW";#N/A,#N/A,FALSE,"EXPAND";#N/A,#N/A,FALSE,"DRUM";#N/A,#N/A,FALSE,"DRYER";#N/A,#N/A,FALSE,"EXCH";#N/A,#N/A,FALSE,"FILTER";#N/A,#N/A,FALSE,"FURN";#N/A,#N/A,FALSE,"AGITATE";#N/A,#N/A,FALSE,"PUMP";#N/A,#N/A,FALSE,"REACT";#N/A,#N/A,FALSE,"TANK";#N/A,#N/A,FALSE,"TOWER";#N/A,#N/A,FALSE,"GEN"}</definedName>
    <definedName name="_y2" localSheetId="9" hidden="1">{#N/A,#N/A,FALSE,"BLOW";#N/A,#N/A,FALSE,"EXPAND";#N/A,#N/A,FALSE,"DRUM";#N/A,#N/A,FALSE,"DRYER";#N/A,#N/A,FALSE,"EXCH";#N/A,#N/A,FALSE,"FILTER";#N/A,#N/A,FALSE,"FURN";#N/A,#N/A,FALSE,"AGITATE";#N/A,#N/A,FALSE,"PUMP";#N/A,#N/A,FALSE,"REACT";#N/A,#N/A,FALSE,"TANK";#N/A,#N/A,FALSE,"TOWER";#N/A,#N/A,FALSE,"GEN"}</definedName>
    <definedName name="_y2" localSheetId="17" hidden="1">{#N/A,#N/A,FALSE,"BLOW";#N/A,#N/A,FALSE,"EXPAND";#N/A,#N/A,FALSE,"DRUM";#N/A,#N/A,FALSE,"DRYER";#N/A,#N/A,FALSE,"EXCH";#N/A,#N/A,FALSE,"FILTER";#N/A,#N/A,FALSE,"FURN";#N/A,#N/A,FALSE,"AGITATE";#N/A,#N/A,FALSE,"PUMP";#N/A,#N/A,FALSE,"REACT";#N/A,#N/A,FALSE,"TANK";#N/A,#N/A,FALSE,"TOWER";#N/A,#N/A,FALSE,"GEN"}</definedName>
    <definedName name="_y2" localSheetId="6" hidden="1">{#N/A,#N/A,FALSE,"BLOW";#N/A,#N/A,FALSE,"EXPAND";#N/A,#N/A,FALSE,"DRUM";#N/A,#N/A,FALSE,"DRYER";#N/A,#N/A,FALSE,"EXCH";#N/A,#N/A,FALSE,"FILTER";#N/A,#N/A,FALSE,"FURN";#N/A,#N/A,FALSE,"AGITATE";#N/A,#N/A,FALSE,"PUMP";#N/A,#N/A,FALSE,"REACT";#N/A,#N/A,FALSE,"TANK";#N/A,#N/A,FALSE,"TOWER";#N/A,#N/A,FALSE,"GEN"}</definedName>
    <definedName name="_y2" localSheetId="14" hidden="1">{#N/A,#N/A,FALSE,"BLOW";#N/A,#N/A,FALSE,"EXPAND";#N/A,#N/A,FALSE,"DRUM";#N/A,#N/A,FALSE,"DRYER";#N/A,#N/A,FALSE,"EXCH";#N/A,#N/A,FALSE,"FILTER";#N/A,#N/A,FALSE,"FURN";#N/A,#N/A,FALSE,"AGITATE";#N/A,#N/A,FALSE,"PUMP";#N/A,#N/A,FALSE,"REACT";#N/A,#N/A,FALSE,"TANK";#N/A,#N/A,FALSE,"TOWER";#N/A,#N/A,FALSE,"GEN"}</definedName>
    <definedName name="_y2" localSheetId="21" hidden="1">{#N/A,#N/A,FALSE,"BLOW";#N/A,#N/A,FALSE,"EXPAND";#N/A,#N/A,FALSE,"DRUM";#N/A,#N/A,FALSE,"DRYER";#N/A,#N/A,FALSE,"EXCH";#N/A,#N/A,FALSE,"FILTER";#N/A,#N/A,FALSE,"FURN";#N/A,#N/A,FALSE,"AGITATE";#N/A,#N/A,FALSE,"PUMP";#N/A,#N/A,FALSE,"REACT";#N/A,#N/A,FALSE,"TANK";#N/A,#N/A,FALSE,"TOWER";#N/A,#N/A,FALSE,"GEN"}</definedName>
    <definedName name="_y2" hidden="1">{#N/A,#N/A,FALSE,"BLOW";#N/A,#N/A,FALSE,"EXPAND";#N/A,#N/A,FALSE,"DRUM";#N/A,#N/A,FALSE,"DRYER";#N/A,#N/A,FALSE,"EXCH";#N/A,#N/A,FALSE,"FILTER";#N/A,#N/A,FALSE,"FURN";#N/A,#N/A,FALSE,"AGITATE";#N/A,#N/A,FALSE,"PUMP";#N/A,#N/A,FALSE,"REACT";#N/A,#N/A,FALSE,"TANK";#N/A,#N/A,FALSE,"TOWER";#N/A,#N/A,FALSE,"GEN"}</definedName>
    <definedName name="a">#REF!</definedName>
    <definedName name="A_2004">[12]General!$C$5</definedName>
    <definedName name="A_3100INQ">#REF!</definedName>
    <definedName name="A_3100REV">#REF!</definedName>
    <definedName name="A_3200INQ">#REF!</definedName>
    <definedName name="A_3200REV">#REF!</definedName>
    <definedName name="A_EQUIP">#REF!</definedName>
    <definedName name="A_LABOR">#REF!</definedName>
    <definedName name="A_MATL">#REF!</definedName>
    <definedName name="A_MH">#REF!</definedName>
    <definedName name="A_OTHER">#REF!</definedName>
    <definedName name="A_REV_TOTAL">#REF!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0_">#REF!</definedName>
    <definedName name="A13_">#REF!</definedName>
    <definedName name="A2_">#REF!</definedName>
    <definedName name="A3_">#REF!</definedName>
    <definedName name="A4_">#REF!</definedName>
    <definedName name="A5_">#REF!</definedName>
    <definedName name="A6_">#REF!</definedName>
    <definedName name="A7_">#REF!</definedName>
    <definedName name="A8_">#REF!</definedName>
    <definedName name="A9_">#REF!</definedName>
    <definedName name="AA" localSheetId="4" hidden="1">{#N/A,#N/A,FALSE,"WRSUMMARY";#N/A,#N/A,FALSE,"ANNEX-1";#N/A,#N/A,FALSE,"ANNEX-2";#N/A,#N/A,FALSE,"ANNEX-3";#N/A,#N/A,FALSE,"WORKING"}</definedName>
    <definedName name="AA" localSheetId="12" hidden="1">{#N/A,#N/A,FALSE,"WRSUMMARY";#N/A,#N/A,FALSE,"ANNEX-1";#N/A,#N/A,FALSE,"ANNEX-2";#N/A,#N/A,FALSE,"ANNEX-3";#N/A,#N/A,FALSE,"WORKING"}</definedName>
    <definedName name="AA" localSheetId="19" hidden="1">{#N/A,#N/A,FALSE,"WRSUMMARY";#N/A,#N/A,FALSE,"ANNEX-1";#N/A,#N/A,FALSE,"ANNEX-2";#N/A,#N/A,FALSE,"ANNEX-3";#N/A,#N/A,FALSE,"WORKING"}</definedName>
    <definedName name="AA" localSheetId="0" hidden="1">{#N/A,#N/A,FALSE,"WRSUMMARY";#N/A,#N/A,FALSE,"ANNEX-1";#N/A,#N/A,FALSE,"ANNEX-2";#N/A,#N/A,FALSE,"ANNEX-3";#N/A,#N/A,FALSE,"WORKING"}</definedName>
    <definedName name="AA" localSheetId="10" hidden="1">{#N/A,#N/A,FALSE,"WRSUMMARY";#N/A,#N/A,FALSE,"ANNEX-1";#N/A,#N/A,FALSE,"ANNEX-2";#N/A,#N/A,FALSE,"ANNEX-3";#N/A,#N/A,FALSE,"WORKING"}</definedName>
    <definedName name="AA" localSheetId="9" hidden="1">{#N/A,#N/A,FALSE,"WRSUMMARY";#N/A,#N/A,FALSE,"ANNEX-1";#N/A,#N/A,FALSE,"ANNEX-2";#N/A,#N/A,FALSE,"ANNEX-3";#N/A,#N/A,FALSE,"WORKING"}</definedName>
    <definedName name="AA" localSheetId="17" hidden="1">{#N/A,#N/A,FALSE,"WRSUMMARY";#N/A,#N/A,FALSE,"ANNEX-1";#N/A,#N/A,FALSE,"ANNEX-2";#N/A,#N/A,FALSE,"ANNEX-3";#N/A,#N/A,FALSE,"WORKING"}</definedName>
    <definedName name="AA" localSheetId="6" hidden="1">{#N/A,#N/A,FALSE,"WRSUMMARY";#N/A,#N/A,FALSE,"ANNEX-1";#N/A,#N/A,FALSE,"ANNEX-2";#N/A,#N/A,FALSE,"ANNEX-3";#N/A,#N/A,FALSE,"WORKING"}</definedName>
    <definedName name="AA" localSheetId="14" hidden="1">{#N/A,#N/A,FALSE,"WRSUMMARY";#N/A,#N/A,FALSE,"ANNEX-1";#N/A,#N/A,FALSE,"ANNEX-2";#N/A,#N/A,FALSE,"ANNEX-3";#N/A,#N/A,FALSE,"WORKING"}</definedName>
    <definedName name="AA" localSheetId="21" hidden="1">{#N/A,#N/A,FALSE,"WRSUMMARY";#N/A,#N/A,FALSE,"ANNEX-1";#N/A,#N/A,FALSE,"ANNEX-2";#N/A,#N/A,FALSE,"ANNEX-3";#N/A,#N/A,FALSE,"WORKING"}</definedName>
    <definedName name="AA" hidden="1">{#N/A,#N/A,FALSE,"WRSUMMARY";#N/A,#N/A,FALSE,"ANNEX-1";#N/A,#N/A,FALSE,"ANNEX-2";#N/A,#N/A,FALSE,"ANNEX-3";#N/A,#N/A,FALSE,"WORKING"}</definedName>
    <definedName name="aaa"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a" localSheetId="4" hidden="1">{#N/A,#N/A,FALSE,"WRSUMMARY";#N/A,#N/A,FALSE,"ANNEX-1";#N/A,#N/A,FALSE,"ANNEX-2";#N/A,#N/A,FALSE,"ANNEX-3";#N/A,#N/A,FALSE,"WORKING"}</definedName>
    <definedName name="aaaa" localSheetId="12" hidden="1">{#N/A,#N/A,FALSE,"WRSUMMARY";#N/A,#N/A,FALSE,"ANNEX-1";#N/A,#N/A,FALSE,"ANNEX-2";#N/A,#N/A,FALSE,"ANNEX-3";#N/A,#N/A,FALSE,"WORKING"}</definedName>
    <definedName name="aaaa" localSheetId="19" hidden="1">{#N/A,#N/A,FALSE,"WRSUMMARY";#N/A,#N/A,FALSE,"ANNEX-1";#N/A,#N/A,FALSE,"ANNEX-2";#N/A,#N/A,FALSE,"ANNEX-3";#N/A,#N/A,FALSE,"WORKING"}</definedName>
    <definedName name="aaaa" localSheetId="0" hidden="1">{#N/A,#N/A,FALSE,"WRSUMMARY";#N/A,#N/A,FALSE,"ANNEX-1";#N/A,#N/A,FALSE,"ANNEX-2";#N/A,#N/A,FALSE,"ANNEX-3";#N/A,#N/A,FALSE,"WORKING"}</definedName>
    <definedName name="aaaa" localSheetId="10" hidden="1">{#N/A,#N/A,FALSE,"WRSUMMARY";#N/A,#N/A,FALSE,"ANNEX-1";#N/A,#N/A,FALSE,"ANNEX-2";#N/A,#N/A,FALSE,"ANNEX-3";#N/A,#N/A,FALSE,"WORKING"}</definedName>
    <definedName name="aaaa" localSheetId="9" hidden="1">{#N/A,#N/A,FALSE,"WRSUMMARY";#N/A,#N/A,FALSE,"ANNEX-1";#N/A,#N/A,FALSE,"ANNEX-2";#N/A,#N/A,FALSE,"ANNEX-3";#N/A,#N/A,FALSE,"WORKING"}</definedName>
    <definedName name="aaaa" localSheetId="17" hidden="1">{#N/A,#N/A,FALSE,"WRSUMMARY";#N/A,#N/A,FALSE,"ANNEX-1";#N/A,#N/A,FALSE,"ANNEX-2";#N/A,#N/A,FALSE,"ANNEX-3";#N/A,#N/A,FALSE,"WORKING"}</definedName>
    <definedName name="aaaa" localSheetId="6" hidden="1">{#N/A,#N/A,FALSE,"WRSUMMARY";#N/A,#N/A,FALSE,"ANNEX-1";#N/A,#N/A,FALSE,"ANNEX-2";#N/A,#N/A,FALSE,"ANNEX-3";#N/A,#N/A,FALSE,"WORKING"}</definedName>
    <definedName name="aaaa" localSheetId="14" hidden="1">{#N/A,#N/A,FALSE,"WRSUMMARY";#N/A,#N/A,FALSE,"ANNEX-1";#N/A,#N/A,FALSE,"ANNEX-2";#N/A,#N/A,FALSE,"ANNEX-3";#N/A,#N/A,FALSE,"WORKING"}</definedName>
    <definedName name="aaaa" localSheetId="21" hidden="1">{#N/A,#N/A,FALSE,"WRSUMMARY";#N/A,#N/A,FALSE,"ANNEX-1";#N/A,#N/A,FALSE,"ANNEX-2";#N/A,#N/A,FALSE,"ANNEX-3";#N/A,#N/A,FALSE,"WORKING"}</definedName>
    <definedName name="aaaa" hidden="1">{#N/A,#N/A,FALSE,"WRSUMMARY";#N/A,#N/A,FALSE,"ANNEX-1";#N/A,#N/A,FALSE,"ANNEX-2";#N/A,#N/A,FALSE,"ANNEX-3";#N/A,#N/A,FALSE,"WORKING"}</definedName>
    <definedName name="AAAAA">#REF!</definedName>
    <definedName name="aaaaaaaa" localSheetId="4" hidden="1">{#N/A,#N/A,FALSE,"WRSUMMARY";#N/A,#N/A,FALSE,"ANNEX-1";#N/A,#N/A,FALSE,"ANNEX-2";#N/A,#N/A,FALSE,"ANNEX-3";#N/A,#N/A,FALSE,"WORKING"}</definedName>
    <definedName name="aaaaaaaa" localSheetId="12" hidden="1">{#N/A,#N/A,FALSE,"WRSUMMARY";#N/A,#N/A,FALSE,"ANNEX-1";#N/A,#N/A,FALSE,"ANNEX-2";#N/A,#N/A,FALSE,"ANNEX-3";#N/A,#N/A,FALSE,"WORKING"}</definedName>
    <definedName name="aaaaaaaa" localSheetId="19" hidden="1">{#N/A,#N/A,FALSE,"WRSUMMARY";#N/A,#N/A,FALSE,"ANNEX-1";#N/A,#N/A,FALSE,"ANNEX-2";#N/A,#N/A,FALSE,"ANNEX-3";#N/A,#N/A,FALSE,"WORKING"}</definedName>
    <definedName name="aaaaaaaa" localSheetId="0" hidden="1">{#N/A,#N/A,FALSE,"WRSUMMARY";#N/A,#N/A,FALSE,"ANNEX-1";#N/A,#N/A,FALSE,"ANNEX-2";#N/A,#N/A,FALSE,"ANNEX-3";#N/A,#N/A,FALSE,"WORKING"}</definedName>
    <definedName name="aaaaaaaa" localSheetId="10" hidden="1">{#N/A,#N/A,FALSE,"WRSUMMARY";#N/A,#N/A,FALSE,"ANNEX-1";#N/A,#N/A,FALSE,"ANNEX-2";#N/A,#N/A,FALSE,"ANNEX-3";#N/A,#N/A,FALSE,"WORKING"}</definedName>
    <definedName name="aaaaaaaa" localSheetId="9" hidden="1">{#N/A,#N/A,FALSE,"WRSUMMARY";#N/A,#N/A,FALSE,"ANNEX-1";#N/A,#N/A,FALSE,"ANNEX-2";#N/A,#N/A,FALSE,"ANNEX-3";#N/A,#N/A,FALSE,"WORKING"}</definedName>
    <definedName name="aaaaaaaa" localSheetId="17" hidden="1">{#N/A,#N/A,FALSE,"WRSUMMARY";#N/A,#N/A,FALSE,"ANNEX-1";#N/A,#N/A,FALSE,"ANNEX-2";#N/A,#N/A,FALSE,"ANNEX-3";#N/A,#N/A,FALSE,"WORKING"}</definedName>
    <definedName name="aaaaaaaa" localSheetId="6" hidden="1">{#N/A,#N/A,FALSE,"WRSUMMARY";#N/A,#N/A,FALSE,"ANNEX-1";#N/A,#N/A,FALSE,"ANNEX-2";#N/A,#N/A,FALSE,"ANNEX-3";#N/A,#N/A,FALSE,"WORKING"}</definedName>
    <definedName name="aaaaaaaa" localSheetId="14" hidden="1">{#N/A,#N/A,FALSE,"WRSUMMARY";#N/A,#N/A,FALSE,"ANNEX-1";#N/A,#N/A,FALSE,"ANNEX-2";#N/A,#N/A,FALSE,"ANNEX-3";#N/A,#N/A,FALSE,"WORKING"}</definedName>
    <definedName name="aaaaaaaa" localSheetId="21" hidden="1">{#N/A,#N/A,FALSE,"WRSUMMARY";#N/A,#N/A,FALSE,"ANNEX-1";#N/A,#N/A,FALSE,"ANNEX-2";#N/A,#N/A,FALSE,"ANNEX-3";#N/A,#N/A,FALSE,"WORKING"}</definedName>
    <definedName name="aaaaaaaa" hidden="1">{#N/A,#N/A,FALSE,"WRSUMMARY";#N/A,#N/A,FALSE,"ANNEX-1";#N/A,#N/A,FALSE,"ANNEX-2";#N/A,#N/A,FALSE,"ANNEX-3";#N/A,#N/A,FALSE,"WORKING"}</definedName>
    <definedName name="aaaaaaaaa">#REF!</definedName>
    <definedName name="aas" localSheetId="4" hidden="1">{"cost",#N/A,FALSE,"B";"Sum",#N/A,FALSE,"C";"Sal1",#N/A,FALSE,"D";"Sal2",#N/A,FALSE,"D";"Mob",#N/A,FALSE,"E";"Eqpcst1",#N/A,FALSE,"F";"Eqpcst2",#N/A,FALSE,"F";"Eqpcst3",#N/A,FALSE,"F";"Est1",#N/A,FALSE,"G";"Est2",#N/A,FALSE,"G";"Fin",#N/A,FALSE,"H";"EqpCal",#N/A,FALSE,"I";"ManCal1",#N/A,FALSE,"J";"ManCal2",#N/A,FALSE,"J";"Consm",#N/A,FALSE,"L";"B O",#N/A,FALSE,"M";"S C",#N/A,FALSE,"N"}</definedName>
    <definedName name="aas" localSheetId="12" hidden="1">{"cost",#N/A,FALSE,"B";"Sum",#N/A,FALSE,"C";"Sal1",#N/A,FALSE,"D";"Sal2",#N/A,FALSE,"D";"Mob",#N/A,FALSE,"E";"Eqpcst1",#N/A,FALSE,"F";"Eqpcst2",#N/A,FALSE,"F";"Eqpcst3",#N/A,FALSE,"F";"Est1",#N/A,FALSE,"G";"Est2",#N/A,FALSE,"G";"Fin",#N/A,FALSE,"H";"EqpCal",#N/A,FALSE,"I";"ManCal1",#N/A,FALSE,"J";"ManCal2",#N/A,FALSE,"J";"Consm",#N/A,FALSE,"L";"B O",#N/A,FALSE,"M";"S C",#N/A,FALSE,"N"}</definedName>
    <definedName name="aas" localSheetId="19" hidden="1">{"cost",#N/A,FALSE,"B";"Sum",#N/A,FALSE,"C";"Sal1",#N/A,FALSE,"D";"Sal2",#N/A,FALSE,"D";"Mob",#N/A,FALSE,"E";"Eqpcst1",#N/A,FALSE,"F";"Eqpcst2",#N/A,FALSE,"F";"Eqpcst3",#N/A,FALSE,"F";"Est1",#N/A,FALSE,"G";"Est2",#N/A,FALSE,"G";"Fin",#N/A,FALSE,"H";"EqpCal",#N/A,FALSE,"I";"ManCal1",#N/A,FALSE,"J";"ManCal2",#N/A,FALSE,"J";"Consm",#N/A,FALSE,"L";"B O",#N/A,FALSE,"M";"S C",#N/A,FALSE,"N"}</definedName>
    <definedName name="aas" localSheetId="0" hidden="1">{"cost",#N/A,FALSE,"B";"Sum",#N/A,FALSE,"C";"Sal1",#N/A,FALSE,"D";"Sal2",#N/A,FALSE,"D";"Mob",#N/A,FALSE,"E";"Eqpcst1",#N/A,FALSE,"F";"Eqpcst2",#N/A,FALSE,"F";"Eqpcst3",#N/A,FALSE,"F";"Est1",#N/A,FALSE,"G";"Est2",#N/A,FALSE,"G";"Fin",#N/A,FALSE,"H";"EqpCal",#N/A,FALSE,"I";"ManCal1",#N/A,FALSE,"J";"ManCal2",#N/A,FALSE,"J";"Consm",#N/A,FALSE,"L";"B O",#N/A,FALSE,"M";"S C",#N/A,FALSE,"N"}</definedName>
    <definedName name="aas" localSheetId="10" hidden="1">{"cost",#N/A,FALSE,"B";"Sum",#N/A,FALSE,"C";"Sal1",#N/A,FALSE,"D";"Sal2",#N/A,FALSE,"D";"Mob",#N/A,FALSE,"E";"Eqpcst1",#N/A,FALSE,"F";"Eqpcst2",#N/A,FALSE,"F";"Eqpcst3",#N/A,FALSE,"F";"Est1",#N/A,FALSE,"G";"Est2",#N/A,FALSE,"G";"Fin",#N/A,FALSE,"H";"EqpCal",#N/A,FALSE,"I";"ManCal1",#N/A,FALSE,"J";"ManCal2",#N/A,FALSE,"J";"Consm",#N/A,FALSE,"L";"B O",#N/A,FALSE,"M";"S C",#N/A,FALSE,"N"}</definedName>
    <definedName name="aas" localSheetId="9" hidden="1">{"cost",#N/A,FALSE,"B";"Sum",#N/A,FALSE,"C";"Sal1",#N/A,FALSE,"D";"Sal2",#N/A,FALSE,"D";"Mob",#N/A,FALSE,"E";"Eqpcst1",#N/A,FALSE,"F";"Eqpcst2",#N/A,FALSE,"F";"Eqpcst3",#N/A,FALSE,"F";"Est1",#N/A,FALSE,"G";"Est2",#N/A,FALSE,"G";"Fin",#N/A,FALSE,"H";"EqpCal",#N/A,FALSE,"I";"ManCal1",#N/A,FALSE,"J";"ManCal2",#N/A,FALSE,"J";"Consm",#N/A,FALSE,"L";"B O",#N/A,FALSE,"M";"S C",#N/A,FALSE,"N"}</definedName>
    <definedName name="aas" localSheetId="17" hidden="1">{"cost",#N/A,FALSE,"B";"Sum",#N/A,FALSE,"C";"Sal1",#N/A,FALSE,"D";"Sal2",#N/A,FALSE,"D";"Mob",#N/A,FALSE,"E";"Eqpcst1",#N/A,FALSE,"F";"Eqpcst2",#N/A,FALSE,"F";"Eqpcst3",#N/A,FALSE,"F";"Est1",#N/A,FALSE,"G";"Est2",#N/A,FALSE,"G";"Fin",#N/A,FALSE,"H";"EqpCal",#N/A,FALSE,"I";"ManCal1",#N/A,FALSE,"J";"ManCal2",#N/A,FALSE,"J";"Consm",#N/A,FALSE,"L";"B O",#N/A,FALSE,"M";"S C",#N/A,FALSE,"N"}</definedName>
    <definedName name="aas" localSheetId="6" hidden="1">{"cost",#N/A,FALSE,"B";"Sum",#N/A,FALSE,"C";"Sal1",#N/A,FALSE,"D";"Sal2",#N/A,FALSE,"D";"Mob",#N/A,FALSE,"E";"Eqpcst1",#N/A,FALSE,"F";"Eqpcst2",#N/A,FALSE,"F";"Eqpcst3",#N/A,FALSE,"F";"Est1",#N/A,FALSE,"G";"Est2",#N/A,FALSE,"G";"Fin",#N/A,FALSE,"H";"EqpCal",#N/A,FALSE,"I";"ManCal1",#N/A,FALSE,"J";"ManCal2",#N/A,FALSE,"J";"Consm",#N/A,FALSE,"L";"B O",#N/A,FALSE,"M";"S C",#N/A,FALSE,"N"}</definedName>
    <definedName name="aas" localSheetId="14" hidden="1">{"cost",#N/A,FALSE,"B";"Sum",#N/A,FALSE,"C";"Sal1",#N/A,FALSE,"D";"Sal2",#N/A,FALSE,"D";"Mob",#N/A,FALSE,"E";"Eqpcst1",#N/A,FALSE,"F";"Eqpcst2",#N/A,FALSE,"F";"Eqpcst3",#N/A,FALSE,"F";"Est1",#N/A,FALSE,"G";"Est2",#N/A,FALSE,"G";"Fin",#N/A,FALSE,"H";"EqpCal",#N/A,FALSE,"I";"ManCal1",#N/A,FALSE,"J";"ManCal2",#N/A,FALSE,"J";"Consm",#N/A,FALSE,"L";"B O",#N/A,FALSE,"M";"S C",#N/A,FALSE,"N"}</definedName>
    <definedName name="aas" localSheetId="21" hidden="1">{"cost",#N/A,FALSE,"B";"Sum",#N/A,FALSE,"C";"Sal1",#N/A,FALSE,"D";"Sal2",#N/A,FALSE,"D";"Mob",#N/A,FALSE,"E";"Eqpcst1",#N/A,FALSE,"F";"Eqpcst2",#N/A,FALSE,"F";"Eqpcst3",#N/A,FALSE,"F";"Est1",#N/A,FALSE,"G";"Est2",#N/A,FALSE,"G";"Fin",#N/A,FALSE,"H";"EqpCal",#N/A,FALSE,"I";"ManCal1",#N/A,FALSE,"J";"ManCal2",#N/A,FALSE,"J";"Consm",#N/A,FALSE,"L";"B O",#N/A,FALSE,"M";"S C",#N/A,FALSE,"N"}</definedName>
    <definedName name="aas" hidden="1">{"cost",#N/A,FALSE,"B";"Sum",#N/A,FALSE,"C";"Sal1",#N/A,FALSE,"D";"Sal2",#N/A,FALSE,"D";"Mob",#N/A,FALSE,"E";"Eqpcst1",#N/A,FALSE,"F";"Eqpcst2",#N/A,FALSE,"F";"Eqpcst3",#N/A,FALSE,"F";"Est1",#N/A,FALSE,"G";"Est2",#N/A,FALSE,"G";"Fin",#N/A,FALSE,"H";"EqpCal",#N/A,FALSE,"I";"ManCal1",#N/A,FALSE,"J";"ManCal2",#N/A,FALSE,"J";"Consm",#N/A,FALSE,"L";"B O",#N/A,FALSE,"M";"S C",#N/A,FALSE,"N"}</definedName>
    <definedName name="AB" localSheetId="4" hidden="1">{#N/A,#N/A,FALSE,"WRSUMMARY";#N/A,#N/A,FALSE,"ANNEX-1";#N/A,#N/A,FALSE,"ANNEX-2";#N/A,#N/A,FALSE,"ANNEX-3";#N/A,#N/A,FALSE,"WORKING"}</definedName>
    <definedName name="AB" localSheetId="12" hidden="1">{#N/A,#N/A,FALSE,"WRSUMMARY";#N/A,#N/A,FALSE,"ANNEX-1";#N/A,#N/A,FALSE,"ANNEX-2";#N/A,#N/A,FALSE,"ANNEX-3";#N/A,#N/A,FALSE,"WORKING"}</definedName>
    <definedName name="AB" localSheetId="19" hidden="1">{#N/A,#N/A,FALSE,"WRSUMMARY";#N/A,#N/A,FALSE,"ANNEX-1";#N/A,#N/A,FALSE,"ANNEX-2";#N/A,#N/A,FALSE,"ANNEX-3";#N/A,#N/A,FALSE,"WORKING"}</definedName>
    <definedName name="AB" localSheetId="0" hidden="1">{#N/A,#N/A,FALSE,"WRSUMMARY";#N/A,#N/A,FALSE,"ANNEX-1";#N/A,#N/A,FALSE,"ANNEX-2";#N/A,#N/A,FALSE,"ANNEX-3";#N/A,#N/A,FALSE,"WORKING"}</definedName>
    <definedName name="AB" localSheetId="10" hidden="1">{#N/A,#N/A,FALSE,"WRSUMMARY";#N/A,#N/A,FALSE,"ANNEX-1";#N/A,#N/A,FALSE,"ANNEX-2";#N/A,#N/A,FALSE,"ANNEX-3";#N/A,#N/A,FALSE,"WORKING"}</definedName>
    <definedName name="AB" localSheetId="9" hidden="1">{#N/A,#N/A,FALSE,"WRSUMMARY";#N/A,#N/A,FALSE,"ANNEX-1";#N/A,#N/A,FALSE,"ANNEX-2";#N/A,#N/A,FALSE,"ANNEX-3";#N/A,#N/A,FALSE,"WORKING"}</definedName>
    <definedName name="AB" localSheetId="17" hidden="1">{#N/A,#N/A,FALSE,"WRSUMMARY";#N/A,#N/A,FALSE,"ANNEX-1";#N/A,#N/A,FALSE,"ANNEX-2";#N/A,#N/A,FALSE,"ANNEX-3";#N/A,#N/A,FALSE,"WORKING"}</definedName>
    <definedName name="AB" localSheetId="6" hidden="1">{#N/A,#N/A,FALSE,"WRSUMMARY";#N/A,#N/A,FALSE,"ANNEX-1";#N/A,#N/A,FALSE,"ANNEX-2";#N/A,#N/A,FALSE,"ANNEX-3";#N/A,#N/A,FALSE,"WORKING"}</definedName>
    <definedName name="AB" localSheetId="14" hidden="1">{#N/A,#N/A,FALSE,"WRSUMMARY";#N/A,#N/A,FALSE,"ANNEX-1";#N/A,#N/A,FALSE,"ANNEX-2";#N/A,#N/A,FALSE,"ANNEX-3";#N/A,#N/A,FALSE,"WORKING"}</definedName>
    <definedName name="AB" localSheetId="21" hidden="1">{#N/A,#N/A,FALSE,"WRSUMMARY";#N/A,#N/A,FALSE,"ANNEX-1";#N/A,#N/A,FALSE,"ANNEX-2";#N/A,#N/A,FALSE,"ANNEX-3";#N/A,#N/A,FALSE,"WORKING"}</definedName>
    <definedName name="AB" hidden="1">{#N/A,#N/A,FALSE,"WRSUMMARY";#N/A,#N/A,FALSE,"ANNEX-1";#N/A,#N/A,FALSE,"ANNEX-2";#N/A,#N/A,FALSE,"ANNEX-3";#N/A,#N/A,FALSE,"WORKING"}</definedName>
    <definedName name="ab_02">'[20]MH RATE'!$D$14</definedName>
    <definedName name="ab_03">'[20]MH RATE'!$F$14</definedName>
    <definedName name="ab_04">'[20]MH RATE'!$H$14</definedName>
    <definedName name="ab_05">'[20]MH RATE'!$J$14</definedName>
    <definedName name="ab_HR_M">'[20]MH RATE'!$L$14</definedName>
    <definedName name="ABB" localSheetId="4">#REF!</definedName>
    <definedName name="ABB" localSheetId="12">#REF!</definedName>
    <definedName name="ABB" localSheetId="19">#REF!</definedName>
    <definedName name="ABB" localSheetId="6">#REF!</definedName>
    <definedName name="ABB" localSheetId="14">#REF!</definedName>
    <definedName name="ABB" localSheetId="21">#REF!</definedName>
    <definedName name="ABB">#REF!</definedName>
    <definedName name="ABB_C" localSheetId="4">#REF!</definedName>
    <definedName name="ABB_C" localSheetId="12">#REF!</definedName>
    <definedName name="ABB_C" localSheetId="19">#REF!</definedName>
    <definedName name="ABB_C" localSheetId="6">#REF!</definedName>
    <definedName name="ABB_C" localSheetId="14">#REF!</definedName>
    <definedName name="ABB_C" localSheetId="21">#REF!</definedName>
    <definedName name="ABB_C">#REF!</definedName>
    <definedName name="ab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ef" localSheetId="4" hidden="1">{"Cost Summary",#N/A,FALSE,"B";"Cost Detail 1",#N/A,FALSE,"C";"Cost Detail 2",#N/A,FALSE,"C"}</definedName>
    <definedName name="abcdef" localSheetId="12" hidden="1">{"Cost Summary",#N/A,FALSE,"B";"Cost Detail 1",#N/A,FALSE,"C";"Cost Detail 2",#N/A,FALSE,"C"}</definedName>
    <definedName name="abcdef" localSheetId="19" hidden="1">{"Cost Summary",#N/A,FALSE,"B";"Cost Detail 1",#N/A,FALSE,"C";"Cost Detail 2",#N/A,FALSE,"C"}</definedName>
    <definedName name="abcdef" localSheetId="0" hidden="1">{"Cost Summary",#N/A,FALSE,"B";"Cost Detail 1",#N/A,FALSE,"C";"Cost Detail 2",#N/A,FALSE,"C"}</definedName>
    <definedName name="abcdef" localSheetId="10" hidden="1">{"Cost Summary",#N/A,FALSE,"B";"Cost Detail 1",#N/A,FALSE,"C";"Cost Detail 2",#N/A,FALSE,"C"}</definedName>
    <definedName name="abcdef" localSheetId="9" hidden="1">{"Cost Summary",#N/A,FALSE,"B";"Cost Detail 1",#N/A,FALSE,"C";"Cost Detail 2",#N/A,FALSE,"C"}</definedName>
    <definedName name="abcdef" localSheetId="17" hidden="1">{"Cost Summary",#N/A,FALSE,"B";"Cost Detail 1",#N/A,FALSE,"C";"Cost Detail 2",#N/A,FALSE,"C"}</definedName>
    <definedName name="abcdef" localSheetId="6" hidden="1">{"Cost Summary",#N/A,FALSE,"B";"Cost Detail 1",#N/A,FALSE,"C";"Cost Detail 2",#N/A,FALSE,"C"}</definedName>
    <definedName name="abcdef" localSheetId="14" hidden="1">{"Cost Summary",#N/A,FALSE,"B";"Cost Detail 1",#N/A,FALSE,"C";"Cost Detail 2",#N/A,FALSE,"C"}</definedName>
    <definedName name="abcdef" localSheetId="21" hidden="1">{"Cost Summary",#N/A,FALSE,"B";"Cost Detail 1",#N/A,FALSE,"C";"Cost Detail 2",#N/A,FALSE,"C"}</definedName>
    <definedName name="abcdef" hidden="1">{"Cost Summary",#N/A,FALSE,"B";"Cost Detail 1",#N/A,FALSE,"C";"Cost Detail 2",#N/A,FALSE,"C"}</definedName>
    <definedName name="Abfrage_VR">#REF!</definedName>
    <definedName name="ABN" localSheetId="4">#REF!</definedName>
    <definedName name="ABN" localSheetId="12">#REF!</definedName>
    <definedName name="ABN" localSheetId="19">#REF!</definedName>
    <definedName name="ABN" localSheetId="6">#REF!</definedName>
    <definedName name="ABN" localSheetId="14">#REF!</definedName>
    <definedName name="ABN" localSheetId="21">#REF!</definedName>
    <definedName name="ABN">#REF!</definedName>
    <definedName name="ABN_C" localSheetId="4">#REF!</definedName>
    <definedName name="ABN_C" localSheetId="12">#REF!</definedName>
    <definedName name="ABN_C" localSheetId="19">#REF!</definedName>
    <definedName name="ABN_C" localSheetId="6">#REF!</definedName>
    <definedName name="ABN_C" localSheetId="14">#REF!</definedName>
    <definedName name="ABN_C" localSheetId="21">#REF!</definedName>
    <definedName name="ABN_C">#REF!</definedName>
    <definedName name="a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m_a_cost">#REF!</definedName>
    <definedName name="acm_a_MM">#REF!</definedName>
    <definedName name="acm_b_cost">#REF!</definedName>
    <definedName name="acm_b_mm">#REF!</definedName>
    <definedName name="acm_f_cost">#REF!</definedName>
    <definedName name="acm_f_max">#REF!</definedName>
    <definedName name="acm_f_mm">#REF!</definedName>
    <definedName name="acm_f1_cost">#REF!</definedName>
    <definedName name="acm_f1_mm">#REF!</definedName>
    <definedName name="acm_Hanoi_mm">#REF!</definedName>
    <definedName name="acm_l1_cost">#REF!</definedName>
    <definedName name="acm_l1_mm">#REF!</definedName>
    <definedName name="acm_MM">#REF!</definedName>
    <definedName name="acm_s1_cost">#REF!</definedName>
    <definedName name="acm_s1_mm">#REF!</definedName>
    <definedName name="acm_s2_cost">#REF!</definedName>
    <definedName name="acm_s2_mm">#REF!</definedName>
    <definedName name="acm_s3_cost">#REF!</definedName>
    <definedName name="acm_s3_mm">#REF!</definedName>
    <definedName name="acm_s4_cost">#REF!</definedName>
    <definedName name="acm_s4_mm">#REF!</definedName>
    <definedName name="ACOOL1">#REF!</definedName>
    <definedName name="Acq">#REF!</definedName>
    <definedName name="Act" localSheetId="4" hidden="1">{#N/A,#N/A,FALSE,"WRSUMMARY";#N/A,#N/A,FALSE,"ANNEX-1";#N/A,#N/A,FALSE,"ANNEX-2";#N/A,#N/A,FALSE,"ANNEX-3";#N/A,#N/A,FALSE,"WORKING"}</definedName>
    <definedName name="Act" localSheetId="12" hidden="1">{#N/A,#N/A,FALSE,"WRSUMMARY";#N/A,#N/A,FALSE,"ANNEX-1";#N/A,#N/A,FALSE,"ANNEX-2";#N/A,#N/A,FALSE,"ANNEX-3";#N/A,#N/A,FALSE,"WORKING"}</definedName>
    <definedName name="Act" localSheetId="19" hidden="1">{#N/A,#N/A,FALSE,"WRSUMMARY";#N/A,#N/A,FALSE,"ANNEX-1";#N/A,#N/A,FALSE,"ANNEX-2";#N/A,#N/A,FALSE,"ANNEX-3";#N/A,#N/A,FALSE,"WORKING"}</definedName>
    <definedName name="Act" localSheetId="0" hidden="1">{#N/A,#N/A,FALSE,"WRSUMMARY";#N/A,#N/A,FALSE,"ANNEX-1";#N/A,#N/A,FALSE,"ANNEX-2";#N/A,#N/A,FALSE,"ANNEX-3";#N/A,#N/A,FALSE,"WORKING"}</definedName>
    <definedName name="Act" localSheetId="10" hidden="1">{#N/A,#N/A,FALSE,"WRSUMMARY";#N/A,#N/A,FALSE,"ANNEX-1";#N/A,#N/A,FALSE,"ANNEX-2";#N/A,#N/A,FALSE,"ANNEX-3";#N/A,#N/A,FALSE,"WORKING"}</definedName>
    <definedName name="Act" localSheetId="9" hidden="1">{#N/A,#N/A,FALSE,"WRSUMMARY";#N/A,#N/A,FALSE,"ANNEX-1";#N/A,#N/A,FALSE,"ANNEX-2";#N/A,#N/A,FALSE,"ANNEX-3";#N/A,#N/A,FALSE,"WORKING"}</definedName>
    <definedName name="Act" localSheetId="17" hidden="1">{#N/A,#N/A,FALSE,"WRSUMMARY";#N/A,#N/A,FALSE,"ANNEX-1";#N/A,#N/A,FALSE,"ANNEX-2";#N/A,#N/A,FALSE,"ANNEX-3";#N/A,#N/A,FALSE,"WORKING"}</definedName>
    <definedName name="Act" localSheetId="6" hidden="1">{#N/A,#N/A,FALSE,"WRSUMMARY";#N/A,#N/A,FALSE,"ANNEX-1";#N/A,#N/A,FALSE,"ANNEX-2";#N/A,#N/A,FALSE,"ANNEX-3";#N/A,#N/A,FALSE,"WORKING"}</definedName>
    <definedName name="Act" localSheetId="14" hidden="1">{#N/A,#N/A,FALSE,"WRSUMMARY";#N/A,#N/A,FALSE,"ANNEX-1";#N/A,#N/A,FALSE,"ANNEX-2";#N/A,#N/A,FALSE,"ANNEX-3";#N/A,#N/A,FALSE,"WORKING"}</definedName>
    <definedName name="Act" localSheetId="21" hidden="1">{#N/A,#N/A,FALSE,"WRSUMMARY";#N/A,#N/A,FALSE,"ANNEX-1";#N/A,#N/A,FALSE,"ANNEX-2";#N/A,#N/A,FALSE,"ANNEX-3";#N/A,#N/A,FALSE,"WORKING"}</definedName>
    <definedName name="Act" hidden="1">{#N/A,#N/A,FALSE,"WRSUMMARY";#N/A,#N/A,FALSE,"ANNEX-1";#N/A,#N/A,FALSE,"ANNEX-2";#N/A,#N/A,FALSE,"ANNEX-3";#N/A,#N/A,FALSE,"WORKING"}</definedName>
    <definedName name="actp" localSheetId="4" hidden="1">{"Total Indirect Manpower",#N/A,FALSE,"J";"Total Direct Manpower",#N/A,FALSE,"J";"Direct Structural Manpower",#N/A,FALSE,"J";"Direct Mechanical Manpower",#N/A,FALSE,"J";"Direct Piping Manpower",#N/A,FALSE,"J";"Direct Tanks Manpower",#N/A,FALSE,"J";"Direct ElecInstrSS Manpower",#N/A,FALSE,"J"}</definedName>
    <definedName name="actp" localSheetId="12" hidden="1">{"Total Indirect Manpower",#N/A,FALSE,"J";"Total Direct Manpower",#N/A,FALSE,"J";"Direct Structural Manpower",#N/A,FALSE,"J";"Direct Mechanical Manpower",#N/A,FALSE,"J";"Direct Piping Manpower",#N/A,FALSE,"J";"Direct Tanks Manpower",#N/A,FALSE,"J";"Direct ElecInstrSS Manpower",#N/A,FALSE,"J"}</definedName>
    <definedName name="actp" localSheetId="19" hidden="1">{"Total Indirect Manpower",#N/A,FALSE,"J";"Total Direct Manpower",#N/A,FALSE,"J";"Direct Structural Manpower",#N/A,FALSE,"J";"Direct Mechanical Manpower",#N/A,FALSE,"J";"Direct Piping Manpower",#N/A,FALSE,"J";"Direct Tanks Manpower",#N/A,FALSE,"J";"Direct ElecInstrSS Manpower",#N/A,FALSE,"J"}</definedName>
    <definedName name="actp" localSheetId="0" hidden="1">{"Total Indirect Manpower",#N/A,FALSE,"J";"Total Direct Manpower",#N/A,FALSE,"J";"Direct Structural Manpower",#N/A,FALSE,"J";"Direct Mechanical Manpower",#N/A,FALSE,"J";"Direct Piping Manpower",#N/A,FALSE,"J";"Direct Tanks Manpower",#N/A,FALSE,"J";"Direct ElecInstrSS Manpower",#N/A,FALSE,"J"}</definedName>
    <definedName name="actp" localSheetId="10" hidden="1">{"Total Indirect Manpower",#N/A,FALSE,"J";"Total Direct Manpower",#N/A,FALSE,"J";"Direct Structural Manpower",#N/A,FALSE,"J";"Direct Mechanical Manpower",#N/A,FALSE,"J";"Direct Piping Manpower",#N/A,FALSE,"J";"Direct Tanks Manpower",#N/A,FALSE,"J";"Direct ElecInstrSS Manpower",#N/A,FALSE,"J"}</definedName>
    <definedName name="actp" localSheetId="9" hidden="1">{"Total Indirect Manpower",#N/A,FALSE,"J";"Total Direct Manpower",#N/A,FALSE,"J";"Direct Structural Manpower",#N/A,FALSE,"J";"Direct Mechanical Manpower",#N/A,FALSE,"J";"Direct Piping Manpower",#N/A,FALSE,"J";"Direct Tanks Manpower",#N/A,FALSE,"J";"Direct ElecInstrSS Manpower",#N/A,FALSE,"J"}</definedName>
    <definedName name="actp" localSheetId="17" hidden="1">{"Total Indirect Manpower",#N/A,FALSE,"J";"Total Direct Manpower",#N/A,FALSE,"J";"Direct Structural Manpower",#N/A,FALSE,"J";"Direct Mechanical Manpower",#N/A,FALSE,"J";"Direct Piping Manpower",#N/A,FALSE,"J";"Direct Tanks Manpower",#N/A,FALSE,"J";"Direct ElecInstrSS Manpower",#N/A,FALSE,"J"}</definedName>
    <definedName name="actp" localSheetId="6" hidden="1">{"Total Indirect Manpower",#N/A,FALSE,"J";"Total Direct Manpower",#N/A,FALSE,"J";"Direct Structural Manpower",#N/A,FALSE,"J";"Direct Mechanical Manpower",#N/A,FALSE,"J";"Direct Piping Manpower",#N/A,FALSE,"J";"Direct Tanks Manpower",#N/A,FALSE,"J";"Direct ElecInstrSS Manpower",#N/A,FALSE,"J"}</definedName>
    <definedName name="actp" localSheetId="14" hidden="1">{"Total Indirect Manpower",#N/A,FALSE,"J";"Total Direct Manpower",#N/A,FALSE,"J";"Direct Structural Manpower",#N/A,FALSE,"J";"Direct Mechanical Manpower",#N/A,FALSE,"J";"Direct Piping Manpower",#N/A,FALSE,"J";"Direct Tanks Manpower",#N/A,FALSE,"J";"Direct ElecInstrSS Manpower",#N/A,FALSE,"J"}</definedName>
    <definedName name="actp" localSheetId="21" hidden="1">{"Total Indirect Manpower",#N/A,FALSE,"J";"Total Direct Manpower",#N/A,FALSE,"J";"Direct Structural Manpower",#N/A,FALSE,"J";"Direct Mechanical Manpower",#N/A,FALSE,"J";"Direct Piping Manpower",#N/A,FALSE,"J";"Direct Tanks Manpower",#N/A,FALSE,"J";"Direct ElecInstrSS Manpower",#N/A,FALSE,"J"}</definedName>
    <definedName name="actp" hidden="1">{"Total Indirect Manpower",#N/A,FALSE,"J";"Total Direct Manpower",#N/A,FALSE,"J";"Direct Structural Manpower",#N/A,FALSE,"J";"Direct Mechanical Manpower",#N/A,FALSE,"J";"Direct Piping Manpower",#N/A,FALSE,"J";"Direct Tanks Manpower",#N/A,FALSE,"J";"Direct ElecInstrSS Manpower",#N/A,FALSE,"J"}</definedName>
    <definedName name="Actual" localSheetId="4" hidden="1">{#N/A,#N/A,FALSE,"WRSUMMARY";#N/A,#N/A,FALSE,"ANNEX-1";#N/A,#N/A,FALSE,"ANNEX-2";#N/A,#N/A,FALSE,"ANNEX-3";#N/A,#N/A,FALSE,"WORKING"}</definedName>
    <definedName name="Actual" localSheetId="12" hidden="1">{#N/A,#N/A,FALSE,"WRSUMMARY";#N/A,#N/A,FALSE,"ANNEX-1";#N/A,#N/A,FALSE,"ANNEX-2";#N/A,#N/A,FALSE,"ANNEX-3";#N/A,#N/A,FALSE,"WORKING"}</definedName>
    <definedName name="Actual" localSheetId="19" hidden="1">{#N/A,#N/A,FALSE,"WRSUMMARY";#N/A,#N/A,FALSE,"ANNEX-1";#N/A,#N/A,FALSE,"ANNEX-2";#N/A,#N/A,FALSE,"ANNEX-3";#N/A,#N/A,FALSE,"WORKING"}</definedName>
    <definedName name="Actual" localSheetId="0" hidden="1">{#N/A,#N/A,FALSE,"WRSUMMARY";#N/A,#N/A,FALSE,"ANNEX-1";#N/A,#N/A,FALSE,"ANNEX-2";#N/A,#N/A,FALSE,"ANNEX-3";#N/A,#N/A,FALSE,"WORKING"}</definedName>
    <definedName name="Actual" localSheetId="10" hidden="1">{#N/A,#N/A,FALSE,"WRSUMMARY";#N/A,#N/A,FALSE,"ANNEX-1";#N/A,#N/A,FALSE,"ANNEX-2";#N/A,#N/A,FALSE,"ANNEX-3";#N/A,#N/A,FALSE,"WORKING"}</definedName>
    <definedName name="Actual" localSheetId="9" hidden="1">{#N/A,#N/A,FALSE,"WRSUMMARY";#N/A,#N/A,FALSE,"ANNEX-1";#N/A,#N/A,FALSE,"ANNEX-2";#N/A,#N/A,FALSE,"ANNEX-3";#N/A,#N/A,FALSE,"WORKING"}</definedName>
    <definedName name="Actual" localSheetId="17" hidden="1">{#N/A,#N/A,FALSE,"WRSUMMARY";#N/A,#N/A,FALSE,"ANNEX-1";#N/A,#N/A,FALSE,"ANNEX-2";#N/A,#N/A,FALSE,"ANNEX-3";#N/A,#N/A,FALSE,"WORKING"}</definedName>
    <definedName name="Actual" localSheetId="6" hidden="1">{#N/A,#N/A,FALSE,"WRSUMMARY";#N/A,#N/A,FALSE,"ANNEX-1";#N/A,#N/A,FALSE,"ANNEX-2";#N/A,#N/A,FALSE,"ANNEX-3";#N/A,#N/A,FALSE,"WORKING"}</definedName>
    <definedName name="Actual" localSheetId="14" hidden="1">{#N/A,#N/A,FALSE,"WRSUMMARY";#N/A,#N/A,FALSE,"ANNEX-1";#N/A,#N/A,FALSE,"ANNEX-2";#N/A,#N/A,FALSE,"ANNEX-3";#N/A,#N/A,FALSE,"WORKING"}</definedName>
    <definedName name="Actual" localSheetId="21" hidden="1">{#N/A,#N/A,FALSE,"WRSUMMARY";#N/A,#N/A,FALSE,"ANNEX-1";#N/A,#N/A,FALSE,"ANNEX-2";#N/A,#N/A,FALSE,"ANNEX-3";#N/A,#N/A,FALSE,"WORKING"}</definedName>
    <definedName name="Actual" hidden="1">{#N/A,#N/A,FALSE,"WRSUMMARY";#N/A,#N/A,FALSE,"ANNEX-1";#N/A,#N/A,FALSE,"ANNEX-2";#N/A,#N/A,FALSE,"ANNEX-3";#N/A,#N/A,FALSE,"WORKING"}</definedName>
    <definedName name="Actual_9798">#REF!</definedName>
    <definedName name="Actuality">'[21]Ref.'!$D$383</definedName>
    <definedName name="ad">#N/A</definedName>
    <definedName name="Ad_EN">#REF!</definedName>
    <definedName name="Ad_Sp">#REF!</definedName>
    <definedName name="adad" localSheetId="4">#REF!</definedName>
    <definedName name="adad" localSheetId="12">#REF!</definedName>
    <definedName name="adad" localSheetId="19">#REF!</definedName>
    <definedName name="adad" localSheetId="6">#REF!</definedName>
    <definedName name="adad" localSheetId="14">#REF!</definedName>
    <definedName name="adad" localSheetId="21">#REF!</definedName>
    <definedName name="adad">#REF!</definedName>
    <definedName name="ADD"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cash">#REF!</definedName>
    <definedName name="adddddddd" localSheetId="4">#REF!</definedName>
    <definedName name="adddddddd" localSheetId="12">#REF!</definedName>
    <definedName name="adddddddd" localSheetId="19">#REF!</definedName>
    <definedName name="adddddddd" localSheetId="6">#REF!</definedName>
    <definedName name="adddddddd" localSheetId="14">#REF!</definedName>
    <definedName name="adddddddd" localSheetId="21">#REF!</definedName>
    <definedName name="adddddddd">#REF!</definedName>
    <definedName name="addddddddd" localSheetId="4">#REF!</definedName>
    <definedName name="addddddddd" localSheetId="12">#REF!</definedName>
    <definedName name="addddddddd" localSheetId="19">#REF!</definedName>
    <definedName name="addddddddd" localSheetId="6">#REF!</definedName>
    <definedName name="addddddddd" localSheetId="14">#REF!</definedName>
    <definedName name="addddddddd" localSheetId="21">#REF!</definedName>
    <definedName name="addddddddd">#REF!</definedName>
    <definedName name="AddXferCheckbyCheckID" localSheetId="4">#REF!</definedName>
    <definedName name="AddXferCheckbyCheckID" localSheetId="12">#REF!</definedName>
    <definedName name="AddXferCheckbyCheckID" localSheetId="19">#REF!</definedName>
    <definedName name="AddXferCheckbyCheckID" localSheetId="6">#REF!</definedName>
    <definedName name="AddXferCheckbyCheckID" localSheetId="14">#REF!</definedName>
    <definedName name="AddXferCheckbyCheckID" localSheetId="21">#REF!</definedName>
    <definedName name="AddXferCheckbyCheckID">#REF!</definedName>
    <definedName name="AddXferCheckbyNumber">#REF!</definedName>
    <definedName name="AddXferCheckbyTable">#REF!</definedName>
    <definedName name="AddXferCheckSLU">#REF!</definedName>
    <definedName name="adj">[22]EntitiesTable!$AE$10</definedName>
    <definedName name="adjd">[22]EntitiesTable!$AE$11</definedName>
    <definedName name="ADJName">[23]CountryList!$J$6</definedName>
    <definedName name="ADNOC">#REF!</definedName>
    <definedName name="ads" localSheetId="4">#REF!</definedName>
    <definedName name="ads" localSheetId="12">#REF!</definedName>
    <definedName name="ads" localSheetId="19">#REF!</definedName>
    <definedName name="ads" localSheetId="6">#REF!</definedName>
    <definedName name="ads" localSheetId="14">#REF!</definedName>
    <definedName name="ads" localSheetId="21">#REF!</definedName>
    <definedName name="ads">#REF!</definedName>
    <definedName name="adsa" localSheetId="4">#REF!</definedName>
    <definedName name="adsa" localSheetId="12">#REF!</definedName>
    <definedName name="adsa" localSheetId="19">#REF!</definedName>
    <definedName name="adsa" localSheetId="6">#REF!</definedName>
    <definedName name="adsa" localSheetId="14">#REF!</definedName>
    <definedName name="adsa" localSheetId="21">#REF!</definedName>
    <definedName name="adsa">#REF!</definedName>
    <definedName name="adsasdf" localSheetId="4">#REF!</definedName>
    <definedName name="adsasdf" localSheetId="12">#REF!</definedName>
    <definedName name="adsasdf" localSheetId="19">#REF!</definedName>
    <definedName name="adsasdf" localSheetId="6">#REF!</definedName>
    <definedName name="adsasdf" localSheetId="14">#REF!</definedName>
    <definedName name="adsasdf" localSheetId="21">#REF!</definedName>
    <definedName name="adsasdf">#REF!</definedName>
    <definedName name="AED">[24]C!$E$1</definedName>
    <definedName name="AF">[25]BaseWeight!$I$3</definedName>
    <definedName name="AFD" localSheetId="4" hidden="1">{"Total Indirect Manpower",#N/A,FALSE,"J";"Total Direct Manpower",#N/A,FALSE,"J";"Direct Structural Manpower",#N/A,FALSE,"J";"Direct Mechanical Manpower",#N/A,FALSE,"J";"Direct Piping Manpower",#N/A,FALSE,"J";"Direct Tanks Manpower",#N/A,FALSE,"J";"Direct ElecInstrSS Manpower",#N/A,FALSE,"J"}</definedName>
    <definedName name="AFD" localSheetId="12" hidden="1">{"Total Indirect Manpower",#N/A,FALSE,"J";"Total Direct Manpower",#N/A,FALSE,"J";"Direct Structural Manpower",#N/A,FALSE,"J";"Direct Mechanical Manpower",#N/A,FALSE,"J";"Direct Piping Manpower",#N/A,FALSE,"J";"Direct Tanks Manpower",#N/A,FALSE,"J";"Direct ElecInstrSS Manpower",#N/A,FALSE,"J"}</definedName>
    <definedName name="AFD" localSheetId="19" hidden="1">{"Total Indirect Manpower",#N/A,FALSE,"J";"Total Direct Manpower",#N/A,FALSE,"J";"Direct Structural Manpower",#N/A,FALSE,"J";"Direct Mechanical Manpower",#N/A,FALSE,"J";"Direct Piping Manpower",#N/A,FALSE,"J";"Direct Tanks Manpower",#N/A,FALSE,"J";"Direct ElecInstrSS Manpower",#N/A,FALSE,"J"}</definedName>
    <definedName name="AFD" localSheetId="0" hidden="1">{"Total Indirect Manpower",#N/A,FALSE,"J";"Total Direct Manpower",#N/A,FALSE,"J";"Direct Structural Manpower",#N/A,FALSE,"J";"Direct Mechanical Manpower",#N/A,FALSE,"J";"Direct Piping Manpower",#N/A,FALSE,"J";"Direct Tanks Manpower",#N/A,FALSE,"J";"Direct ElecInstrSS Manpower",#N/A,FALSE,"J"}</definedName>
    <definedName name="AFD" localSheetId="10" hidden="1">{"Total Indirect Manpower",#N/A,FALSE,"J";"Total Direct Manpower",#N/A,FALSE,"J";"Direct Structural Manpower",#N/A,FALSE,"J";"Direct Mechanical Manpower",#N/A,FALSE,"J";"Direct Piping Manpower",#N/A,FALSE,"J";"Direct Tanks Manpower",#N/A,FALSE,"J";"Direct ElecInstrSS Manpower",#N/A,FALSE,"J"}</definedName>
    <definedName name="AFD" localSheetId="9" hidden="1">{"Total Indirect Manpower",#N/A,FALSE,"J";"Total Direct Manpower",#N/A,FALSE,"J";"Direct Structural Manpower",#N/A,FALSE,"J";"Direct Mechanical Manpower",#N/A,FALSE,"J";"Direct Piping Manpower",#N/A,FALSE,"J";"Direct Tanks Manpower",#N/A,FALSE,"J";"Direct ElecInstrSS Manpower",#N/A,FALSE,"J"}</definedName>
    <definedName name="AFD" localSheetId="17" hidden="1">{"Total Indirect Manpower",#N/A,FALSE,"J";"Total Direct Manpower",#N/A,FALSE,"J";"Direct Structural Manpower",#N/A,FALSE,"J";"Direct Mechanical Manpower",#N/A,FALSE,"J";"Direct Piping Manpower",#N/A,FALSE,"J";"Direct Tanks Manpower",#N/A,FALSE,"J";"Direct ElecInstrSS Manpower",#N/A,FALSE,"J"}</definedName>
    <definedName name="AFD" localSheetId="6" hidden="1">{"Total Indirect Manpower",#N/A,FALSE,"J";"Total Direct Manpower",#N/A,FALSE,"J";"Direct Structural Manpower",#N/A,FALSE,"J";"Direct Mechanical Manpower",#N/A,FALSE,"J";"Direct Piping Manpower",#N/A,FALSE,"J";"Direct Tanks Manpower",#N/A,FALSE,"J";"Direct ElecInstrSS Manpower",#N/A,FALSE,"J"}</definedName>
    <definedName name="AFD" localSheetId="14" hidden="1">{"Total Indirect Manpower",#N/A,FALSE,"J";"Total Direct Manpower",#N/A,FALSE,"J";"Direct Structural Manpower",#N/A,FALSE,"J";"Direct Mechanical Manpower",#N/A,FALSE,"J";"Direct Piping Manpower",#N/A,FALSE,"J";"Direct Tanks Manpower",#N/A,FALSE,"J";"Direct ElecInstrSS Manpower",#N/A,FALSE,"J"}</definedName>
    <definedName name="AFD" localSheetId="21" hidden="1">{"Total Indirect Manpower",#N/A,FALSE,"J";"Total Direct Manpower",#N/A,FALSE,"J";"Direct Structural Manpower",#N/A,FALSE,"J";"Direct Mechanical Manpower",#N/A,FALSE,"J";"Direct Piping Manpower",#N/A,FALSE,"J";"Direct Tanks Manpower",#N/A,FALSE,"J";"Direct ElecInstrSS Manpower",#N/A,FALSE,"J"}</definedName>
    <definedName name="AFD" hidden="1">{"Total Indirect Manpower",#N/A,FALSE,"J";"Total Direct Manpower",#N/A,FALSE,"J";"Direct Structural Manpower",#N/A,FALSE,"J";"Direct Mechanical Manpower",#N/A,FALSE,"J";"Direct Piping Manpower",#N/A,FALSE,"J";"Direct Tanks Manpower",#N/A,FALSE,"J";"Direct ElecInstrSS Manpower",#N/A,FALSE,"J"}</definedName>
    <definedName name="AFDA" localSheetId="4" hidden="1">{"Total Indirect Manpower",#N/A,FALSE,"J";"Total Direct Manpower",#N/A,FALSE,"J";"Direct Structural Manpower",#N/A,FALSE,"J";"Direct Mechanical Manpower",#N/A,FALSE,"J";"Direct Piping Manpower",#N/A,FALSE,"J";"Direct Tanks Manpower",#N/A,FALSE,"J";"Direct ElecInstrSS Manpower",#N/A,FALSE,"J"}</definedName>
    <definedName name="AFDA" localSheetId="12" hidden="1">{"Total Indirect Manpower",#N/A,FALSE,"J";"Total Direct Manpower",#N/A,FALSE,"J";"Direct Structural Manpower",#N/A,FALSE,"J";"Direct Mechanical Manpower",#N/A,FALSE,"J";"Direct Piping Manpower",#N/A,FALSE,"J";"Direct Tanks Manpower",#N/A,FALSE,"J";"Direct ElecInstrSS Manpower",#N/A,FALSE,"J"}</definedName>
    <definedName name="AFDA" localSheetId="19" hidden="1">{"Total Indirect Manpower",#N/A,FALSE,"J";"Total Direct Manpower",#N/A,FALSE,"J";"Direct Structural Manpower",#N/A,FALSE,"J";"Direct Mechanical Manpower",#N/A,FALSE,"J";"Direct Piping Manpower",#N/A,FALSE,"J";"Direct Tanks Manpower",#N/A,FALSE,"J";"Direct ElecInstrSS Manpower",#N/A,FALSE,"J"}</definedName>
    <definedName name="AFDA" localSheetId="0" hidden="1">{"Total Indirect Manpower",#N/A,FALSE,"J";"Total Direct Manpower",#N/A,FALSE,"J";"Direct Structural Manpower",#N/A,FALSE,"J";"Direct Mechanical Manpower",#N/A,FALSE,"J";"Direct Piping Manpower",#N/A,FALSE,"J";"Direct Tanks Manpower",#N/A,FALSE,"J";"Direct ElecInstrSS Manpower",#N/A,FALSE,"J"}</definedName>
    <definedName name="AFDA" localSheetId="10" hidden="1">{"Total Indirect Manpower",#N/A,FALSE,"J";"Total Direct Manpower",#N/A,FALSE,"J";"Direct Structural Manpower",#N/A,FALSE,"J";"Direct Mechanical Manpower",#N/A,FALSE,"J";"Direct Piping Manpower",#N/A,FALSE,"J";"Direct Tanks Manpower",#N/A,FALSE,"J";"Direct ElecInstrSS Manpower",#N/A,FALSE,"J"}</definedName>
    <definedName name="AFDA" localSheetId="9" hidden="1">{"Total Indirect Manpower",#N/A,FALSE,"J";"Total Direct Manpower",#N/A,FALSE,"J";"Direct Structural Manpower",#N/A,FALSE,"J";"Direct Mechanical Manpower",#N/A,FALSE,"J";"Direct Piping Manpower",#N/A,FALSE,"J";"Direct Tanks Manpower",#N/A,FALSE,"J";"Direct ElecInstrSS Manpower",#N/A,FALSE,"J"}</definedName>
    <definedName name="AFDA" localSheetId="17" hidden="1">{"Total Indirect Manpower",#N/A,FALSE,"J";"Total Direct Manpower",#N/A,FALSE,"J";"Direct Structural Manpower",#N/A,FALSE,"J";"Direct Mechanical Manpower",#N/A,FALSE,"J";"Direct Piping Manpower",#N/A,FALSE,"J";"Direct Tanks Manpower",#N/A,FALSE,"J";"Direct ElecInstrSS Manpower",#N/A,FALSE,"J"}</definedName>
    <definedName name="AFDA" localSheetId="6" hidden="1">{"Total Indirect Manpower",#N/A,FALSE,"J";"Total Direct Manpower",#N/A,FALSE,"J";"Direct Structural Manpower",#N/A,FALSE,"J";"Direct Mechanical Manpower",#N/A,FALSE,"J";"Direct Piping Manpower",#N/A,FALSE,"J";"Direct Tanks Manpower",#N/A,FALSE,"J";"Direct ElecInstrSS Manpower",#N/A,FALSE,"J"}</definedName>
    <definedName name="AFDA" localSheetId="14" hidden="1">{"Total Indirect Manpower",#N/A,FALSE,"J";"Total Direct Manpower",#N/A,FALSE,"J";"Direct Structural Manpower",#N/A,FALSE,"J";"Direct Mechanical Manpower",#N/A,FALSE,"J";"Direct Piping Manpower",#N/A,FALSE,"J";"Direct Tanks Manpower",#N/A,FALSE,"J";"Direct ElecInstrSS Manpower",#N/A,FALSE,"J"}</definedName>
    <definedName name="AFDA" localSheetId="21" hidden="1">{"Total Indirect Manpower",#N/A,FALSE,"J";"Total Direct Manpower",#N/A,FALSE,"J";"Direct Structural Manpower",#N/A,FALSE,"J";"Direct Mechanical Manpower",#N/A,FALSE,"J";"Direct Piping Manpower",#N/A,FALSE,"J";"Direct Tanks Manpower",#N/A,FALSE,"J";"Direct ElecInstrSS Manpower",#N/A,FALSE,"J"}</definedName>
    <definedName name="AFDA" hidden="1">{"Total Indirect Manpower",#N/A,FALSE,"J";"Total Direct Manpower",#N/A,FALSE,"J";"Direct Structural Manpower",#N/A,FALSE,"J";"Direct Mechanical Manpower",#N/A,FALSE,"J";"Direct Piping Manpower",#N/A,FALSE,"J";"Direct Tanks Manpower",#N/A,FALSE,"J";"Direct ElecInstrSS Manpower",#N/A,FALSE,"J"}</definedName>
    <definedName name="afdafa" localSheetId="4" hidden="1">{#N/A,#N/A,FALSE,"WRSUMMARY";#N/A,#N/A,FALSE,"ANNEX-1";#N/A,#N/A,FALSE,"ANNEX-2";#N/A,#N/A,FALSE,"ANNEX-3";#N/A,#N/A,FALSE,"WORKING"}</definedName>
    <definedName name="afdafa" localSheetId="12" hidden="1">{#N/A,#N/A,FALSE,"WRSUMMARY";#N/A,#N/A,FALSE,"ANNEX-1";#N/A,#N/A,FALSE,"ANNEX-2";#N/A,#N/A,FALSE,"ANNEX-3";#N/A,#N/A,FALSE,"WORKING"}</definedName>
    <definedName name="afdafa" localSheetId="19" hidden="1">{#N/A,#N/A,FALSE,"WRSUMMARY";#N/A,#N/A,FALSE,"ANNEX-1";#N/A,#N/A,FALSE,"ANNEX-2";#N/A,#N/A,FALSE,"ANNEX-3";#N/A,#N/A,FALSE,"WORKING"}</definedName>
    <definedName name="afdafa" localSheetId="0" hidden="1">{#N/A,#N/A,FALSE,"WRSUMMARY";#N/A,#N/A,FALSE,"ANNEX-1";#N/A,#N/A,FALSE,"ANNEX-2";#N/A,#N/A,FALSE,"ANNEX-3";#N/A,#N/A,FALSE,"WORKING"}</definedName>
    <definedName name="afdafa" localSheetId="10" hidden="1">{#N/A,#N/A,FALSE,"WRSUMMARY";#N/A,#N/A,FALSE,"ANNEX-1";#N/A,#N/A,FALSE,"ANNEX-2";#N/A,#N/A,FALSE,"ANNEX-3";#N/A,#N/A,FALSE,"WORKING"}</definedName>
    <definedName name="afdafa" localSheetId="9" hidden="1">{#N/A,#N/A,FALSE,"WRSUMMARY";#N/A,#N/A,FALSE,"ANNEX-1";#N/A,#N/A,FALSE,"ANNEX-2";#N/A,#N/A,FALSE,"ANNEX-3";#N/A,#N/A,FALSE,"WORKING"}</definedName>
    <definedName name="afdafa" localSheetId="17" hidden="1">{#N/A,#N/A,FALSE,"WRSUMMARY";#N/A,#N/A,FALSE,"ANNEX-1";#N/A,#N/A,FALSE,"ANNEX-2";#N/A,#N/A,FALSE,"ANNEX-3";#N/A,#N/A,FALSE,"WORKING"}</definedName>
    <definedName name="afdafa" localSheetId="6" hidden="1">{#N/A,#N/A,FALSE,"WRSUMMARY";#N/A,#N/A,FALSE,"ANNEX-1";#N/A,#N/A,FALSE,"ANNEX-2";#N/A,#N/A,FALSE,"ANNEX-3";#N/A,#N/A,FALSE,"WORKING"}</definedName>
    <definedName name="afdafa" localSheetId="14" hidden="1">{#N/A,#N/A,FALSE,"WRSUMMARY";#N/A,#N/A,FALSE,"ANNEX-1";#N/A,#N/A,FALSE,"ANNEX-2";#N/A,#N/A,FALSE,"ANNEX-3";#N/A,#N/A,FALSE,"WORKING"}</definedName>
    <definedName name="afdafa" localSheetId="21" hidden="1">{#N/A,#N/A,FALSE,"WRSUMMARY";#N/A,#N/A,FALSE,"ANNEX-1";#N/A,#N/A,FALSE,"ANNEX-2";#N/A,#N/A,FALSE,"ANNEX-3";#N/A,#N/A,FALSE,"WORKING"}</definedName>
    <definedName name="afdafa" hidden="1">{#N/A,#N/A,FALSE,"WRSUMMARY";#N/A,#N/A,FALSE,"ANNEX-1";#N/A,#N/A,FALSE,"ANNEX-2";#N/A,#N/A,FALSE,"ANNEX-3";#N/A,#N/A,FALSE,"WORKING"}</definedName>
    <definedName name="afhah" localSheetId="4" hidden="1">{#N/A,#N/A,FALSE,"WRSUMMARY";#N/A,#N/A,FALSE,"ANNEX-1";#N/A,#N/A,FALSE,"ANNEX-2";#N/A,#N/A,FALSE,"ANNEX-3";#N/A,#N/A,FALSE,"WORKING"}</definedName>
    <definedName name="afhah" localSheetId="12" hidden="1">{#N/A,#N/A,FALSE,"WRSUMMARY";#N/A,#N/A,FALSE,"ANNEX-1";#N/A,#N/A,FALSE,"ANNEX-2";#N/A,#N/A,FALSE,"ANNEX-3";#N/A,#N/A,FALSE,"WORKING"}</definedName>
    <definedName name="afhah" localSheetId="19" hidden="1">{#N/A,#N/A,FALSE,"WRSUMMARY";#N/A,#N/A,FALSE,"ANNEX-1";#N/A,#N/A,FALSE,"ANNEX-2";#N/A,#N/A,FALSE,"ANNEX-3";#N/A,#N/A,FALSE,"WORKING"}</definedName>
    <definedName name="afhah" localSheetId="0" hidden="1">{#N/A,#N/A,FALSE,"WRSUMMARY";#N/A,#N/A,FALSE,"ANNEX-1";#N/A,#N/A,FALSE,"ANNEX-2";#N/A,#N/A,FALSE,"ANNEX-3";#N/A,#N/A,FALSE,"WORKING"}</definedName>
    <definedName name="afhah" localSheetId="10" hidden="1">{#N/A,#N/A,FALSE,"WRSUMMARY";#N/A,#N/A,FALSE,"ANNEX-1";#N/A,#N/A,FALSE,"ANNEX-2";#N/A,#N/A,FALSE,"ANNEX-3";#N/A,#N/A,FALSE,"WORKING"}</definedName>
    <definedName name="afhah" localSheetId="9" hidden="1">{#N/A,#N/A,FALSE,"WRSUMMARY";#N/A,#N/A,FALSE,"ANNEX-1";#N/A,#N/A,FALSE,"ANNEX-2";#N/A,#N/A,FALSE,"ANNEX-3";#N/A,#N/A,FALSE,"WORKING"}</definedName>
    <definedName name="afhah" localSheetId="17" hidden="1">{#N/A,#N/A,FALSE,"WRSUMMARY";#N/A,#N/A,FALSE,"ANNEX-1";#N/A,#N/A,FALSE,"ANNEX-2";#N/A,#N/A,FALSE,"ANNEX-3";#N/A,#N/A,FALSE,"WORKING"}</definedName>
    <definedName name="afhah" localSheetId="6" hidden="1">{#N/A,#N/A,FALSE,"WRSUMMARY";#N/A,#N/A,FALSE,"ANNEX-1";#N/A,#N/A,FALSE,"ANNEX-2";#N/A,#N/A,FALSE,"ANNEX-3";#N/A,#N/A,FALSE,"WORKING"}</definedName>
    <definedName name="afhah" localSheetId="14" hidden="1">{#N/A,#N/A,FALSE,"WRSUMMARY";#N/A,#N/A,FALSE,"ANNEX-1";#N/A,#N/A,FALSE,"ANNEX-2";#N/A,#N/A,FALSE,"ANNEX-3";#N/A,#N/A,FALSE,"WORKING"}</definedName>
    <definedName name="afhah" localSheetId="21" hidden="1">{#N/A,#N/A,FALSE,"WRSUMMARY";#N/A,#N/A,FALSE,"ANNEX-1";#N/A,#N/A,FALSE,"ANNEX-2";#N/A,#N/A,FALSE,"ANNEX-3";#N/A,#N/A,FALSE,"WORKING"}</definedName>
    <definedName name="afhah" hidden="1">{#N/A,#N/A,FALSE,"WRSUMMARY";#N/A,#N/A,FALSE,"ANNEX-1";#N/A,#N/A,FALSE,"ANNEX-2";#N/A,#N/A,FALSE,"ANNEX-3";#N/A,#N/A,FALSE,"WORKING"}</definedName>
    <definedName name="agaha" localSheetId="4" hidden="1">{"Cost Summary",#N/A,FALSE,"B";"Cost Detail 1",#N/A,FALSE,"C";"Cost Detail 2",#N/A,FALSE,"C"}</definedName>
    <definedName name="agaha" localSheetId="12" hidden="1">{"Cost Summary",#N/A,FALSE,"B";"Cost Detail 1",#N/A,FALSE,"C";"Cost Detail 2",#N/A,FALSE,"C"}</definedName>
    <definedName name="agaha" localSheetId="19" hidden="1">{"Cost Summary",#N/A,FALSE,"B";"Cost Detail 1",#N/A,FALSE,"C";"Cost Detail 2",#N/A,FALSE,"C"}</definedName>
    <definedName name="agaha" localSheetId="0" hidden="1">{"Cost Summary",#N/A,FALSE,"B";"Cost Detail 1",#N/A,FALSE,"C";"Cost Detail 2",#N/A,FALSE,"C"}</definedName>
    <definedName name="agaha" localSheetId="10" hidden="1">{"Cost Summary",#N/A,FALSE,"B";"Cost Detail 1",#N/A,FALSE,"C";"Cost Detail 2",#N/A,FALSE,"C"}</definedName>
    <definedName name="agaha" localSheetId="9" hidden="1">{"Cost Summary",#N/A,FALSE,"B";"Cost Detail 1",#N/A,FALSE,"C";"Cost Detail 2",#N/A,FALSE,"C"}</definedName>
    <definedName name="agaha" localSheetId="17" hidden="1">{"Cost Summary",#N/A,FALSE,"B";"Cost Detail 1",#N/A,FALSE,"C";"Cost Detail 2",#N/A,FALSE,"C"}</definedName>
    <definedName name="agaha" localSheetId="6" hidden="1">{"Cost Summary",#N/A,FALSE,"B";"Cost Detail 1",#N/A,FALSE,"C";"Cost Detail 2",#N/A,FALSE,"C"}</definedName>
    <definedName name="agaha" localSheetId="14" hidden="1">{"Cost Summary",#N/A,FALSE,"B";"Cost Detail 1",#N/A,FALSE,"C";"Cost Detail 2",#N/A,FALSE,"C"}</definedName>
    <definedName name="agaha" localSheetId="21" hidden="1">{"Cost Summary",#N/A,FALSE,"B";"Cost Detail 1",#N/A,FALSE,"C";"Cost Detail 2",#N/A,FALSE,"C"}</definedName>
    <definedName name="agaha" hidden="1">{"Cost Summary",#N/A,FALSE,"B";"Cost Detail 1",#N/A,FALSE,"C";"Cost Detail 2",#N/A,FALSE,"C"}</definedName>
    <definedName name="ahfha" localSheetId="4" hidden="1">{#N/A,#N/A,FALSE,"WRSUMMARY";#N/A,#N/A,FALSE,"ANNEX-1";#N/A,#N/A,FALSE,"ANNEX-2";#N/A,#N/A,FALSE,"ANNEX-3";#N/A,#N/A,FALSE,"WORKING"}</definedName>
    <definedName name="ahfha" localSheetId="12" hidden="1">{#N/A,#N/A,FALSE,"WRSUMMARY";#N/A,#N/A,FALSE,"ANNEX-1";#N/A,#N/A,FALSE,"ANNEX-2";#N/A,#N/A,FALSE,"ANNEX-3";#N/A,#N/A,FALSE,"WORKING"}</definedName>
    <definedName name="ahfha" localSheetId="19" hidden="1">{#N/A,#N/A,FALSE,"WRSUMMARY";#N/A,#N/A,FALSE,"ANNEX-1";#N/A,#N/A,FALSE,"ANNEX-2";#N/A,#N/A,FALSE,"ANNEX-3";#N/A,#N/A,FALSE,"WORKING"}</definedName>
    <definedName name="ahfha" localSheetId="0" hidden="1">{#N/A,#N/A,FALSE,"WRSUMMARY";#N/A,#N/A,FALSE,"ANNEX-1";#N/A,#N/A,FALSE,"ANNEX-2";#N/A,#N/A,FALSE,"ANNEX-3";#N/A,#N/A,FALSE,"WORKING"}</definedName>
    <definedName name="ahfha" localSheetId="10" hidden="1">{#N/A,#N/A,FALSE,"WRSUMMARY";#N/A,#N/A,FALSE,"ANNEX-1";#N/A,#N/A,FALSE,"ANNEX-2";#N/A,#N/A,FALSE,"ANNEX-3";#N/A,#N/A,FALSE,"WORKING"}</definedName>
    <definedName name="ahfha" localSheetId="9" hidden="1">{#N/A,#N/A,FALSE,"WRSUMMARY";#N/A,#N/A,FALSE,"ANNEX-1";#N/A,#N/A,FALSE,"ANNEX-2";#N/A,#N/A,FALSE,"ANNEX-3";#N/A,#N/A,FALSE,"WORKING"}</definedName>
    <definedName name="ahfha" localSheetId="17" hidden="1">{#N/A,#N/A,FALSE,"WRSUMMARY";#N/A,#N/A,FALSE,"ANNEX-1";#N/A,#N/A,FALSE,"ANNEX-2";#N/A,#N/A,FALSE,"ANNEX-3";#N/A,#N/A,FALSE,"WORKING"}</definedName>
    <definedName name="ahfha" localSheetId="6" hidden="1">{#N/A,#N/A,FALSE,"WRSUMMARY";#N/A,#N/A,FALSE,"ANNEX-1";#N/A,#N/A,FALSE,"ANNEX-2";#N/A,#N/A,FALSE,"ANNEX-3";#N/A,#N/A,FALSE,"WORKING"}</definedName>
    <definedName name="ahfha" localSheetId="14" hidden="1">{#N/A,#N/A,FALSE,"WRSUMMARY";#N/A,#N/A,FALSE,"ANNEX-1";#N/A,#N/A,FALSE,"ANNEX-2";#N/A,#N/A,FALSE,"ANNEX-3";#N/A,#N/A,FALSE,"WORKING"}</definedName>
    <definedName name="ahfha" localSheetId="21" hidden="1">{#N/A,#N/A,FALSE,"WRSUMMARY";#N/A,#N/A,FALSE,"ANNEX-1";#N/A,#N/A,FALSE,"ANNEX-2";#N/A,#N/A,FALSE,"ANNEX-3";#N/A,#N/A,FALSE,"WORKING"}</definedName>
    <definedName name="ahfha" hidden="1">{#N/A,#N/A,FALSE,"WRSUMMARY";#N/A,#N/A,FALSE,"ANNEX-1";#N/A,#N/A,FALSE,"ANNEX-2";#N/A,#N/A,FALSE,"ANNEX-3";#N/A,#N/A,FALSE,"WORKING"}</definedName>
    <definedName name="air_cooler">#REF!</definedName>
    <definedName name="AIRCOOLERS">#REF!</definedName>
    <definedName name="AIRFARE">#REF!</definedName>
    <definedName name="ajfjdsa">#REF!</definedName>
    <definedName name="akd">#REF!</definedName>
    <definedName name="al_12m">[20]ALLOWANCE!$C$8</definedName>
    <definedName name="al_24m">[20]ALLOWANCE!$D$8</definedName>
    <definedName name="al_25m">[20]ALLOWANCE!$E$8</definedName>
    <definedName name="al_R">[26]ALLOWANCE!$B$8</definedName>
    <definedName name="all" localSheetId="4">#REF!</definedName>
    <definedName name="all" localSheetId="12">#REF!</definedName>
    <definedName name="all" localSheetId="19">#REF!</definedName>
    <definedName name="all" localSheetId="6">#REF!</definedName>
    <definedName name="all" localSheetId="14">#REF!</definedName>
    <definedName name="all" localSheetId="21">#REF!</definedName>
    <definedName name="all">#REF!</definedName>
    <definedName name="ALL_BQ" localSheetId="4">#REF!</definedName>
    <definedName name="ALL_BQ" localSheetId="12">#REF!</definedName>
    <definedName name="ALL_BQ" localSheetId="19">#REF!</definedName>
    <definedName name="ALL_BQ" localSheetId="6">#REF!</definedName>
    <definedName name="ALL_BQ" localSheetId="14">#REF!</definedName>
    <definedName name="ALL_BQ" localSheetId="21">#REF!</definedName>
    <definedName name="ALL_BQ">#REF!</definedName>
    <definedName name="ALL_ETA" localSheetId="4">#REF!</definedName>
    <definedName name="ALL_ETA" localSheetId="12">#REF!</definedName>
    <definedName name="ALL_ETA" localSheetId="19">#REF!</definedName>
    <definedName name="ALL_ETA" localSheetId="6">#REF!</definedName>
    <definedName name="ALL_ETA" localSheetId="14">#REF!</definedName>
    <definedName name="ALL_ETA" localSheetId="21">#REF!</definedName>
    <definedName name="ALL_ETA">#REF!</definedName>
    <definedName name="ALL_ID">#REF!</definedName>
    <definedName name="All_Item">#REF!</definedName>
    <definedName name="ALL_PERCENT">#REF!</definedName>
    <definedName name="ALL_PREV.ETA">#REF!</definedName>
    <definedName name="allorders3">#REF!</definedName>
    <definedName name="ALPHA">#REF!</definedName>
    <definedName name="ALPHNUM">#REF!</definedName>
    <definedName name="ALPIN">#N/A</definedName>
    <definedName name="ALPJYOU">#N/A</definedName>
    <definedName name="ALPTOI">#N/A</definedName>
    <definedName name="AM">#REF!</definedName>
    <definedName name="amit" localSheetId="4" hidden="1">{"Cost Summary",#N/A,FALSE,"B";"Cost Detail 1",#N/A,FALSE,"C";"Cost Detail 2",#N/A,FALSE,"C"}</definedName>
    <definedName name="amit" localSheetId="12" hidden="1">{"Cost Summary",#N/A,FALSE,"B";"Cost Detail 1",#N/A,FALSE,"C";"Cost Detail 2",#N/A,FALSE,"C"}</definedName>
    <definedName name="amit" localSheetId="19" hidden="1">{"Cost Summary",#N/A,FALSE,"B";"Cost Detail 1",#N/A,FALSE,"C";"Cost Detail 2",#N/A,FALSE,"C"}</definedName>
    <definedName name="amit" localSheetId="0" hidden="1">{"Cost Summary",#N/A,FALSE,"B";"Cost Detail 1",#N/A,FALSE,"C";"Cost Detail 2",#N/A,FALSE,"C"}</definedName>
    <definedName name="amit" localSheetId="10" hidden="1">{"Cost Summary",#N/A,FALSE,"B";"Cost Detail 1",#N/A,FALSE,"C";"Cost Detail 2",#N/A,FALSE,"C"}</definedName>
    <definedName name="amit" localSheetId="9" hidden="1">{"Cost Summary",#N/A,FALSE,"B";"Cost Detail 1",#N/A,FALSE,"C";"Cost Detail 2",#N/A,FALSE,"C"}</definedName>
    <definedName name="amit" localSheetId="17" hidden="1">{"Cost Summary",#N/A,FALSE,"B";"Cost Detail 1",#N/A,FALSE,"C";"Cost Detail 2",#N/A,FALSE,"C"}</definedName>
    <definedName name="amit" localSheetId="6" hidden="1">{"Cost Summary",#N/A,FALSE,"B";"Cost Detail 1",#N/A,FALSE,"C";"Cost Detail 2",#N/A,FALSE,"C"}</definedName>
    <definedName name="amit" localSheetId="14" hidden="1">{"Cost Summary",#N/A,FALSE,"B";"Cost Detail 1",#N/A,FALSE,"C";"Cost Detail 2",#N/A,FALSE,"C"}</definedName>
    <definedName name="amit" localSheetId="21" hidden="1">{"Cost Summary",#N/A,FALSE,"B";"Cost Detail 1",#N/A,FALSE,"C";"Cost Detail 2",#N/A,FALSE,"C"}</definedName>
    <definedName name="amit" hidden="1">{"Cost Summary",#N/A,FALSE,"B";"Cost Detail 1",#N/A,FALSE,"C";"Cost Detail 2",#N/A,FALSE,"C"}</definedName>
    <definedName name="AN">#REF!</definedName>
    <definedName name="an_02">'[20]MH RATE'!$D$15</definedName>
    <definedName name="an_03">'[20]MH RATE'!$F$15</definedName>
    <definedName name="an_04">'[20]MH RATE'!$H$15</definedName>
    <definedName name="an_05">'[20]MH RATE'!$J$15</definedName>
    <definedName name="an_HR_M">'[20]MH RATE'!$L$15</definedName>
    <definedName name="analysis_summary" localSheetId="4">#REF!</definedName>
    <definedName name="analysis_summary" localSheetId="12">#REF!</definedName>
    <definedName name="analysis_summary" localSheetId="19">#REF!</definedName>
    <definedName name="analysis_summary" localSheetId="6">#REF!</definedName>
    <definedName name="analysis_summary" localSheetId="14">#REF!</definedName>
    <definedName name="analysis_summary" localSheetId="21">#REF!</definedName>
    <definedName name="analysis_summary">#REF!</definedName>
    <definedName name="ANCHOR" localSheetId="4">#REF!</definedName>
    <definedName name="ANCHOR" localSheetId="12">#REF!</definedName>
    <definedName name="ANCHOR" localSheetId="19">#REF!</definedName>
    <definedName name="ANCHOR" localSheetId="6">#REF!</definedName>
    <definedName name="ANCHOR" localSheetId="14">#REF!</definedName>
    <definedName name="ANCHOR" localSheetId="21">#REF!</definedName>
    <definedName name="ANCHOR">#REF!</definedName>
    <definedName name="anglo_coal_summary" localSheetId="4">#REF!</definedName>
    <definedName name="anglo_coal_summary" localSheetId="12">#REF!</definedName>
    <definedName name="anglo_coal_summary" localSheetId="19">#REF!</definedName>
    <definedName name="anglo_coal_summary" localSheetId="6">#REF!</definedName>
    <definedName name="anglo_coal_summary" localSheetId="14">#REF!</definedName>
    <definedName name="anglo_coal_summary" localSheetId="21">#REF!</definedName>
    <definedName name="anglo_coal_summary">#REF!</definedName>
    <definedName name="anil">[27]Sheet1!$C$14</definedName>
    <definedName name="annexure8.1">#REF!</definedName>
    <definedName name="annexure9.1.1">[28]PROJECTIONS!$C$1:$J$60</definedName>
    <definedName name="annexure9.1.2">'[28]BALANCE SHEET'!$B$1:$G$37</definedName>
    <definedName name="annexure9.1.4">'[28]CASH FLOW'!$B$38:$I$49</definedName>
    <definedName name="annexure9.1.5">[28]PROJECTIONS!$C$66:$J$67</definedName>
    <definedName name="annexure9.3.1">[29]PROJECTIONS!$A$1:$M$43</definedName>
    <definedName name="annexure9.3.2">'[29]BALANCE SHEET'!$A$1:$M$34</definedName>
    <definedName name="annexure9.3.3">'[29]CASH FLOW'!$A$1:$N$34</definedName>
    <definedName name="annexure9.3.4">'[29]CASH FLOW'!$A$42:$O$78</definedName>
    <definedName name="annexure9.3.5">[29]PROJECTIONS!$A$48:$M$87</definedName>
    <definedName name="ANTPL" localSheetId="4">#REF!</definedName>
    <definedName name="ANTPL" localSheetId="12">#REF!</definedName>
    <definedName name="ANTPL" localSheetId="19">#REF!</definedName>
    <definedName name="ANTPL" localSheetId="6">#REF!</definedName>
    <definedName name="ANTPL" localSheetId="14">#REF!</definedName>
    <definedName name="ANTPL" localSheetId="21">#REF!</definedName>
    <definedName name="ANTPL">#REF!</definedName>
    <definedName name="ANX3A16.1">[30]ANX3A11!$A$10:$C$101</definedName>
    <definedName name="app">[22]EntitiesTable!$AI$12</definedName>
    <definedName name="Appl">#REF!</definedName>
    <definedName name="APPROVE">[31]info!$B$30</definedName>
    <definedName name="Approved" localSheetId="4">#REF!</definedName>
    <definedName name="Approved" localSheetId="12">#REF!</definedName>
    <definedName name="Approved" localSheetId="19">#REF!</definedName>
    <definedName name="Approved" localSheetId="6">#REF!</definedName>
    <definedName name="Approved" localSheetId="14">#REF!</definedName>
    <definedName name="Approved" localSheetId="21">#REF!</definedName>
    <definedName name="Approved">#REF!</definedName>
    <definedName name="APPROVER" localSheetId="4">#REF!</definedName>
    <definedName name="APPROVER" localSheetId="12">#REF!</definedName>
    <definedName name="APPROVER" localSheetId="19">#REF!</definedName>
    <definedName name="APPROVER" localSheetId="6">#REF!</definedName>
    <definedName name="APPROVER" localSheetId="14">#REF!</definedName>
    <definedName name="APPROVER" localSheetId="21">#REF!</definedName>
    <definedName name="APPROVER">#REF!</definedName>
    <definedName name="APR_1" localSheetId="4">#REF!</definedName>
    <definedName name="APR_1" localSheetId="12">#REF!</definedName>
    <definedName name="APR_1" localSheetId="19">#REF!</definedName>
    <definedName name="APR_1" localSheetId="6">#REF!</definedName>
    <definedName name="APR_1" localSheetId="14">#REF!</definedName>
    <definedName name="APR_1" localSheetId="21">#REF!</definedName>
    <definedName name="APR_1">#REF!</definedName>
    <definedName name="apty" localSheetId="4" hidden="1">{#N/A,#N/A,FALSE,"WRSUMMARY";#N/A,#N/A,FALSE,"ANNEX-1";#N/A,#N/A,FALSE,"ANNEX-2";#N/A,#N/A,FALSE,"ANNEX-3";#N/A,#N/A,FALSE,"WORKING"}</definedName>
    <definedName name="apty" localSheetId="12" hidden="1">{#N/A,#N/A,FALSE,"WRSUMMARY";#N/A,#N/A,FALSE,"ANNEX-1";#N/A,#N/A,FALSE,"ANNEX-2";#N/A,#N/A,FALSE,"ANNEX-3";#N/A,#N/A,FALSE,"WORKING"}</definedName>
    <definedName name="apty" localSheetId="19" hidden="1">{#N/A,#N/A,FALSE,"WRSUMMARY";#N/A,#N/A,FALSE,"ANNEX-1";#N/A,#N/A,FALSE,"ANNEX-2";#N/A,#N/A,FALSE,"ANNEX-3";#N/A,#N/A,FALSE,"WORKING"}</definedName>
    <definedName name="apty" localSheetId="0" hidden="1">{#N/A,#N/A,FALSE,"WRSUMMARY";#N/A,#N/A,FALSE,"ANNEX-1";#N/A,#N/A,FALSE,"ANNEX-2";#N/A,#N/A,FALSE,"ANNEX-3";#N/A,#N/A,FALSE,"WORKING"}</definedName>
    <definedName name="apty" localSheetId="10" hidden="1">{#N/A,#N/A,FALSE,"WRSUMMARY";#N/A,#N/A,FALSE,"ANNEX-1";#N/A,#N/A,FALSE,"ANNEX-2";#N/A,#N/A,FALSE,"ANNEX-3";#N/A,#N/A,FALSE,"WORKING"}</definedName>
    <definedName name="apty" localSheetId="9" hidden="1">{#N/A,#N/A,FALSE,"WRSUMMARY";#N/A,#N/A,FALSE,"ANNEX-1";#N/A,#N/A,FALSE,"ANNEX-2";#N/A,#N/A,FALSE,"ANNEX-3";#N/A,#N/A,FALSE,"WORKING"}</definedName>
    <definedName name="apty" localSheetId="17" hidden="1">{#N/A,#N/A,FALSE,"WRSUMMARY";#N/A,#N/A,FALSE,"ANNEX-1";#N/A,#N/A,FALSE,"ANNEX-2";#N/A,#N/A,FALSE,"ANNEX-3";#N/A,#N/A,FALSE,"WORKING"}</definedName>
    <definedName name="apty" localSheetId="6" hidden="1">{#N/A,#N/A,FALSE,"WRSUMMARY";#N/A,#N/A,FALSE,"ANNEX-1";#N/A,#N/A,FALSE,"ANNEX-2";#N/A,#N/A,FALSE,"ANNEX-3";#N/A,#N/A,FALSE,"WORKING"}</definedName>
    <definedName name="apty" localSheetId="14" hidden="1">{#N/A,#N/A,FALSE,"WRSUMMARY";#N/A,#N/A,FALSE,"ANNEX-1";#N/A,#N/A,FALSE,"ANNEX-2";#N/A,#N/A,FALSE,"ANNEX-3";#N/A,#N/A,FALSE,"WORKING"}</definedName>
    <definedName name="apty" localSheetId="21" hidden="1">{#N/A,#N/A,FALSE,"WRSUMMARY";#N/A,#N/A,FALSE,"ANNEX-1";#N/A,#N/A,FALSE,"ANNEX-2";#N/A,#N/A,FALSE,"ANNEX-3";#N/A,#N/A,FALSE,"WORKING"}</definedName>
    <definedName name="apty" hidden="1">{#N/A,#N/A,FALSE,"WRSUMMARY";#N/A,#N/A,FALSE,"ANNEX-1";#N/A,#N/A,FALSE,"ANNEX-2";#N/A,#N/A,FALSE,"ANNEX-3";#N/A,#N/A,FALSE,"WORKING"}</definedName>
    <definedName name="apu">'[32]Site KPIs'!$A$173:$S$177</definedName>
    <definedName name="apuPA">'[32]Site KPIs'!$A$177:$S$181</definedName>
    <definedName name="apuPO">'[32]Site KPIs'!$A$173:$S$174</definedName>
    <definedName name="apuQL">'[32]Site KPIs'!$D$153:$S$153</definedName>
    <definedName name="apuQLton">'[32]Site KPIs'!$A$185:$S$185</definedName>
    <definedName name="Arch" localSheetId="4">#REF!</definedName>
    <definedName name="Arch" localSheetId="12">#REF!</definedName>
    <definedName name="Arch" localSheetId="19">#REF!</definedName>
    <definedName name="Arch" localSheetId="6">#REF!</definedName>
    <definedName name="Arch" localSheetId="14">#REF!</definedName>
    <definedName name="Arch" localSheetId="21">#REF!</definedName>
    <definedName name="Arch">#REF!</definedName>
    <definedName name="AREA" localSheetId="4">#REF!</definedName>
    <definedName name="AREA" localSheetId="12">#REF!</definedName>
    <definedName name="AREA" localSheetId="19">#REF!</definedName>
    <definedName name="AREA" localSheetId="6">#REF!</definedName>
    <definedName name="AREA" localSheetId="14">#REF!</definedName>
    <definedName name="AREA" localSheetId="21">#REF!</definedName>
    <definedName name="AREA">#REF!</definedName>
    <definedName name="arnot" localSheetId="4">#REF!</definedName>
    <definedName name="arnot" localSheetId="12">#REF!</definedName>
    <definedName name="arnot" localSheetId="19">#REF!</definedName>
    <definedName name="arnot" localSheetId="6">#REF!</definedName>
    <definedName name="arnot" localSheetId="14">#REF!</definedName>
    <definedName name="arnot" localSheetId="21">#REF!</definedName>
    <definedName name="arnot">#REF!</definedName>
    <definedName name="ARX">#REF!</definedName>
    <definedName name="as" localSheetId="4" hidden="1">{"Cost Summary",#N/A,FALSE,"B";"Cost Detail 1",#N/A,FALSE,"C";"Cost Detail 2",#N/A,FALSE,"C"}</definedName>
    <definedName name="as" localSheetId="12" hidden="1">{"Cost Summary",#N/A,FALSE,"B";"Cost Detail 1",#N/A,FALSE,"C";"Cost Detail 2",#N/A,FALSE,"C"}</definedName>
    <definedName name="as" localSheetId="19" hidden="1">{"Cost Summary",#N/A,FALSE,"B";"Cost Detail 1",#N/A,FALSE,"C";"Cost Detail 2",#N/A,FALSE,"C"}</definedName>
    <definedName name="as" localSheetId="0" hidden="1">{"Cost Summary",#N/A,FALSE,"B";"Cost Detail 1",#N/A,FALSE,"C";"Cost Detail 2",#N/A,FALSE,"C"}</definedName>
    <definedName name="as" localSheetId="10" hidden="1">{"Cost Summary",#N/A,FALSE,"B";"Cost Detail 1",#N/A,FALSE,"C";"Cost Detail 2",#N/A,FALSE,"C"}</definedName>
    <definedName name="as" localSheetId="9" hidden="1">{"Cost Summary",#N/A,FALSE,"B";"Cost Detail 1",#N/A,FALSE,"C";"Cost Detail 2",#N/A,FALSE,"C"}</definedName>
    <definedName name="as" localSheetId="17" hidden="1">{"Cost Summary",#N/A,FALSE,"B";"Cost Detail 1",#N/A,FALSE,"C";"Cost Detail 2",#N/A,FALSE,"C"}</definedName>
    <definedName name="as" localSheetId="6" hidden="1">{"Cost Summary",#N/A,FALSE,"B";"Cost Detail 1",#N/A,FALSE,"C";"Cost Detail 2",#N/A,FALSE,"C"}</definedName>
    <definedName name="as" localSheetId="14" hidden="1">{"Cost Summary",#N/A,FALSE,"B";"Cost Detail 1",#N/A,FALSE,"C";"Cost Detail 2",#N/A,FALSE,"C"}</definedName>
    <definedName name="as" localSheetId="21" hidden="1">{"Cost Summary",#N/A,FALSE,"B";"Cost Detail 1",#N/A,FALSE,"C";"Cost Detail 2",#N/A,FALSE,"C"}</definedName>
    <definedName name="as" hidden="1">{"Cost Summary",#N/A,FALSE,"B";"Cost Detail 1",#N/A,FALSE,"C";"Cost Detail 2",#N/A,FALSE,"C"}</definedName>
    <definedName name="AS2DocOpenMode" hidden="1">"AS2DocumentEdit"</definedName>
    <definedName name="as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fsafaf"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RE" localSheetId="4" hidden="1">{#N/A,#N/A,FALSE,"CF DXB";#N/A,#N/A,FALSE,"Mn St. Ind.";#N/A,#N/A,FALSE,"CF IND"}</definedName>
    <definedName name="ASDRE" localSheetId="12" hidden="1">{#N/A,#N/A,FALSE,"CF DXB";#N/A,#N/A,FALSE,"Mn St. Ind.";#N/A,#N/A,FALSE,"CF IND"}</definedName>
    <definedName name="ASDRE" localSheetId="19" hidden="1">{#N/A,#N/A,FALSE,"CF DXB";#N/A,#N/A,FALSE,"Mn St. Ind.";#N/A,#N/A,FALSE,"CF IND"}</definedName>
    <definedName name="ASDRE" localSheetId="0" hidden="1">{#N/A,#N/A,FALSE,"CF DXB";#N/A,#N/A,FALSE,"Mn St. Ind.";#N/A,#N/A,FALSE,"CF IND"}</definedName>
    <definedName name="ASDRE" localSheetId="10" hidden="1">{#N/A,#N/A,FALSE,"CF DXB";#N/A,#N/A,FALSE,"Mn St. Ind.";#N/A,#N/A,FALSE,"CF IND"}</definedName>
    <definedName name="ASDRE" localSheetId="9" hidden="1">{#N/A,#N/A,FALSE,"CF DXB";#N/A,#N/A,FALSE,"Mn St. Ind.";#N/A,#N/A,FALSE,"CF IND"}</definedName>
    <definedName name="ASDRE" localSheetId="17" hidden="1">{#N/A,#N/A,FALSE,"CF DXB";#N/A,#N/A,FALSE,"Mn St. Ind.";#N/A,#N/A,FALSE,"CF IND"}</definedName>
    <definedName name="ASDRE" localSheetId="6" hidden="1">{#N/A,#N/A,FALSE,"CF DXB";#N/A,#N/A,FALSE,"Mn St. Ind.";#N/A,#N/A,FALSE,"CF IND"}</definedName>
    <definedName name="ASDRE" localSheetId="14" hidden="1">{#N/A,#N/A,FALSE,"CF DXB";#N/A,#N/A,FALSE,"Mn St. Ind.";#N/A,#N/A,FALSE,"CF IND"}</definedName>
    <definedName name="ASDRE" localSheetId="21" hidden="1">{#N/A,#N/A,FALSE,"CF DXB";#N/A,#N/A,FALSE,"Mn St. Ind.";#N/A,#N/A,FALSE,"CF IND"}</definedName>
    <definedName name="ASDRE" hidden="1">{#N/A,#N/A,FALSE,"CF DXB";#N/A,#N/A,FALSE,"Mn St. Ind.";#N/A,#N/A,FALSE,"CF IND"}</definedName>
    <definedName name="ass">#REF!</definedName>
    <definedName name="ASSETS">#REF!</definedName>
    <definedName name="assumption" localSheetId="4">#REF!</definedName>
    <definedName name="assumption" localSheetId="12">#REF!</definedName>
    <definedName name="assumption" localSheetId="19">#REF!</definedName>
    <definedName name="assumption" localSheetId="6">#REF!</definedName>
    <definedName name="assumption" localSheetId="14">#REF!</definedName>
    <definedName name="assumption" localSheetId="21">#REF!</definedName>
    <definedName name="assumption">#REF!</definedName>
    <definedName name="Assur" localSheetId="6">[33]Cockpit!#REF!</definedName>
    <definedName name="Assur" localSheetId="14">#REF!</definedName>
    <definedName name="Assur" localSheetId="21">#REF!</definedName>
    <definedName name="Assur">#REF!</definedName>
    <definedName name="At" localSheetId="6">#REF!</definedName>
    <definedName name="At" localSheetId="14">#REF!</definedName>
    <definedName name="At" localSheetId="21">#REF!</definedName>
    <definedName name="At">#REF!</definedName>
    <definedName name="ATB_CompID" localSheetId="6">#REF!</definedName>
    <definedName name="ATB_CompID" localSheetId="14">#REF!</definedName>
    <definedName name="ATB_CompID" localSheetId="21">#REF!</definedName>
    <definedName name="ATB_CompID">#REF!</definedName>
    <definedName name="atec" localSheetId="4" hidden="1">{#N/A,#N/A,FALSE,"CAPEX";#N/A,#N/A,FALSE,"NETSALES";#N/A,#N/A,FALSE,"GMSTPP";#N/A,#N/A,FALSE,"GMTOTAL";#N/A,#N/A,FALSE,"FERTIL";#N/A,#N/A,FALSE,"STPP";#N/A,#N/A,FALSE,"CBLACK";#N/A,#N/A,FALSE,"OPERTINCOME"}</definedName>
    <definedName name="atec" localSheetId="12" hidden="1">{#N/A,#N/A,FALSE,"CAPEX";#N/A,#N/A,FALSE,"NETSALES";#N/A,#N/A,FALSE,"GMSTPP";#N/A,#N/A,FALSE,"GMTOTAL";#N/A,#N/A,FALSE,"FERTIL";#N/A,#N/A,FALSE,"STPP";#N/A,#N/A,FALSE,"CBLACK";#N/A,#N/A,FALSE,"OPERTINCOME"}</definedName>
    <definedName name="atec" localSheetId="19" hidden="1">{#N/A,#N/A,FALSE,"CAPEX";#N/A,#N/A,FALSE,"NETSALES";#N/A,#N/A,FALSE,"GMSTPP";#N/A,#N/A,FALSE,"GMTOTAL";#N/A,#N/A,FALSE,"FERTIL";#N/A,#N/A,FALSE,"STPP";#N/A,#N/A,FALSE,"CBLACK";#N/A,#N/A,FALSE,"OPERTINCOME"}</definedName>
    <definedName name="atec" localSheetId="0" hidden="1">{#N/A,#N/A,FALSE,"CAPEX";#N/A,#N/A,FALSE,"NETSALES";#N/A,#N/A,FALSE,"GMSTPP";#N/A,#N/A,FALSE,"GMTOTAL";#N/A,#N/A,FALSE,"FERTIL";#N/A,#N/A,FALSE,"STPP";#N/A,#N/A,FALSE,"CBLACK";#N/A,#N/A,FALSE,"OPERTINCOME"}</definedName>
    <definedName name="atec" localSheetId="10" hidden="1">{#N/A,#N/A,FALSE,"CAPEX";#N/A,#N/A,FALSE,"NETSALES";#N/A,#N/A,FALSE,"GMSTPP";#N/A,#N/A,FALSE,"GMTOTAL";#N/A,#N/A,FALSE,"FERTIL";#N/A,#N/A,FALSE,"STPP";#N/A,#N/A,FALSE,"CBLACK";#N/A,#N/A,FALSE,"OPERTINCOME"}</definedName>
    <definedName name="atec" localSheetId="9" hidden="1">{#N/A,#N/A,FALSE,"CAPEX";#N/A,#N/A,FALSE,"NETSALES";#N/A,#N/A,FALSE,"GMSTPP";#N/A,#N/A,FALSE,"GMTOTAL";#N/A,#N/A,FALSE,"FERTIL";#N/A,#N/A,FALSE,"STPP";#N/A,#N/A,FALSE,"CBLACK";#N/A,#N/A,FALSE,"OPERTINCOME"}</definedName>
    <definedName name="atec" localSheetId="17" hidden="1">{#N/A,#N/A,FALSE,"CAPEX";#N/A,#N/A,FALSE,"NETSALES";#N/A,#N/A,FALSE,"GMSTPP";#N/A,#N/A,FALSE,"GMTOTAL";#N/A,#N/A,FALSE,"FERTIL";#N/A,#N/A,FALSE,"STPP";#N/A,#N/A,FALSE,"CBLACK";#N/A,#N/A,FALSE,"OPERTINCOME"}</definedName>
    <definedName name="atec" localSheetId="6" hidden="1">{#N/A,#N/A,FALSE,"CAPEX";#N/A,#N/A,FALSE,"NETSALES";#N/A,#N/A,FALSE,"GMSTPP";#N/A,#N/A,FALSE,"GMTOTAL";#N/A,#N/A,FALSE,"FERTIL";#N/A,#N/A,FALSE,"STPP";#N/A,#N/A,FALSE,"CBLACK";#N/A,#N/A,FALSE,"OPERTINCOME"}</definedName>
    <definedName name="atec" localSheetId="14" hidden="1">{#N/A,#N/A,FALSE,"CAPEX";#N/A,#N/A,FALSE,"NETSALES";#N/A,#N/A,FALSE,"GMSTPP";#N/A,#N/A,FALSE,"GMTOTAL";#N/A,#N/A,FALSE,"FERTIL";#N/A,#N/A,FALSE,"STPP";#N/A,#N/A,FALSE,"CBLACK";#N/A,#N/A,FALSE,"OPERTINCOME"}</definedName>
    <definedName name="atec" localSheetId="21" hidden="1">{#N/A,#N/A,FALSE,"CAPEX";#N/A,#N/A,FALSE,"NETSALES";#N/A,#N/A,FALSE,"GMSTPP";#N/A,#N/A,FALSE,"GMTOTAL";#N/A,#N/A,FALSE,"FERTIL";#N/A,#N/A,FALSE,"STPP";#N/A,#N/A,FALSE,"CBLACK";#N/A,#N/A,FALSE,"OPERTINCOME"}</definedName>
    <definedName name="atec" hidden="1">{#N/A,#N/A,FALSE,"CAPEX";#N/A,#N/A,FALSE,"NETSALES";#N/A,#N/A,FALSE,"GMSTPP";#N/A,#N/A,FALSE,"GMTOTAL";#N/A,#N/A,FALSE,"FERTIL";#N/A,#N/A,FALSE,"STPP";#N/A,#N/A,FALSE,"CBLACK";#N/A,#N/A,FALSE,"OPERTINCOME"}</definedName>
    <definedName name="Atta">#N/A</definedName>
    <definedName name="ATTT">#REF!</definedName>
    <definedName name="aud">#REF!</definedName>
    <definedName name="aug">#N/A</definedName>
    <definedName name="Aug_05">'[34]Billing and Status Register'!$M$6</definedName>
    <definedName name="aussummary" localSheetId="4">#REF!</definedName>
    <definedName name="aussummary" localSheetId="12">#REF!</definedName>
    <definedName name="aussummary" localSheetId="19">#REF!</definedName>
    <definedName name="aussummary" localSheetId="6">#REF!</definedName>
    <definedName name="aussummary" localSheetId="14">#REF!</definedName>
    <definedName name="aussummary" localSheetId="21">#REF!</definedName>
    <definedName name="aussummary">#REF!</definedName>
    <definedName name="AUTO_FILT_SHAH" localSheetId="4">#REF!</definedName>
    <definedName name="AUTO_FILT_SHAH" localSheetId="12">#REF!</definedName>
    <definedName name="AUTO_FILT_SHAH" localSheetId="19">#REF!</definedName>
    <definedName name="AUTO_FILT_SHAH" localSheetId="6">#REF!</definedName>
    <definedName name="AUTO_FILT_SHAH" localSheetId="14">#REF!</definedName>
    <definedName name="AUTO_FILT_SHAH" localSheetId="21">#REF!</definedName>
    <definedName name="AUTO_FILT_SHAH">#REF!</definedName>
    <definedName name="Autoseq" localSheetId="4">#REF!</definedName>
    <definedName name="Autoseq" localSheetId="12">#REF!</definedName>
    <definedName name="Autoseq" localSheetId="19">#REF!</definedName>
    <definedName name="Autoseq" localSheetId="6">#REF!</definedName>
    <definedName name="Autoseq" localSheetId="14">#REF!</definedName>
    <definedName name="Autoseq" localSheetId="21">#REF!</definedName>
    <definedName name="Autoseq">#REF!</definedName>
    <definedName name="Autosequence">#REF!</definedName>
    <definedName name="AutosequenceCashierPrompt">#REF!</definedName>
    <definedName name="AutosequenceEmployeePrompt">#REF!</definedName>
    <definedName name="AUXILIARY1">#REF!</definedName>
    <definedName name="AUXILIARY2">#REF!</definedName>
    <definedName name="AUXILIARY3">#REF!</definedName>
    <definedName name="AV">#REF!</definedName>
    <definedName name="avail">[35]LDPE!$A$144:$IV$144</definedName>
    <definedName name="availtot">[35]LDPE!$S$146</definedName>
    <definedName name="availtotpp3">[36]Kal_PP3!$S$146</definedName>
    <definedName name="awd" localSheetId="4">#REF!</definedName>
    <definedName name="awd" localSheetId="12">#REF!</definedName>
    <definedName name="awd" localSheetId="19">#REF!</definedName>
    <definedName name="awd" localSheetId="6">#REF!</definedName>
    <definedName name="awd" localSheetId="14">#REF!</definedName>
    <definedName name="awd" localSheetId="21">#REF!</definedName>
    <definedName name="awd">#REF!</definedName>
    <definedName name="awe" localSheetId="4" hidden="1">{#N/A,#N/A,FALSE,"WRSUMMARY";#N/A,#N/A,FALSE,"ANNEX-1";#N/A,#N/A,FALSE,"ANNEX-2";#N/A,#N/A,FALSE,"ANNEX-3";#N/A,#N/A,FALSE,"WORKING"}</definedName>
    <definedName name="awe" localSheetId="12" hidden="1">{#N/A,#N/A,FALSE,"WRSUMMARY";#N/A,#N/A,FALSE,"ANNEX-1";#N/A,#N/A,FALSE,"ANNEX-2";#N/A,#N/A,FALSE,"ANNEX-3";#N/A,#N/A,FALSE,"WORKING"}</definedName>
    <definedName name="awe" localSheetId="19" hidden="1">{#N/A,#N/A,FALSE,"WRSUMMARY";#N/A,#N/A,FALSE,"ANNEX-1";#N/A,#N/A,FALSE,"ANNEX-2";#N/A,#N/A,FALSE,"ANNEX-3";#N/A,#N/A,FALSE,"WORKING"}</definedName>
    <definedName name="awe" localSheetId="0" hidden="1">{#N/A,#N/A,FALSE,"WRSUMMARY";#N/A,#N/A,FALSE,"ANNEX-1";#N/A,#N/A,FALSE,"ANNEX-2";#N/A,#N/A,FALSE,"ANNEX-3";#N/A,#N/A,FALSE,"WORKING"}</definedName>
    <definedName name="awe" localSheetId="10" hidden="1">{#N/A,#N/A,FALSE,"WRSUMMARY";#N/A,#N/A,FALSE,"ANNEX-1";#N/A,#N/A,FALSE,"ANNEX-2";#N/A,#N/A,FALSE,"ANNEX-3";#N/A,#N/A,FALSE,"WORKING"}</definedName>
    <definedName name="awe" localSheetId="9" hidden="1">{#N/A,#N/A,FALSE,"WRSUMMARY";#N/A,#N/A,FALSE,"ANNEX-1";#N/A,#N/A,FALSE,"ANNEX-2";#N/A,#N/A,FALSE,"ANNEX-3";#N/A,#N/A,FALSE,"WORKING"}</definedName>
    <definedName name="awe" localSheetId="17" hidden="1">{#N/A,#N/A,FALSE,"WRSUMMARY";#N/A,#N/A,FALSE,"ANNEX-1";#N/A,#N/A,FALSE,"ANNEX-2";#N/A,#N/A,FALSE,"ANNEX-3";#N/A,#N/A,FALSE,"WORKING"}</definedName>
    <definedName name="awe" localSheetId="6" hidden="1">{#N/A,#N/A,FALSE,"WRSUMMARY";#N/A,#N/A,FALSE,"ANNEX-1";#N/A,#N/A,FALSE,"ANNEX-2";#N/A,#N/A,FALSE,"ANNEX-3";#N/A,#N/A,FALSE,"WORKING"}</definedName>
    <definedName name="awe" localSheetId="14" hidden="1">{#N/A,#N/A,FALSE,"WRSUMMARY";#N/A,#N/A,FALSE,"ANNEX-1";#N/A,#N/A,FALSE,"ANNEX-2";#N/A,#N/A,FALSE,"ANNEX-3";#N/A,#N/A,FALSE,"WORKING"}</definedName>
    <definedName name="awe" localSheetId="21" hidden="1">{#N/A,#N/A,FALSE,"WRSUMMARY";#N/A,#N/A,FALSE,"ANNEX-1";#N/A,#N/A,FALSE,"ANNEX-2";#N/A,#N/A,FALSE,"ANNEX-3";#N/A,#N/A,FALSE,"WORKING"}</definedName>
    <definedName name="awe" hidden="1">{#N/A,#N/A,FALSE,"WRSUMMARY";#N/A,#N/A,FALSE,"ANNEX-1";#N/A,#N/A,FALSE,"ANNEX-2";#N/A,#N/A,FALSE,"ANNEX-3";#N/A,#N/A,FALSE,"WORKING"}</definedName>
    <definedName name="AWER" localSheetId="4" hidden="1">{#N/A,#N/A,FALSE,"WRSUMMARY";#N/A,#N/A,FALSE,"ANNEX-1";#N/A,#N/A,FALSE,"ANNEX-2";#N/A,#N/A,FALSE,"ANNEX-3";#N/A,#N/A,FALSE,"WORKING"}</definedName>
    <definedName name="AWER" localSheetId="12" hidden="1">{#N/A,#N/A,FALSE,"WRSUMMARY";#N/A,#N/A,FALSE,"ANNEX-1";#N/A,#N/A,FALSE,"ANNEX-2";#N/A,#N/A,FALSE,"ANNEX-3";#N/A,#N/A,FALSE,"WORKING"}</definedName>
    <definedName name="AWER" localSheetId="19" hidden="1">{#N/A,#N/A,FALSE,"WRSUMMARY";#N/A,#N/A,FALSE,"ANNEX-1";#N/A,#N/A,FALSE,"ANNEX-2";#N/A,#N/A,FALSE,"ANNEX-3";#N/A,#N/A,FALSE,"WORKING"}</definedName>
    <definedName name="AWER" localSheetId="0" hidden="1">{#N/A,#N/A,FALSE,"WRSUMMARY";#N/A,#N/A,FALSE,"ANNEX-1";#N/A,#N/A,FALSE,"ANNEX-2";#N/A,#N/A,FALSE,"ANNEX-3";#N/A,#N/A,FALSE,"WORKING"}</definedName>
    <definedName name="AWER" localSheetId="10" hidden="1">{#N/A,#N/A,FALSE,"WRSUMMARY";#N/A,#N/A,FALSE,"ANNEX-1";#N/A,#N/A,FALSE,"ANNEX-2";#N/A,#N/A,FALSE,"ANNEX-3";#N/A,#N/A,FALSE,"WORKING"}</definedName>
    <definedName name="AWER" localSheetId="9" hidden="1">{#N/A,#N/A,FALSE,"WRSUMMARY";#N/A,#N/A,FALSE,"ANNEX-1";#N/A,#N/A,FALSE,"ANNEX-2";#N/A,#N/A,FALSE,"ANNEX-3";#N/A,#N/A,FALSE,"WORKING"}</definedName>
    <definedName name="AWER" localSheetId="17" hidden="1">{#N/A,#N/A,FALSE,"WRSUMMARY";#N/A,#N/A,FALSE,"ANNEX-1";#N/A,#N/A,FALSE,"ANNEX-2";#N/A,#N/A,FALSE,"ANNEX-3";#N/A,#N/A,FALSE,"WORKING"}</definedName>
    <definedName name="AWER" localSheetId="6" hidden="1">{#N/A,#N/A,FALSE,"WRSUMMARY";#N/A,#N/A,FALSE,"ANNEX-1";#N/A,#N/A,FALSE,"ANNEX-2";#N/A,#N/A,FALSE,"ANNEX-3";#N/A,#N/A,FALSE,"WORKING"}</definedName>
    <definedName name="AWER" localSheetId="14" hidden="1">{#N/A,#N/A,FALSE,"WRSUMMARY";#N/A,#N/A,FALSE,"ANNEX-1";#N/A,#N/A,FALSE,"ANNEX-2";#N/A,#N/A,FALSE,"ANNEX-3";#N/A,#N/A,FALSE,"WORKING"}</definedName>
    <definedName name="AWER" localSheetId="21" hidden="1">{#N/A,#N/A,FALSE,"WRSUMMARY";#N/A,#N/A,FALSE,"ANNEX-1";#N/A,#N/A,FALSE,"ANNEX-2";#N/A,#N/A,FALSE,"ANNEX-3";#N/A,#N/A,FALSE,"WORKING"}</definedName>
    <definedName name="AWER" hidden="1">{#N/A,#N/A,FALSE,"WRSUMMARY";#N/A,#N/A,FALSE,"ANNEX-1";#N/A,#N/A,FALSE,"ANNEX-2";#N/A,#N/A,FALSE,"ANNEX-3";#N/A,#N/A,FALSE,"WORKING"}</definedName>
    <definedName name="awmda">[22]EntitiesTable!$AE$44</definedName>
    <definedName name="AWSC">[22]EntitiesTable!$AE$24</definedName>
    <definedName name="ax">'[37]Finance Cost'!$I$1</definedName>
    <definedName name="az" localSheetId="4" hidden="1">{"Cost Summary",#N/A,FALSE,"B";"Cost Detail 1",#N/A,FALSE,"C";"Cost Detail 2",#N/A,FALSE,"C"}</definedName>
    <definedName name="az" localSheetId="12" hidden="1">{"Cost Summary",#N/A,FALSE,"B";"Cost Detail 1",#N/A,FALSE,"C";"Cost Detail 2",#N/A,FALSE,"C"}</definedName>
    <definedName name="az" localSheetId="19" hidden="1">{"Cost Summary",#N/A,FALSE,"B";"Cost Detail 1",#N/A,FALSE,"C";"Cost Detail 2",#N/A,FALSE,"C"}</definedName>
    <definedName name="az" localSheetId="0" hidden="1">{"Cost Summary",#N/A,FALSE,"B";"Cost Detail 1",#N/A,FALSE,"C";"Cost Detail 2",#N/A,FALSE,"C"}</definedName>
    <definedName name="az" localSheetId="10" hidden="1">{"Cost Summary",#N/A,FALSE,"B";"Cost Detail 1",#N/A,FALSE,"C";"Cost Detail 2",#N/A,FALSE,"C"}</definedName>
    <definedName name="az" localSheetId="9" hidden="1">{"Cost Summary",#N/A,FALSE,"B";"Cost Detail 1",#N/A,FALSE,"C";"Cost Detail 2",#N/A,FALSE,"C"}</definedName>
    <definedName name="az" localSheetId="17" hidden="1">{"Cost Summary",#N/A,FALSE,"B";"Cost Detail 1",#N/A,FALSE,"C";"Cost Detail 2",#N/A,FALSE,"C"}</definedName>
    <definedName name="az" localSheetId="6" hidden="1">{"Cost Summary",#N/A,FALSE,"B";"Cost Detail 1",#N/A,FALSE,"C";"Cost Detail 2",#N/A,FALSE,"C"}</definedName>
    <definedName name="az" localSheetId="14" hidden="1">{"Cost Summary",#N/A,FALSE,"B";"Cost Detail 1",#N/A,FALSE,"C";"Cost Detail 2",#N/A,FALSE,"C"}</definedName>
    <definedName name="az" localSheetId="21" hidden="1">{"Cost Summary",#N/A,FALSE,"B";"Cost Detail 1",#N/A,FALSE,"C";"Cost Detail 2",#N/A,FALSE,"C"}</definedName>
    <definedName name="az" hidden="1">{"Cost Summary",#N/A,FALSE,"B";"Cost Detail 1",#N/A,FALSE,"C";"Cost Detail 2",#N/A,FALSE,"C"}</definedName>
    <definedName name="azdad">#REF!</definedName>
    <definedName name="b" localSheetId="4" hidden="1">{#N/A,#N/A,FALSE,"WRSUMMARY";#N/A,#N/A,FALSE,"ANNEX-1";#N/A,#N/A,FALSE,"ANNEX-2";#N/A,#N/A,FALSE,"ANNEX-3";#N/A,#N/A,FALSE,"WORKING"}</definedName>
    <definedName name="b" localSheetId="12" hidden="1">{#N/A,#N/A,FALSE,"WRSUMMARY";#N/A,#N/A,FALSE,"ANNEX-1";#N/A,#N/A,FALSE,"ANNEX-2";#N/A,#N/A,FALSE,"ANNEX-3";#N/A,#N/A,FALSE,"WORKING"}</definedName>
    <definedName name="b" localSheetId="19" hidden="1">{#N/A,#N/A,FALSE,"WRSUMMARY";#N/A,#N/A,FALSE,"ANNEX-1";#N/A,#N/A,FALSE,"ANNEX-2";#N/A,#N/A,FALSE,"ANNEX-3";#N/A,#N/A,FALSE,"WORKING"}</definedName>
    <definedName name="b" localSheetId="0" hidden="1">{#N/A,#N/A,FALSE,"WRSUMMARY";#N/A,#N/A,FALSE,"ANNEX-1";#N/A,#N/A,FALSE,"ANNEX-2";#N/A,#N/A,FALSE,"ANNEX-3";#N/A,#N/A,FALSE,"WORKING"}</definedName>
    <definedName name="b" localSheetId="10" hidden="1">{#N/A,#N/A,FALSE,"WRSUMMARY";#N/A,#N/A,FALSE,"ANNEX-1";#N/A,#N/A,FALSE,"ANNEX-2";#N/A,#N/A,FALSE,"ANNEX-3";#N/A,#N/A,FALSE,"WORKING"}</definedName>
    <definedName name="b" localSheetId="9" hidden="1">{#N/A,#N/A,FALSE,"WRSUMMARY";#N/A,#N/A,FALSE,"ANNEX-1";#N/A,#N/A,FALSE,"ANNEX-2";#N/A,#N/A,FALSE,"ANNEX-3";#N/A,#N/A,FALSE,"WORKING"}</definedName>
    <definedName name="b" localSheetId="17" hidden="1">{#N/A,#N/A,FALSE,"WRSUMMARY";#N/A,#N/A,FALSE,"ANNEX-1";#N/A,#N/A,FALSE,"ANNEX-2";#N/A,#N/A,FALSE,"ANNEX-3";#N/A,#N/A,FALSE,"WORKING"}</definedName>
    <definedName name="b" localSheetId="6" hidden="1">{#N/A,#N/A,FALSE,"WRSUMMARY";#N/A,#N/A,FALSE,"ANNEX-1";#N/A,#N/A,FALSE,"ANNEX-2";#N/A,#N/A,FALSE,"ANNEX-3";#N/A,#N/A,FALSE,"WORKING"}</definedName>
    <definedName name="b" localSheetId="14" hidden="1">{#N/A,#N/A,FALSE,"WRSUMMARY";#N/A,#N/A,FALSE,"ANNEX-1";#N/A,#N/A,FALSE,"ANNEX-2";#N/A,#N/A,FALSE,"ANNEX-3";#N/A,#N/A,FALSE,"WORKING"}</definedName>
    <definedName name="b" localSheetId="21" hidden="1">{#N/A,#N/A,FALSE,"WRSUMMARY";#N/A,#N/A,FALSE,"ANNEX-1";#N/A,#N/A,FALSE,"ANNEX-2";#N/A,#N/A,FALSE,"ANNEX-3";#N/A,#N/A,FALSE,"WORKING"}</definedName>
    <definedName name="b" hidden="1">{#N/A,#N/A,FALSE,"WRSUMMARY";#N/A,#N/A,FALSE,"ANNEX-1";#N/A,#N/A,FALSE,"ANNEX-2";#N/A,#N/A,FALSE,"ANNEX-3";#N/A,#N/A,FALSE,"WORKING"}</definedName>
    <definedName name="B_S">#REF!</definedName>
    <definedName name="B1MM">#REF!</definedName>
    <definedName name="B1PEAK">#REF!</definedName>
    <definedName name="B2MM">#REF!</definedName>
    <definedName name="B2PEAK">#REF!</definedName>
    <definedName name="B3MM">#REF!</definedName>
    <definedName name="B3PEAK">#REF!</definedName>
    <definedName name="Bährstundensatz">1.35</definedName>
    <definedName name="Balham">#REF!</definedName>
    <definedName name="banana">'[38]Balance Sheet Consolidated'!$C$5:$J$59</definedName>
    <definedName name="BAND" localSheetId="4">#REF!</definedName>
    <definedName name="BAND" localSheetId="12">#REF!</definedName>
    <definedName name="BAND" localSheetId="19">#REF!</definedName>
    <definedName name="BAND" localSheetId="6">#REF!</definedName>
    <definedName name="BAND" localSheetId="14">#REF!</definedName>
    <definedName name="BAND" localSheetId="21">#REF!</definedName>
    <definedName name="BAND">#REF!</definedName>
    <definedName name="bank"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RB">#REF!</definedName>
    <definedName name="Base">[39]Cockpit!$K$8</definedName>
    <definedName name="basedata" localSheetId="4">#REF!</definedName>
    <definedName name="basedata" localSheetId="12">#REF!</definedName>
    <definedName name="basedata" localSheetId="19">#REF!</definedName>
    <definedName name="basedata" localSheetId="6">#REF!</definedName>
    <definedName name="basedata" localSheetId="14">#REF!</definedName>
    <definedName name="basedata" localSheetId="21">#REF!</definedName>
    <definedName name="basedata">#REF!</definedName>
    <definedName name="basenm">'[40]BS Input'!$K$2</definedName>
    <definedName name="basis_incinerator" localSheetId="4">#REF!</definedName>
    <definedName name="basis_incinerator" localSheetId="12">#REF!</definedName>
    <definedName name="basis_incinerator" localSheetId="19">#REF!</definedName>
    <definedName name="basis_incinerator" localSheetId="6">#REF!</definedName>
    <definedName name="basis_incinerator" localSheetId="14">#REF!</definedName>
    <definedName name="basis_incinerator" localSheetId="21">#REF!</definedName>
    <definedName name="basis_incinerator">#REF!</definedName>
    <definedName name="BatchRecipe" localSheetId="4">#REF!</definedName>
    <definedName name="BatchRecipe" localSheetId="12">#REF!</definedName>
    <definedName name="BatchRecipe" localSheetId="19">#REF!</definedName>
    <definedName name="BatchRecipe" localSheetId="6">#REF!</definedName>
    <definedName name="BatchRecipe" localSheetId="14">#REF!</definedName>
    <definedName name="BatchRecipe" localSheetId="21">#REF!</definedName>
    <definedName name="BatchRecipe">#REF!</definedName>
    <definedName name="bb" localSheetId="4" hidden="1">{"Total Indirect Manpower",#N/A,FALSE,"J";"Total Direct Manpower",#N/A,FALSE,"J";"Direct Structural Manpower",#N/A,FALSE,"J";"Direct Mechanical Manpower",#N/A,FALSE,"J";"Direct Piping Manpower",#N/A,FALSE,"J";"Direct Tanks Manpower",#N/A,FALSE,"J";"Direct ElecInstrSS Manpower",#N/A,FALSE,"J"}</definedName>
    <definedName name="bb" localSheetId="12" hidden="1">{"Total Indirect Manpower",#N/A,FALSE,"J";"Total Direct Manpower",#N/A,FALSE,"J";"Direct Structural Manpower",#N/A,FALSE,"J";"Direct Mechanical Manpower",#N/A,FALSE,"J";"Direct Piping Manpower",#N/A,FALSE,"J";"Direct Tanks Manpower",#N/A,FALSE,"J";"Direct ElecInstrSS Manpower",#N/A,FALSE,"J"}</definedName>
    <definedName name="bb" localSheetId="19" hidden="1">{"Total Indirect Manpower",#N/A,FALSE,"J";"Total Direct Manpower",#N/A,FALSE,"J";"Direct Structural Manpower",#N/A,FALSE,"J";"Direct Mechanical Manpower",#N/A,FALSE,"J";"Direct Piping Manpower",#N/A,FALSE,"J";"Direct Tanks Manpower",#N/A,FALSE,"J";"Direct ElecInstrSS Manpower",#N/A,FALSE,"J"}</definedName>
    <definedName name="bb" localSheetId="0" hidden="1">{"Total Indirect Manpower",#N/A,FALSE,"J";"Total Direct Manpower",#N/A,FALSE,"J";"Direct Structural Manpower",#N/A,FALSE,"J";"Direct Mechanical Manpower",#N/A,FALSE,"J";"Direct Piping Manpower",#N/A,FALSE,"J";"Direct Tanks Manpower",#N/A,FALSE,"J";"Direct ElecInstrSS Manpower",#N/A,FALSE,"J"}</definedName>
    <definedName name="bb" localSheetId="10" hidden="1">{"Total Indirect Manpower",#N/A,FALSE,"J";"Total Direct Manpower",#N/A,FALSE,"J";"Direct Structural Manpower",#N/A,FALSE,"J";"Direct Mechanical Manpower",#N/A,FALSE,"J";"Direct Piping Manpower",#N/A,FALSE,"J";"Direct Tanks Manpower",#N/A,FALSE,"J";"Direct ElecInstrSS Manpower",#N/A,FALSE,"J"}</definedName>
    <definedName name="bb" localSheetId="9" hidden="1">{"Total Indirect Manpower",#N/A,FALSE,"J";"Total Direct Manpower",#N/A,FALSE,"J";"Direct Structural Manpower",#N/A,FALSE,"J";"Direct Mechanical Manpower",#N/A,FALSE,"J";"Direct Piping Manpower",#N/A,FALSE,"J";"Direct Tanks Manpower",#N/A,FALSE,"J";"Direct ElecInstrSS Manpower",#N/A,FALSE,"J"}</definedName>
    <definedName name="bb" localSheetId="17" hidden="1">{"Total Indirect Manpower",#N/A,FALSE,"J";"Total Direct Manpower",#N/A,FALSE,"J";"Direct Structural Manpower",#N/A,FALSE,"J";"Direct Mechanical Manpower",#N/A,FALSE,"J";"Direct Piping Manpower",#N/A,FALSE,"J";"Direct Tanks Manpower",#N/A,FALSE,"J";"Direct ElecInstrSS Manpower",#N/A,FALSE,"J"}</definedName>
    <definedName name="bb" localSheetId="6" hidden="1">{"Total Indirect Manpower",#N/A,FALSE,"J";"Total Direct Manpower",#N/A,FALSE,"J";"Direct Structural Manpower",#N/A,FALSE,"J";"Direct Mechanical Manpower",#N/A,FALSE,"J";"Direct Piping Manpower",#N/A,FALSE,"J";"Direct Tanks Manpower",#N/A,FALSE,"J";"Direct ElecInstrSS Manpower",#N/A,FALSE,"J"}</definedName>
    <definedName name="bb" localSheetId="14" hidden="1">{"Total Indirect Manpower",#N/A,FALSE,"J";"Total Direct Manpower",#N/A,FALSE,"J";"Direct Structural Manpower",#N/A,FALSE,"J";"Direct Mechanical Manpower",#N/A,FALSE,"J";"Direct Piping Manpower",#N/A,FALSE,"J";"Direct Tanks Manpower",#N/A,FALSE,"J";"Direct ElecInstrSS Manpower",#N/A,FALSE,"J"}</definedName>
    <definedName name="bb" localSheetId="21" hidden="1">{"Total Indirect Manpower",#N/A,FALSE,"J";"Total Direct Manpower",#N/A,FALSE,"J";"Direct Structural Manpower",#N/A,FALSE,"J";"Direct Mechanical Manpower",#N/A,FALSE,"J";"Direct Piping Manpower",#N/A,FALSE,"J";"Direct Tanks Manpower",#N/A,FALSE,"J";"Direct ElecInstrSS Manpower",#N/A,FALSE,"J"}</definedName>
    <definedName name="bb" hidden="1">{"Total Indirect Manpower",#N/A,FALSE,"J";"Total Direct Manpower",#N/A,FALSE,"J";"Direct Structural Manpower",#N/A,FALSE,"J";"Direct Mechanical Manpower",#N/A,FALSE,"J";"Direct Piping Manpower",#N/A,FALSE,"J";"Direct Tanks Manpower",#N/A,FALSE,"J";"Direct ElecInstrSS Manpower",#N/A,FALSE,"J"}</definedName>
    <definedName name="bbbbb">#REF!</definedName>
    <definedName name="bbbbbbbbbb" localSheetId="4" hidden="1">{#N/A,#N/A,FALSE,"WRSUMMARY";#N/A,#N/A,FALSE,"ANNEX-1";#N/A,#N/A,FALSE,"ANNEX-2";#N/A,#N/A,FALSE,"ANNEX-3";#N/A,#N/A,FALSE,"WORKING"}</definedName>
    <definedName name="bbbbbbbbbb" localSheetId="12" hidden="1">{#N/A,#N/A,FALSE,"WRSUMMARY";#N/A,#N/A,FALSE,"ANNEX-1";#N/A,#N/A,FALSE,"ANNEX-2";#N/A,#N/A,FALSE,"ANNEX-3";#N/A,#N/A,FALSE,"WORKING"}</definedName>
    <definedName name="bbbbbbbbbb" localSheetId="19" hidden="1">{#N/A,#N/A,FALSE,"WRSUMMARY";#N/A,#N/A,FALSE,"ANNEX-1";#N/A,#N/A,FALSE,"ANNEX-2";#N/A,#N/A,FALSE,"ANNEX-3";#N/A,#N/A,FALSE,"WORKING"}</definedName>
    <definedName name="bbbbbbbbbb" localSheetId="0" hidden="1">{#N/A,#N/A,FALSE,"WRSUMMARY";#N/A,#N/A,FALSE,"ANNEX-1";#N/A,#N/A,FALSE,"ANNEX-2";#N/A,#N/A,FALSE,"ANNEX-3";#N/A,#N/A,FALSE,"WORKING"}</definedName>
    <definedName name="bbbbbbbbbb" localSheetId="10" hidden="1">{#N/A,#N/A,FALSE,"WRSUMMARY";#N/A,#N/A,FALSE,"ANNEX-1";#N/A,#N/A,FALSE,"ANNEX-2";#N/A,#N/A,FALSE,"ANNEX-3";#N/A,#N/A,FALSE,"WORKING"}</definedName>
    <definedName name="bbbbbbbbbb" localSheetId="9" hidden="1">{#N/A,#N/A,FALSE,"WRSUMMARY";#N/A,#N/A,FALSE,"ANNEX-1";#N/A,#N/A,FALSE,"ANNEX-2";#N/A,#N/A,FALSE,"ANNEX-3";#N/A,#N/A,FALSE,"WORKING"}</definedName>
    <definedName name="bbbbbbbbbb" localSheetId="17" hidden="1">{#N/A,#N/A,FALSE,"WRSUMMARY";#N/A,#N/A,FALSE,"ANNEX-1";#N/A,#N/A,FALSE,"ANNEX-2";#N/A,#N/A,FALSE,"ANNEX-3";#N/A,#N/A,FALSE,"WORKING"}</definedName>
    <definedName name="bbbbbbbbbb" localSheetId="6" hidden="1">{#N/A,#N/A,FALSE,"WRSUMMARY";#N/A,#N/A,FALSE,"ANNEX-1";#N/A,#N/A,FALSE,"ANNEX-2";#N/A,#N/A,FALSE,"ANNEX-3";#N/A,#N/A,FALSE,"WORKING"}</definedName>
    <definedName name="bbbbbbbbbb" localSheetId="14" hidden="1">{#N/A,#N/A,FALSE,"WRSUMMARY";#N/A,#N/A,FALSE,"ANNEX-1";#N/A,#N/A,FALSE,"ANNEX-2";#N/A,#N/A,FALSE,"ANNEX-3";#N/A,#N/A,FALSE,"WORKING"}</definedName>
    <definedName name="bbbbbbbbbb" localSheetId="21" hidden="1">{#N/A,#N/A,FALSE,"WRSUMMARY";#N/A,#N/A,FALSE,"ANNEX-1";#N/A,#N/A,FALSE,"ANNEX-2";#N/A,#N/A,FALSE,"ANNEX-3";#N/A,#N/A,FALSE,"WORKING"}</definedName>
    <definedName name="bbbbbbbbbb" hidden="1">{#N/A,#N/A,FALSE,"WRSUMMARY";#N/A,#N/A,FALSE,"ANNEX-1";#N/A,#N/A,FALSE,"ANNEX-2";#N/A,#N/A,FALSE,"ANNEX-3";#N/A,#N/A,FALSE,"WORKING"}</definedName>
    <definedName name="bct" localSheetId="4" hidden="1">{#N/A,#N/A,FALSE,"WRSUMMARY";#N/A,#N/A,FALSE,"ANNEX-1";#N/A,#N/A,FALSE,"ANNEX-2";#N/A,#N/A,FALSE,"ANNEX-3";#N/A,#N/A,FALSE,"WORKING"}</definedName>
    <definedName name="bct" localSheetId="12" hidden="1">{#N/A,#N/A,FALSE,"WRSUMMARY";#N/A,#N/A,FALSE,"ANNEX-1";#N/A,#N/A,FALSE,"ANNEX-2";#N/A,#N/A,FALSE,"ANNEX-3";#N/A,#N/A,FALSE,"WORKING"}</definedName>
    <definedName name="bct" localSheetId="19" hidden="1">{#N/A,#N/A,FALSE,"WRSUMMARY";#N/A,#N/A,FALSE,"ANNEX-1";#N/A,#N/A,FALSE,"ANNEX-2";#N/A,#N/A,FALSE,"ANNEX-3";#N/A,#N/A,FALSE,"WORKING"}</definedName>
    <definedName name="bct" localSheetId="0" hidden="1">{#N/A,#N/A,FALSE,"WRSUMMARY";#N/A,#N/A,FALSE,"ANNEX-1";#N/A,#N/A,FALSE,"ANNEX-2";#N/A,#N/A,FALSE,"ANNEX-3";#N/A,#N/A,FALSE,"WORKING"}</definedName>
    <definedName name="bct" localSheetId="10" hidden="1">{#N/A,#N/A,FALSE,"WRSUMMARY";#N/A,#N/A,FALSE,"ANNEX-1";#N/A,#N/A,FALSE,"ANNEX-2";#N/A,#N/A,FALSE,"ANNEX-3";#N/A,#N/A,FALSE,"WORKING"}</definedName>
    <definedName name="bct" localSheetId="9" hidden="1">{#N/A,#N/A,FALSE,"WRSUMMARY";#N/A,#N/A,FALSE,"ANNEX-1";#N/A,#N/A,FALSE,"ANNEX-2";#N/A,#N/A,FALSE,"ANNEX-3";#N/A,#N/A,FALSE,"WORKING"}</definedName>
    <definedName name="bct" localSheetId="17" hidden="1">{#N/A,#N/A,FALSE,"WRSUMMARY";#N/A,#N/A,FALSE,"ANNEX-1";#N/A,#N/A,FALSE,"ANNEX-2";#N/A,#N/A,FALSE,"ANNEX-3";#N/A,#N/A,FALSE,"WORKING"}</definedName>
    <definedName name="bct" localSheetId="6" hidden="1">{#N/A,#N/A,FALSE,"WRSUMMARY";#N/A,#N/A,FALSE,"ANNEX-1";#N/A,#N/A,FALSE,"ANNEX-2";#N/A,#N/A,FALSE,"ANNEX-3";#N/A,#N/A,FALSE,"WORKING"}</definedName>
    <definedName name="bct" localSheetId="14" hidden="1">{#N/A,#N/A,FALSE,"WRSUMMARY";#N/A,#N/A,FALSE,"ANNEX-1";#N/A,#N/A,FALSE,"ANNEX-2";#N/A,#N/A,FALSE,"ANNEX-3";#N/A,#N/A,FALSE,"WORKING"}</definedName>
    <definedName name="bct" localSheetId="21" hidden="1">{#N/A,#N/A,FALSE,"WRSUMMARY";#N/A,#N/A,FALSE,"ANNEX-1";#N/A,#N/A,FALSE,"ANNEX-2";#N/A,#N/A,FALSE,"ANNEX-3";#N/A,#N/A,FALSE,"WORKING"}</definedName>
    <definedName name="bct" hidden="1">{#N/A,#N/A,FALSE,"WRSUMMARY";#N/A,#N/A,FALSE,"ANNEX-1";#N/A,#N/A,FALSE,"ANNEX-2";#N/A,#N/A,FALSE,"ANNEX-3";#N/A,#N/A,FALSE,"WORKING"}</definedName>
    <definedName name="BD" localSheetId="4" hidden="1">{#N/A,#N/A,FALSE,"WRSUMMARY";#N/A,#N/A,FALSE,"ANNEX-1";#N/A,#N/A,FALSE,"ANNEX-2";#N/A,#N/A,FALSE,"ANNEX-3";#N/A,#N/A,FALSE,"WORKING"}</definedName>
    <definedName name="BD" localSheetId="12" hidden="1">{#N/A,#N/A,FALSE,"WRSUMMARY";#N/A,#N/A,FALSE,"ANNEX-1";#N/A,#N/A,FALSE,"ANNEX-2";#N/A,#N/A,FALSE,"ANNEX-3";#N/A,#N/A,FALSE,"WORKING"}</definedName>
    <definedName name="BD" localSheetId="19" hidden="1">{#N/A,#N/A,FALSE,"WRSUMMARY";#N/A,#N/A,FALSE,"ANNEX-1";#N/A,#N/A,FALSE,"ANNEX-2";#N/A,#N/A,FALSE,"ANNEX-3";#N/A,#N/A,FALSE,"WORKING"}</definedName>
    <definedName name="BD" localSheetId="0" hidden="1">{#N/A,#N/A,FALSE,"WRSUMMARY";#N/A,#N/A,FALSE,"ANNEX-1";#N/A,#N/A,FALSE,"ANNEX-2";#N/A,#N/A,FALSE,"ANNEX-3";#N/A,#N/A,FALSE,"WORKING"}</definedName>
    <definedName name="BD" localSheetId="10" hidden="1">{#N/A,#N/A,FALSE,"WRSUMMARY";#N/A,#N/A,FALSE,"ANNEX-1";#N/A,#N/A,FALSE,"ANNEX-2";#N/A,#N/A,FALSE,"ANNEX-3";#N/A,#N/A,FALSE,"WORKING"}</definedName>
    <definedName name="BD" localSheetId="9" hidden="1">{#N/A,#N/A,FALSE,"WRSUMMARY";#N/A,#N/A,FALSE,"ANNEX-1";#N/A,#N/A,FALSE,"ANNEX-2";#N/A,#N/A,FALSE,"ANNEX-3";#N/A,#N/A,FALSE,"WORKING"}</definedName>
    <definedName name="BD" localSheetId="17" hidden="1">{#N/A,#N/A,FALSE,"WRSUMMARY";#N/A,#N/A,FALSE,"ANNEX-1";#N/A,#N/A,FALSE,"ANNEX-2";#N/A,#N/A,FALSE,"ANNEX-3";#N/A,#N/A,FALSE,"WORKING"}</definedName>
    <definedName name="BD" localSheetId="6" hidden="1">{#N/A,#N/A,FALSE,"WRSUMMARY";#N/A,#N/A,FALSE,"ANNEX-1";#N/A,#N/A,FALSE,"ANNEX-2";#N/A,#N/A,FALSE,"ANNEX-3";#N/A,#N/A,FALSE,"WORKING"}</definedName>
    <definedName name="BD" localSheetId="14" hidden="1">{#N/A,#N/A,FALSE,"WRSUMMARY";#N/A,#N/A,FALSE,"ANNEX-1";#N/A,#N/A,FALSE,"ANNEX-2";#N/A,#N/A,FALSE,"ANNEX-3";#N/A,#N/A,FALSE,"WORKING"}</definedName>
    <definedName name="BD" localSheetId="21" hidden="1">{#N/A,#N/A,FALSE,"WRSUMMARY";#N/A,#N/A,FALSE,"ANNEX-1";#N/A,#N/A,FALSE,"ANNEX-2";#N/A,#N/A,FALSE,"ANNEX-3";#N/A,#N/A,FALSE,"WORKING"}</definedName>
    <definedName name="BD" hidden="1">{#N/A,#N/A,FALSE,"WRSUMMARY";#N/A,#N/A,FALSE,"ANNEX-1";#N/A,#N/A,FALSE,"ANNEX-2";#N/A,#N/A,FALSE,"ANNEX-3";#N/A,#N/A,FALSE,"WORKING"}</definedName>
    <definedName name="BD_All">#REF!</definedName>
    <definedName name="BD_Code1">#REF!</definedName>
    <definedName name="BD_Code2">#REF!</definedName>
    <definedName name="BD_Default" localSheetId="4">#REF!,#REF!,#REF!,#REF!,#REF!</definedName>
    <definedName name="BD_Default" localSheetId="12">#REF!,#REF!,#REF!,#REF!,#REF!</definedName>
    <definedName name="BD_Default" localSheetId="19">#REF!,#REF!,#REF!,#REF!,#REF!</definedName>
    <definedName name="BD_Default" localSheetId="6">#REF!,#REF!,#REF!,#REF!,#REF!</definedName>
    <definedName name="BD_Default" localSheetId="14">#REF!,#REF!,#REF!,#REF!,#REF!</definedName>
    <definedName name="BD_Default" localSheetId="21">#REF!,#REF!,#REF!,#REF!,#REF!</definedName>
    <definedName name="BD_Default">#REF!,#REF!,#REF!,#REF!,#REF!</definedName>
    <definedName name="BDown_code" localSheetId="6">[41]Quantity!#REF!</definedName>
    <definedName name="BDown_code" localSheetId="14">#REF!</definedName>
    <definedName name="BDown_code" localSheetId="21">#REF!</definedName>
    <definedName name="BDown_code">#REF!</definedName>
    <definedName name="BDown_key" localSheetId="4">#REF!</definedName>
    <definedName name="BDown_key" localSheetId="12">#REF!</definedName>
    <definedName name="BDown_key" localSheetId="19">#REF!</definedName>
    <definedName name="BDown_key" localSheetId="6">#REF!</definedName>
    <definedName name="BDown_key" localSheetId="14">#REF!</definedName>
    <definedName name="BDown_key" localSheetId="21">#REF!</definedName>
    <definedName name="BDown_key">#REF!</definedName>
    <definedName name="BDown_key1" localSheetId="4">#REF!</definedName>
    <definedName name="BDown_key1" localSheetId="12">#REF!</definedName>
    <definedName name="BDown_key1" localSheetId="19">#REF!</definedName>
    <definedName name="BDown_key1" localSheetId="6">#REF!</definedName>
    <definedName name="BDown_key1" localSheetId="14">#REF!</definedName>
    <definedName name="BDown_key1" localSheetId="21">#REF!</definedName>
    <definedName name="BDown_key1">#REF!</definedName>
    <definedName name="BDown_key2" localSheetId="4">#REF!</definedName>
    <definedName name="BDown_key2" localSheetId="12">#REF!</definedName>
    <definedName name="BDown_key2" localSheetId="19">#REF!</definedName>
    <definedName name="BDown_key2" localSheetId="6">#REF!</definedName>
    <definedName name="BDown_key2" localSheetId="14">#REF!</definedName>
    <definedName name="BDown_key2" localSheetId="21">#REF!</definedName>
    <definedName name="BDown_key2">#REF!</definedName>
    <definedName name="Beg_Bal">#REF!</definedName>
    <definedName name="Beispiel">#REF!</definedName>
    <definedName name="ber_a" localSheetId="4">#REF!,#REF!,#REF!,#REF!,#REF!,#REF!,#REF!,#REF!,#REF!,#REF!,#REF!,#REF!,#REF!,#REF!,#REF!</definedName>
    <definedName name="ber_a" localSheetId="12">#REF!,#REF!,#REF!,#REF!,#REF!,#REF!,#REF!,#REF!,#REF!,#REF!,#REF!,#REF!,#REF!,#REF!,#REF!</definedName>
    <definedName name="ber_a" localSheetId="19">#REF!,#REF!,#REF!,#REF!,#REF!,#REF!,#REF!,#REF!,#REF!,#REF!,#REF!,#REF!,#REF!,#REF!,#REF!</definedName>
    <definedName name="ber_a" localSheetId="6">#REF!,#REF!,#REF!,#REF!,#REF!,#REF!,#REF!,#REF!,#REF!,#REF!,#REF!,#REF!,#REF!,#REF!,#REF!</definedName>
    <definedName name="ber_a" localSheetId="14">#REF!,#REF!,#REF!,#REF!,#REF!,#REF!,#REF!,#REF!,#REF!,#REF!,#REF!,#REF!,#REF!,#REF!,#REF!</definedName>
    <definedName name="ber_a" localSheetId="21">#REF!,#REF!,#REF!,#REF!,#REF!,#REF!,#REF!,#REF!,#REF!,#REF!,#REF!,#REF!,#REF!,#REF!,#REF!</definedName>
    <definedName name="ber_a">#REF!,#REF!,#REF!,#REF!,#REF!,#REF!,#REF!,#REF!,#REF!,#REF!,#REF!,#REF!,#REF!,#REF!,#REF!</definedName>
    <definedName name="ber_b" localSheetId="4">#REF!,#REF!,#REF!,#REF!,#REF!,#REF!,#REF!,#REF!,#REF!,#REF!,#REF!,#REF!,#REF!,#REF!,#REF!</definedName>
    <definedName name="ber_b" localSheetId="12">#REF!,#REF!,#REF!,#REF!,#REF!,#REF!,#REF!,#REF!,#REF!,#REF!,#REF!,#REF!,#REF!,#REF!,#REF!</definedName>
    <definedName name="ber_b" localSheetId="19">#REF!,#REF!,#REF!,#REF!,#REF!,#REF!,#REF!,#REF!,#REF!,#REF!,#REF!,#REF!,#REF!,#REF!,#REF!</definedName>
    <definedName name="ber_b" localSheetId="6">#REF!,#REF!,#REF!,#REF!,#REF!,#REF!,#REF!,#REF!,#REF!,#REF!,#REF!,#REF!,#REF!,#REF!,#REF!</definedName>
    <definedName name="ber_b" localSheetId="14">#REF!,#REF!,#REF!,#REF!,#REF!,#REF!,#REF!,#REF!,#REF!,#REF!,#REF!,#REF!,#REF!,#REF!,#REF!</definedName>
    <definedName name="ber_b" localSheetId="21">#REF!,#REF!,#REF!,#REF!,#REF!,#REF!,#REF!,#REF!,#REF!,#REF!,#REF!,#REF!,#REF!,#REF!,#REF!</definedName>
    <definedName name="ber_b">#REF!,#REF!,#REF!,#REF!,#REF!,#REF!,#REF!,#REF!,#REF!,#REF!,#REF!,#REF!,#REF!,#REF!,#REF!</definedName>
    <definedName name="berri">#REF!</definedName>
    <definedName name="BGL">#REF!</definedName>
    <definedName name="BGL_N">'[42]STORE NAME'!$F$1:$F$65536</definedName>
    <definedName name="BGLS">'[42]STORE NAME'!$G$1:$G$65536</definedName>
    <definedName name="BGLSS">'[43]STORE NAME'!$C$1:$C$65536</definedName>
    <definedName name="bigbusMM" localSheetId="4">#REF!</definedName>
    <definedName name="bigbusMM" localSheetId="12">#REF!</definedName>
    <definedName name="bigbusMM" localSheetId="19">#REF!</definedName>
    <definedName name="bigbusMM" localSheetId="6">#REF!</definedName>
    <definedName name="bigbusMM" localSheetId="14">#REF!</definedName>
    <definedName name="bigbusMM" localSheetId="21">#REF!</definedName>
    <definedName name="bigbusMM">#REF!</definedName>
    <definedName name="bigbusPEAK" localSheetId="4">#REF!</definedName>
    <definedName name="bigbusPEAK" localSheetId="12">#REF!</definedName>
    <definedName name="bigbusPEAK" localSheetId="19">#REF!</definedName>
    <definedName name="bigbusPEAK" localSheetId="6">#REF!</definedName>
    <definedName name="bigbusPEAK" localSheetId="14">#REF!</definedName>
    <definedName name="bigbusPEAK" localSheetId="21">#REF!</definedName>
    <definedName name="bigbusPEAK">#REF!</definedName>
    <definedName name="bigbusRENTAL" localSheetId="4">#REF!</definedName>
    <definedName name="bigbusRENTAL" localSheetId="12">#REF!</definedName>
    <definedName name="bigbusRENTAL" localSheetId="19">#REF!</definedName>
    <definedName name="bigbusRENTAL" localSheetId="6">#REF!</definedName>
    <definedName name="bigbusRENTAL" localSheetId="14">#REF!</definedName>
    <definedName name="bigbusRENTAL" localSheetId="21">#REF!</definedName>
    <definedName name="bigbusRENTAL">#REF!</definedName>
    <definedName name="Bil">#N/A</definedName>
    <definedName name="bilancio">#N/A</definedName>
    <definedName name="Bilanz_aktualisieren">#N/A</definedName>
    <definedName name="Bilanzübersicht">[44]Quelle!$E$6:$AD$52</definedName>
    <definedName name="BilanzÜbersichtprv">[44]Quelle!$AF$6:$AQ$52</definedName>
    <definedName name="bilver">#N/A</definedName>
    <definedName name="BKNAME">[45]PTYMASTER!$A$428:$A$487</definedName>
    <definedName name="bl" localSheetId="4">#REF!</definedName>
    <definedName name="bl" localSheetId="12">#REF!</definedName>
    <definedName name="bl" localSheetId="19">#REF!</definedName>
    <definedName name="bl" localSheetId="6">#REF!</definedName>
    <definedName name="bl" localSheetId="14">#REF!</definedName>
    <definedName name="bl" localSheetId="21">#REF!</definedName>
    <definedName name="bl">#REF!</definedName>
    <definedName name="BLANK_MODEL" localSheetId="6">[46]Macro!#REF!</definedName>
    <definedName name="BLANK_MODEL" localSheetId="14">#REF!</definedName>
    <definedName name="BLANK_MODEL" localSheetId="21">#REF!</definedName>
    <definedName name="BLANK_MODEL">#REF!</definedName>
    <definedName name="BLDG">[47]LEGEND!$D$8</definedName>
    <definedName name="BLOCK1" localSheetId="4">#REF!</definedName>
    <definedName name="BLOCK1" localSheetId="12">#REF!</definedName>
    <definedName name="BLOCK1" localSheetId="19">#REF!</definedName>
    <definedName name="BLOCK1" localSheetId="6">#REF!</definedName>
    <definedName name="BLOCK1" localSheetId="14">#REF!</definedName>
    <definedName name="BLOCK1" localSheetId="21">#REF!</definedName>
    <definedName name="BLOCK1">#REF!</definedName>
    <definedName name="BLOCK2" localSheetId="4">#REF!</definedName>
    <definedName name="BLOCK2" localSheetId="12">#REF!</definedName>
    <definedName name="BLOCK2" localSheetId="19">#REF!</definedName>
    <definedName name="BLOCK2" localSheetId="6">#REF!</definedName>
    <definedName name="BLOCK2" localSheetId="14">#REF!</definedName>
    <definedName name="BLOCK2" localSheetId="21">#REF!</definedName>
    <definedName name="BLOCK2">#REF!</definedName>
    <definedName name="BMB" localSheetId="4" hidden="1">{"Cost Summary",#N/A,FALSE,"B";"Cost Detail 1",#N/A,FALSE,"C";"Cost Detail 2",#N/A,FALSE,"C"}</definedName>
    <definedName name="BMB" localSheetId="12" hidden="1">{"Cost Summary",#N/A,FALSE,"B";"Cost Detail 1",#N/A,FALSE,"C";"Cost Detail 2",#N/A,FALSE,"C"}</definedName>
    <definedName name="BMB" localSheetId="19" hidden="1">{"Cost Summary",#N/A,FALSE,"B";"Cost Detail 1",#N/A,FALSE,"C";"Cost Detail 2",#N/A,FALSE,"C"}</definedName>
    <definedName name="BMB" localSheetId="0" hidden="1">{"Cost Summary",#N/A,FALSE,"B";"Cost Detail 1",#N/A,FALSE,"C";"Cost Detail 2",#N/A,FALSE,"C"}</definedName>
    <definedName name="BMB" localSheetId="10" hidden="1">{"Cost Summary",#N/A,FALSE,"B";"Cost Detail 1",#N/A,FALSE,"C";"Cost Detail 2",#N/A,FALSE,"C"}</definedName>
    <definedName name="BMB" localSheetId="9" hidden="1">{"Cost Summary",#N/A,FALSE,"B";"Cost Detail 1",#N/A,FALSE,"C";"Cost Detail 2",#N/A,FALSE,"C"}</definedName>
    <definedName name="BMB" localSheetId="17" hidden="1">{"Cost Summary",#N/A,FALSE,"B";"Cost Detail 1",#N/A,FALSE,"C";"Cost Detail 2",#N/A,FALSE,"C"}</definedName>
    <definedName name="BMB" localSheetId="6" hidden="1">{"Cost Summary",#N/A,FALSE,"B";"Cost Detail 1",#N/A,FALSE,"C";"Cost Detail 2",#N/A,FALSE,"C"}</definedName>
    <definedName name="BMB" localSheetId="14" hidden="1">{"Cost Summary",#N/A,FALSE,"B";"Cost Detail 1",#N/A,FALSE,"C";"Cost Detail 2",#N/A,FALSE,"C"}</definedName>
    <definedName name="BMB" localSheetId="21" hidden="1">{"Cost Summary",#N/A,FALSE,"B";"Cost Detail 1",#N/A,FALSE,"C";"Cost Detail 2",#N/A,FALSE,"C"}</definedName>
    <definedName name="BMB" hidden="1">{"Cost Summary",#N/A,FALSE,"B";"Cost Detail 1",#N/A,FALSE,"C";"Cost Detail 2",#N/A,FALSE,"C"}</definedName>
    <definedName name="BMU">[48]List!$B$1:$B$18</definedName>
    <definedName name="BN" localSheetId="4">#REF!</definedName>
    <definedName name="BN" localSheetId="12">#REF!</definedName>
    <definedName name="BN" localSheetId="19">#REF!</definedName>
    <definedName name="BN" localSheetId="6">#REF!</definedName>
    <definedName name="BN" localSheetId="14">#REF!</definedName>
    <definedName name="BN" localSheetId="21">#REF!</definedName>
    <definedName name="BN">#REF!</definedName>
    <definedName name="BNDRATE" localSheetId="4">#REF!</definedName>
    <definedName name="BNDRATE" localSheetId="12">#REF!</definedName>
    <definedName name="BNDRATE" localSheetId="19">#REF!</definedName>
    <definedName name="BNDRATE" localSheetId="6">#REF!</definedName>
    <definedName name="BNDRATE" localSheetId="14">#REF!</definedName>
    <definedName name="BNDRATE" localSheetId="21">#REF!</definedName>
    <definedName name="BNDRATE">#REF!</definedName>
    <definedName name="BOLT_LIST">'[49]AB List'!$B$8:$D$358</definedName>
    <definedName name="bom" localSheetId="4" hidden="1">{"Charts1",#N/A,FALSE,"Charts1";"Charts2",#N/A,FALSE,"Charts2"}</definedName>
    <definedName name="bom" localSheetId="12" hidden="1">{"Charts1",#N/A,FALSE,"Charts1";"Charts2",#N/A,FALSE,"Charts2"}</definedName>
    <definedName name="bom" localSheetId="19" hidden="1">{"Charts1",#N/A,FALSE,"Charts1";"Charts2",#N/A,FALSE,"Charts2"}</definedName>
    <definedName name="bom" localSheetId="0" hidden="1">{"Charts1",#N/A,FALSE,"Charts1";"Charts2",#N/A,FALSE,"Charts2"}</definedName>
    <definedName name="bom" localSheetId="10" hidden="1">{"Charts1",#N/A,FALSE,"Charts1";"Charts2",#N/A,FALSE,"Charts2"}</definedName>
    <definedName name="bom" localSheetId="9" hidden="1">{"Charts1",#N/A,FALSE,"Charts1";"Charts2",#N/A,FALSE,"Charts2"}</definedName>
    <definedName name="bom" localSheetId="17" hidden="1">{"Charts1",#N/A,FALSE,"Charts1";"Charts2",#N/A,FALSE,"Charts2"}</definedName>
    <definedName name="bom" localSheetId="6" hidden="1">{"Charts1",#N/A,FALSE,"Charts1";"Charts2",#N/A,FALSE,"Charts2"}</definedName>
    <definedName name="bom" localSheetId="14" hidden="1">{"Charts1",#N/A,FALSE,"Charts1";"Charts2",#N/A,FALSE,"Charts2"}</definedName>
    <definedName name="bom" localSheetId="21" hidden="1">{"Charts1",#N/A,FALSE,"Charts1";"Charts2",#N/A,FALSE,"Charts2"}</definedName>
    <definedName name="bom" hidden="1">{"Charts1",#N/A,FALSE,"Charts1";"Charts2",#N/A,FALSE,"Charts2"}</definedName>
    <definedName name="bomb" localSheetId="4" hidden="1">{"Charts1",#N/A,FALSE,"Charts1";"Charts2",#N/A,FALSE,"Charts2"}</definedName>
    <definedName name="bomb" localSheetId="12" hidden="1">{"Charts1",#N/A,FALSE,"Charts1";"Charts2",#N/A,FALSE,"Charts2"}</definedName>
    <definedName name="bomb" localSheetId="19" hidden="1">{"Charts1",#N/A,FALSE,"Charts1";"Charts2",#N/A,FALSE,"Charts2"}</definedName>
    <definedName name="bomb" localSheetId="0" hidden="1">{"Charts1",#N/A,FALSE,"Charts1";"Charts2",#N/A,FALSE,"Charts2"}</definedName>
    <definedName name="bomb" localSheetId="10" hidden="1">{"Charts1",#N/A,FALSE,"Charts1";"Charts2",#N/A,FALSE,"Charts2"}</definedName>
    <definedName name="bomb" localSheetId="9" hidden="1">{"Charts1",#N/A,FALSE,"Charts1";"Charts2",#N/A,FALSE,"Charts2"}</definedName>
    <definedName name="bomb" localSheetId="17" hidden="1">{"Charts1",#N/A,FALSE,"Charts1";"Charts2",#N/A,FALSE,"Charts2"}</definedName>
    <definedName name="bomb" localSheetId="6" hidden="1">{"Charts1",#N/A,FALSE,"Charts1";"Charts2",#N/A,FALSE,"Charts2"}</definedName>
    <definedName name="bomb" localSheetId="14" hidden="1">{"Charts1",#N/A,FALSE,"Charts1";"Charts2",#N/A,FALSE,"Charts2"}</definedName>
    <definedName name="bomb" localSheetId="21" hidden="1">{"Charts1",#N/A,FALSE,"Charts1";"Charts2",#N/A,FALSE,"Charts2"}</definedName>
    <definedName name="bomb" hidden="1">{"Charts1",#N/A,FALSE,"Charts1";"Charts2",#N/A,FALSE,"Charts2"}</definedName>
    <definedName name="bomi" localSheetId="4" hidden="1">{"Page 1",#N/A,FALSE,"Page1";"Overw",#N/A,FALSE,"Overw";"OvW2",#N/A,FALSE,"Overw (2)";"Op Prof YTD",#N/A,FALSE,"Op Prof YTD";"Key ind",#N/A,FALSE,"Key-ind";"Market",#N/A,FALSE,"Market";"K fig 1",#N/A,FALSE,"K-fig 1";"K fig 2",#N/A,FALSE,"K-fig 2"}</definedName>
    <definedName name="bomi" localSheetId="12" hidden="1">{"Page 1",#N/A,FALSE,"Page1";"Overw",#N/A,FALSE,"Overw";"OvW2",#N/A,FALSE,"Overw (2)";"Op Prof YTD",#N/A,FALSE,"Op Prof YTD";"Key ind",#N/A,FALSE,"Key-ind";"Market",#N/A,FALSE,"Market";"K fig 1",#N/A,FALSE,"K-fig 1";"K fig 2",#N/A,FALSE,"K-fig 2"}</definedName>
    <definedName name="bomi" localSheetId="19" hidden="1">{"Page 1",#N/A,FALSE,"Page1";"Overw",#N/A,FALSE,"Overw";"OvW2",#N/A,FALSE,"Overw (2)";"Op Prof YTD",#N/A,FALSE,"Op Prof YTD";"Key ind",#N/A,FALSE,"Key-ind";"Market",#N/A,FALSE,"Market";"K fig 1",#N/A,FALSE,"K-fig 1";"K fig 2",#N/A,FALSE,"K-fig 2"}</definedName>
    <definedName name="bomi" localSheetId="0" hidden="1">{"Page 1",#N/A,FALSE,"Page1";"Overw",#N/A,FALSE,"Overw";"OvW2",#N/A,FALSE,"Overw (2)";"Op Prof YTD",#N/A,FALSE,"Op Prof YTD";"Key ind",#N/A,FALSE,"Key-ind";"Market",#N/A,FALSE,"Market";"K fig 1",#N/A,FALSE,"K-fig 1";"K fig 2",#N/A,FALSE,"K-fig 2"}</definedName>
    <definedName name="bomi" localSheetId="10" hidden="1">{"Page 1",#N/A,FALSE,"Page1";"Overw",#N/A,FALSE,"Overw";"OvW2",#N/A,FALSE,"Overw (2)";"Op Prof YTD",#N/A,FALSE,"Op Prof YTD";"Key ind",#N/A,FALSE,"Key-ind";"Market",#N/A,FALSE,"Market";"K fig 1",#N/A,FALSE,"K-fig 1";"K fig 2",#N/A,FALSE,"K-fig 2"}</definedName>
    <definedName name="bomi" localSheetId="9" hidden="1">{"Page 1",#N/A,FALSE,"Page1";"Overw",#N/A,FALSE,"Overw";"OvW2",#N/A,FALSE,"Overw (2)";"Op Prof YTD",#N/A,FALSE,"Op Prof YTD";"Key ind",#N/A,FALSE,"Key-ind";"Market",#N/A,FALSE,"Market";"K fig 1",#N/A,FALSE,"K-fig 1";"K fig 2",#N/A,FALSE,"K-fig 2"}</definedName>
    <definedName name="bomi" localSheetId="17" hidden="1">{"Page 1",#N/A,FALSE,"Page1";"Overw",#N/A,FALSE,"Overw";"OvW2",#N/A,FALSE,"Overw (2)";"Op Prof YTD",#N/A,FALSE,"Op Prof YTD";"Key ind",#N/A,FALSE,"Key-ind";"Market",#N/A,FALSE,"Market";"K fig 1",#N/A,FALSE,"K-fig 1";"K fig 2",#N/A,FALSE,"K-fig 2"}</definedName>
    <definedName name="bomi" localSheetId="6" hidden="1">{"Page 1",#N/A,FALSE,"Page1";"Overw",#N/A,FALSE,"Overw";"OvW2",#N/A,FALSE,"Overw (2)";"Op Prof YTD",#N/A,FALSE,"Op Prof YTD";"Key ind",#N/A,FALSE,"Key-ind";"Market",#N/A,FALSE,"Market";"K fig 1",#N/A,FALSE,"K-fig 1";"K fig 2",#N/A,FALSE,"K-fig 2"}</definedName>
    <definedName name="bomi" localSheetId="14" hidden="1">{"Page 1",#N/A,FALSE,"Page1";"Overw",#N/A,FALSE,"Overw";"OvW2",#N/A,FALSE,"Overw (2)";"Op Prof YTD",#N/A,FALSE,"Op Prof YTD";"Key ind",#N/A,FALSE,"Key-ind";"Market",#N/A,FALSE,"Market";"K fig 1",#N/A,FALSE,"K-fig 1";"K fig 2",#N/A,FALSE,"K-fig 2"}</definedName>
    <definedName name="bomi" localSheetId="21" hidden="1">{"Page 1",#N/A,FALSE,"Page1";"Overw",#N/A,FALSE,"Overw";"OvW2",#N/A,FALSE,"Overw (2)";"Op Prof YTD",#N/A,FALSE,"Op Prof YTD";"Key ind",#N/A,FALSE,"Key-ind";"Market",#N/A,FALSE,"Market";"K fig 1",#N/A,FALSE,"K-fig 1";"K fig 2",#N/A,FALSE,"K-fig 2"}</definedName>
    <definedName name="bomi" hidden="1">{"Page 1",#N/A,FALSE,"Page1";"Overw",#N/A,FALSE,"Overw";"OvW2",#N/A,FALSE,"Overw (2)";"Op Prof YTD",#N/A,FALSE,"Op Prof YTD";"Key ind",#N/A,FALSE,"Key-ind";"Market",#N/A,FALSE,"Market";"K fig 1",#N/A,FALSE,"K-fig 1";"K fig 2",#N/A,FALSE,"K-fig 2"}</definedName>
    <definedName name="Bonus">[39]Cockpit!$F$33</definedName>
    <definedName name="boq_control" localSheetId="4">#REF!</definedName>
    <definedName name="boq_control" localSheetId="12">#REF!</definedName>
    <definedName name="boq_control" localSheetId="19">#REF!</definedName>
    <definedName name="boq_control" localSheetId="6">#REF!</definedName>
    <definedName name="boq_control" localSheetId="14">#REF!</definedName>
    <definedName name="boq_control" localSheetId="21">#REF!</definedName>
    <definedName name="boq_control">#REF!</definedName>
    <definedName name="Bouton12_QuandClic">#N/A</definedName>
    <definedName name="Bouton13_QuandClic">#N/A</definedName>
    <definedName name="BP_ALL" localSheetId="4">#REF!</definedName>
    <definedName name="BP_ALL" localSheetId="12">#REF!</definedName>
    <definedName name="BP_ALL" localSheetId="19">#REF!</definedName>
    <definedName name="BP_ALL" localSheetId="6">#REF!</definedName>
    <definedName name="BP_ALL" localSheetId="14">#REF!</definedName>
    <definedName name="BP_ALL" localSheetId="21">#REF!</definedName>
    <definedName name="BP_ALL">#REF!</definedName>
    <definedName name="BP_FC" localSheetId="4">#REF!</definedName>
    <definedName name="BP_FC" localSheetId="12">#REF!</definedName>
    <definedName name="BP_FC" localSheetId="19">#REF!</definedName>
    <definedName name="BP_FC" localSheetId="6">#REF!</definedName>
    <definedName name="BP_FC" localSheetId="14">#REF!</definedName>
    <definedName name="BP_FC" localSheetId="21">#REF!</definedName>
    <definedName name="BP_FC">#REF!</definedName>
    <definedName name="BP_IC" localSheetId="6">#REF!</definedName>
    <definedName name="BP_IC" localSheetId="14">#REF!</definedName>
    <definedName name="BP_IC" localSheetId="21">#REF!</definedName>
    <definedName name="BP_IC">#REF!</definedName>
    <definedName name="BPCL">#REF!</definedName>
    <definedName name="BPR_B1">#REF!</definedName>
    <definedName name="BPR_B2">#REF!</definedName>
    <definedName name="BPR_B3">#REF!</definedName>
    <definedName name="BPR_B4">#REF!</definedName>
    <definedName name="BPR_B9">#REF!</definedName>
    <definedName name="BPR_H">#REF!</definedName>
    <definedName name="BPR_U">#REF!</definedName>
    <definedName name="BPR_U03">#REF!</definedName>
    <definedName name="BPRT_A">#REF!</definedName>
    <definedName name="BPRT_B14">#REF!</definedName>
    <definedName name="BPRT_B5">#REF!</definedName>
    <definedName name="BPRT_B6">#REF!</definedName>
    <definedName name="BPRT_B7">#REF!</definedName>
    <definedName name="BPRT_B8">#REF!</definedName>
    <definedName name="BPRT_B9">#REF!</definedName>
    <definedName name="BPRT_C">#REF!</definedName>
    <definedName name="BPRT_F">#REF!</definedName>
    <definedName name="BPRT_K">#REF!</definedName>
    <definedName name="BPRT_L">#REF!</definedName>
    <definedName name="BPRT_M">#REF!</definedName>
    <definedName name="BPRT_U">#REF!</definedName>
    <definedName name="BQ">#REF!</definedName>
    <definedName name="BQA">#REF!</definedName>
    <definedName name="BQC">#REF!</definedName>
    <definedName name="BQF">#REF!</definedName>
    <definedName name="BQH">#REF!</definedName>
    <definedName name="BQK">#REF!</definedName>
    <definedName name="BQL">#REF!</definedName>
    <definedName name="BQM">#REF!</definedName>
    <definedName name="BQU">#REF!</definedName>
    <definedName name="BRAND">#REF!</definedName>
    <definedName name="Brands_types">'[50]control sheet'!$B$91:$B$110</definedName>
    <definedName name="BRAZ_AU" localSheetId="4">#REF!</definedName>
    <definedName name="BRAZ_AU" localSheetId="12">#REF!</definedName>
    <definedName name="BRAZ_AU" localSheetId="19">#REF!</definedName>
    <definedName name="BRAZ_AU" localSheetId="6">#REF!</definedName>
    <definedName name="BRAZ_AU" localSheetId="14">#REF!</definedName>
    <definedName name="BRAZ_AU" localSheetId="21">#REF!</definedName>
    <definedName name="BRAZ_AU">#REF!</definedName>
    <definedName name="BRAZ_BM" localSheetId="4">#REF!</definedName>
    <definedName name="BRAZ_BM" localSheetId="12">#REF!</definedName>
    <definedName name="BRAZ_BM" localSheetId="19">#REF!</definedName>
    <definedName name="BRAZ_BM" localSheetId="6">#REF!</definedName>
    <definedName name="BRAZ_BM" localSheetId="14">#REF!</definedName>
    <definedName name="BRAZ_BM" localSheetId="21">#REF!</definedName>
    <definedName name="BRAZ_BM">#REF!</definedName>
    <definedName name="BRDRATE" localSheetId="4">#REF!</definedName>
    <definedName name="BRDRATE" localSheetId="12">#REF!</definedName>
    <definedName name="BRDRATE" localSheetId="19">#REF!</definedName>
    <definedName name="BRDRATE" localSheetId="6">#REF!</definedName>
    <definedName name="BRDRATE" localSheetId="14">#REF!</definedName>
    <definedName name="BRDRATE" localSheetId="21">#REF!</definedName>
    <definedName name="BRDRATE">#REF!</definedName>
    <definedName name="BRL">[51]Rate!$D$3</definedName>
    <definedName name="bs" localSheetId="4">#REF!</definedName>
    <definedName name="bs" localSheetId="12">#REF!</definedName>
    <definedName name="bs" localSheetId="19">#REF!</definedName>
    <definedName name="bs" localSheetId="6">#REF!</definedName>
    <definedName name="bs" localSheetId="14">#REF!</definedName>
    <definedName name="bs" localSheetId="21">#REF!</definedName>
    <definedName name="bs">#REF!</definedName>
    <definedName name="BSHDR" localSheetId="4">#REF!</definedName>
    <definedName name="BSHDR" localSheetId="12">#REF!</definedName>
    <definedName name="BSHDR" localSheetId="19">#REF!</definedName>
    <definedName name="BSHDR" localSheetId="6">#REF!</definedName>
    <definedName name="BSHDR" localSheetId="14">#REF!</definedName>
    <definedName name="BSHDR" localSheetId="21">#REF!</definedName>
    <definedName name="BSHDR">#REF!</definedName>
    <definedName name="BSINPUT1" localSheetId="4">#REF!</definedName>
    <definedName name="BSINPUT1" localSheetId="12">#REF!</definedName>
    <definedName name="BSINPUT1" localSheetId="19">#REF!</definedName>
    <definedName name="BSINPUT1" localSheetId="6">#REF!</definedName>
    <definedName name="BSINPUT1" localSheetId="14">#REF!</definedName>
    <definedName name="BSINPUT1" localSheetId="21">#REF!</definedName>
    <definedName name="BSINPUT1">#REF!</definedName>
    <definedName name="BSINPUT2">#REF!</definedName>
    <definedName name="bss">#REF!</definedName>
    <definedName name="bstr">#REF!</definedName>
    <definedName name="bstr_bk">#REF!</definedName>
    <definedName name="BU_manag">#REF!</definedName>
    <definedName name="BUD6x" localSheetId="4">#REF!</definedName>
    <definedName name="BUD6x" localSheetId="12">#REF!</definedName>
    <definedName name="BUD6x" localSheetId="19">#REF!</definedName>
    <definedName name="BUD6x" localSheetId="6">#REF!</definedName>
    <definedName name="BUD6x" localSheetId="14">#REF!</definedName>
    <definedName name="BUD6x" localSheetId="21">#REF!</definedName>
    <definedName name="BUD6x">#REF!</definedName>
    <definedName name="Budget" localSheetId="6">[33]Cockpit!#REF!</definedName>
    <definedName name="Budget" localSheetId="14">#REF!</definedName>
    <definedName name="Budget" localSheetId="21">#REF!</definedName>
    <definedName name="Budget">#REF!</definedName>
    <definedName name="BUDPF33" localSheetId="6">#REF!</definedName>
    <definedName name="BUDPF33" localSheetId="14">#REF!</definedName>
    <definedName name="BUDPF33" localSheetId="21">#REF!</definedName>
    <definedName name="BUDPF33">#REF!</definedName>
    <definedName name="BuiltIn_Print_Area" localSheetId="6">#REF!</definedName>
    <definedName name="BuiltIn_Print_Area" localSheetId="14">#REF!</definedName>
    <definedName name="BuiltIn_Print_Area" localSheetId="21">#REF!</definedName>
    <definedName name="BuiltIn_Print_Area">#REF!</definedName>
    <definedName name="BuiltIn_Print_Titles">#REF!</definedName>
    <definedName name="buscodeslvr">[14]Ref!$C$7</definedName>
    <definedName name="BusinessSize" localSheetId="4">#REF!</definedName>
    <definedName name="BusinessSize" localSheetId="12">#REF!</definedName>
    <definedName name="BusinessSize" localSheetId="19">#REF!</definedName>
    <definedName name="BusinessSize" localSheetId="6">#REF!</definedName>
    <definedName name="BusinessSize" localSheetId="14">#REF!</definedName>
    <definedName name="BusinessSize" localSheetId="21">#REF!</definedName>
    <definedName name="BusinessSize">#REF!</definedName>
    <definedName name="BusinessUnits">'[52]rev.'!$L$33:$L$43</definedName>
    <definedName name="busname">[14]Ref!$E$7</definedName>
    <definedName name="C_" localSheetId="4">#REF!</definedName>
    <definedName name="C_" localSheetId="12">#REF!</definedName>
    <definedName name="C_" localSheetId="19">#REF!</definedName>
    <definedName name="C_" localSheetId="6">#REF!</definedName>
    <definedName name="C_" localSheetId="14">#REF!</definedName>
    <definedName name="C_" localSheetId="21">#REF!</definedName>
    <definedName name="C_">#REF!</definedName>
    <definedName name="CAD">[51]Rate!$D$4</definedName>
    <definedName name="CAL_A1" localSheetId="4">#REF!</definedName>
    <definedName name="CAL_A1" localSheetId="12">#REF!</definedName>
    <definedName name="CAL_A1" localSheetId="19">#REF!</definedName>
    <definedName name="CAL_A1" localSheetId="6">#REF!</definedName>
    <definedName name="CAL_A1" localSheetId="14">#REF!</definedName>
    <definedName name="CAL_A1" localSheetId="21">#REF!</definedName>
    <definedName name="CAL_A1">#REF!</definedName>
    <definedName name="CALCPR" localSheetId="4">#REF!</definedName>
    <definedName name="CALCPR" localSheetId="12">#REF!</definedName>
    <definedName name="CALCPR" localSheetId="19">#REF!</definedName>
    <definedName name="CALCPR" localSheetId="6">#REF!</definedName>
    <definedName name="CALCPR" localSheetId="14">#REF!</definedName>
    <definedName name="CALCPR" localSheetId="21">#REF!</definedName>
    <definedName name="CALCPR">#REF!</definedName>
    <definedName name="callStatusList">[53]Sheet2!$C$2:$C$3</definedName>
    <definedName name="CalStage">[54]Control!$C$9</definedName>
    <definedName name="cap_build3">'[55]Input - Brand (n)'!$E$1519</definedName>
    <definedName name="cap_build4">'[55]Input - Brand (n)'!$E$1520</definedName>
    <definedName name="CAP_COST" localSheetId="4">#REF!</definedName>
    <definedName name="CAP_COST" localSheetId="12">#REF!</definedName>
    <definedName name="CAP_COST" localSheetId="19">#REF!</definedName>
    <definedName name="CAP_COST" localSheetId="6">#REF!</definedName>
    <definedName name="CAP_COST" localSheetId="14">#REF!</definedName>
    <definedName name="CAP_COST" localSheetId="21">#REF!</definedName>
    <definedName name="CAP_COST">#REF!</definedName>
    <definedName name="cap_fandf">'[55]Input - Brand (n)'!$E$1521</definedName>
    <definedName name="cap_fandf2">'[55]Input - Brand (n)'!$E$1522</definedName>
    <definedName name="Cap_Multiple">[39]Cockpit!$B$23</definedName>
    <definedName name="CAP_PROJ_IRR">[56]CashFlow!$E$38</definedName>
    <definedName name="capital" localSheetId="6">'[16]RHI GROUP'!$P$41:$AC$41,'[16]RHI GROUP'!$P$49:$AC$49,'[16]RHI GROUP'!#REF!,'[16]RHI GROUP'!#REF!</definedName>
    <definedName name="capital" localSheetId="14">'[16]RHI GROUP'!$P$41:$AC$41,'[16]RHI GROUP'!$P$49:$AC$49,#REF!,#REF!</definedName>
    <definedName name="capital" localSheetId="21">'[16]RHI GROUP'!$P$41:$AC$41,'[16]RHI GROUP'!$P$49:$AC$49,#REF!,#REF!</definedName>
    <definedName name="capital">'[16]RHI GROUP'!$P$41:$AC$41,'[16]RHI GROUP'!$P$49:$AC$49,#REF!,#REF!</definedName>
    <definedName name="capwip">'[55]Input - Brand (n)'!$E$1527</definedName>
    <definedName name="capwipt">'[55]Input - Brand (n)'!$E$1526</definedName>
    <definedName name="CARP" localSheetId="4">#REF!</definedName>
    <definedName name="CARP" localSheetId="12">#REF!</definedName>
    <definedName name="CARP" localSheetId="19">#REF!</definedName>
    <definedName name="CARP" localSheetId="6">#REF!</definedName>
    <definedName name="CARP" localSheetId="14">#REF!</definedName>
    <definedName name="CARP" localSheetId="21">#REF!</definedName>
    <definedName name="CARP">#REF!</definedName>
    <definedName name="cashcomb" localSheetId="4" hidden="1">{"Cost Summary",#N/A,FALSE,"B";"Cost Detail 1",#N/A,FALSE,"C";"Cost Detail 2",#N/A,FALSE,"C"}</definedName>
    <definedName name="cashcomb" localSheetId="12" hidden="1">{"Cost Summary",#N/A,FALSE,"B";"Cost Detail 1",#N/A,FALSE,"C";"Cost Detail 2",#N/A,FALSE,"C"}</definedName>
    <definedName name="cashcomb" localSheetId="19" hidden="1">{"Cost Summary",#N/A,FALSE,"B";"Cost Detail 1",#N/A,FALSE,"C";"Cost Detail 2",#N/A,FALSE,"C"}</definedName>
    <definedName name="cashcomb" localSheetId="0" hidden="1">{"Cost Summary",#N/A,FALSE,"B";"Cost Detail 1",#N/A,FALSE,"C";"Cost Detail 2",#N/A,FALSE,"C"}</definedName>
    <definedName name="cashcomb" localSheetId="10" hidden="1">{"Cost Summary",#N/A,FALSE,"B";"Cost Detail 1",#N/A,FALSE,"C";"Cost Detail 2",#N/A,FALSE,"C"}</definedName>
    <definedName name="cashcomb" localSheetId="9" hidden="1">{"Cost Summary",#N/A,FALSE,"B";"Cost Detail 1",#N/A,FALSE,"C";"Cost Detail 2",#N/A,FALSE,"C"}</definedName>
    <definedName name="cashcomb" localSheetId="17" hidden="1">{"Cost Summary",#N/A,FALSE,"B";"Cost Detail 1",#N/A,FALSE,"C";"Cost Detail 2",#N/A,FALSE,"C"}</definedName>
    <definedName name="cashcomb" localSheetId="6" hidden="1">{"Cost Summary",#N/A,FALSE,"B";"Cost Detail 1",#N/A,FALSE,"C";"Cost Detail 2",#N/A,FALSE,"C"}</definedName>
    <definedName name="cashcomb" localSheetId="14" hidden="1">{"Cost Summary",#N/A,FALSE,"B";"Cost Detail 1",#N/A,FALSE,"C";"Cost Detail 2",#N/A,FALSE,"C"}</definedName>
    <definedName name="cashcomb" localSheetId="21" hidden="1">{"Cost Summary",#N/A,FALSE,"B";"Cost Detail 1",#N/A,FALSE,"C";"Cost Detail 2",#N/A,FALSE,"C"}</definedName>
    <definedName name="cashcomb" hidden="1">{"Cost Summary",#N/A,FALSE,"B";"Cost Detail 1",#N/A,FALSE,"C";"Cost Detail 2",#N/A,FALSE,"C"}</definedName>
    <definedName name="cashflo">[57]Cashflows!$C$1:$U$20</definedName>
    <definedName name="cashflow">'[28]CASH FLOW'!$B$1:$H$37</definedName>
    <definedName name="cashhidetop">#REF!</definedName>
    <definedName name="cashhidetop2">#REF!</definedName>
    <definedName name="cata_fr" localSheetId="4">#REF!</definedName>
    <definedName name="cata_fr" localSheetId="12">#REF!</definedName>
    <definedName name="cata_fr" localSheetId="19">#REF!</definedName>
    <definedName name="cata_fr" localSheetId="6">#REF!</definedName>
    <definedName name="cata_fr" localSheetId="14">#REF!</definedName>
    <definedName name="cata_fr" localSheetId="21">#REF!</definedName>
    <definedName name="cata_fr">#REF!</definedName>
    <definedName name="cata_in" localSheetId="4">#REF!</definedName>
    <definedName name="cata_in" localSheetId="12">#REF!</definedName>
    <definedName name="cata_in" localSheetId="19">#REF!</definedName>
    <definedName name="cata_in" localSheetId="6">#REF!</definedName>
    <definedName name="cata_in" localSheetId="14">#REF!</definedName>
    <definedName name="cata_in" localSheetId="21">#REF!</definedName>
    <definedName name="cata_in">#REF!</definedName>
    <definedName name="cata_it" localSheetId="4">#REF!</definedName>
    <definedName name="cata_it" localSheetId="12">#REF!</definedName>
    <definedName name="cata_it" localSheetId="19">#REF!</definedName>
    <definedName name="cata_it" localSheetId="6">#REF!</definedName>
    <definedName name="cata_it" localSheetId="14">#REF!</definedName>
    <definedName name="cata_it" localSheetId="21">#REF!</definedName>
    <definedName name="cata_it">#REF!</definedName>
    <definedName name="cata_jp">#REF!</definedName>
    <definedName name="cata_local">#REF!</definedName>
    <definedName name="cata_ph">#REF!</definedName>
    <definedName name="cata_uk">#REF!</definedName>
    <definedName name="catacost">#REF!</definedName>
    <definedName name="CATALYST">#REF!</definedName>
    <definedName name="catamd">#REF!</definedName>
    <definedName name="catamm">#REF!</definedName>
    <definedName name="catbcost">#REF!</definedName>
    <definedName name="catbmd">#REF!</definedName>
    <definedName name="catbmm">#REF!</definedName>
    <definedName name="catccost">#REF!</definedName>
    <definedName name="catcmd">#REF!</definedName>
    <definedName name="catcmm">#REF!</definedName>
    <definedName name="Category">#REF!</definedName>
    <definedName name="Category_1">[58]MasterData!$K$2:$K$8</definedName>
    <definedName name="Category_All" localSheetId="4">#REF!</definedName>
    <definedName name="Category_All" localSheetId="12">#REF!</definedName>
    <definedName name="Category_All" localSheetId="19">#REF!</definedName>
    <definedName name="Category_All" localSheetId="6">#REF!</definedName>
    <definedName name="Category_All" localSheetId="14">#REF!</definedName>
    <definedName name="Category_All" localSheetId="21">#REF!</definedName>
    <definedName name="Category_All">#REF!</definedName>
    <definedName name="CategoryList">'[59]Front Page'!$J$10:$J$38</definedName>
    <definedName name="CATIN">#N/A</definedName>
    <definedName name="CATJYOU">#N/A</definedName>
    <definedName name="CATREC">#N/A</definedName>
    <definedName name="CATSYU">#N/A</definedName>
    <definedName name="CC">#REF!</definedName>
    <definedName name="ccash1b">'[14]Cash Flow'!$D$1:$F$65536,'[14]Cash Flow'!$BC$1:$BM$65536</definedName>
    <definedName name="ccash2b">'[14]Cash Flow'!$BR$1:$BU$65536,'[14]Cash Flow'!$ED$1:$EK$65536</definedName>
    <definedName name="ccc">'[3]97'!$A$1:$AF$2</definedName>
    <definedName name="cccccccc" localSheetId="4" hidden="1">{"Cost Summary",#N/A,FALSE,"B";"Cost Detail 1",#N/A,FALSE,"C";"Cost Detail 2",#N/A,FALSE,"C"}</definedName>
    <definedName name="cccccccc" localSheetId="12" hidden="1">{"Cost Summary",#N/A,FALSE,"B";"Cost Detail 1",#N/A,FALSE,"C";"Cost Detail 2",#N/A,FALSE,"C"}</definedName>
    <definedName name="cccccccc" localSheetId="19" hidden="1">{"Cost Summary",#N/A,FALSE,"B";"Cost Detail 1",#N/A,FALSE,"C";"Cost Detail 2",#N/A,FALSE,"C"}</definedName>
    <definedName name="cccccccc" localSheetId="0" hidden="1">{"Cost Summary",#N/A,FALSE,"B";"Cost Detail 1",#N/A,FALSE,"C";"Cost Detail 2",#N/A,FALSE,"C"}</definedName>
    <definedName name="cccccccc" localSheetId="10" hidden="1">{"Cost Summary",#N/A,FALSE,"B";"Cost Detail 1",#N/A,FALSE,"C";"Cost Detail 2",#N/A,FALSE,"C"}</definedName>
    <definedName name="cccccccc" localSheetId="9" hidden="1">{"Cost Summary",#N/A,FALSE,"B";"Cost Detail 1",#N/A,FALSE,"C";"Cost Detail 2",#N/A,FALSE,"C"}</definedName>
    <definedName name="cccccccc" localSheetId="17" hidden="1">{"Cost Summary",#N/A,FALSE,"B";"Cost Detail 1",#N/A,FALSE,"C";"Cost Detail 2",#N/A,FALSE,"C"}</definedName>
    <definedName name="cccccccc" localSheetId="6" hidden="1">{"Cost Summary",#N/A,FALSE,"B";"Cost Detail 1",#N/A,FALSE,"C";"Cost Detail 2",#N/A,FALSE,"C"}</definedName>
    <definedName name="cccccccc" localSheetId="14" hidden="1">{"Cost Summary",#N/A,FALSE,"B";"Cost Detail 1",#N/A,FALSE,"C";"Cost Detail 2",#N/A,FALSE,"C"}</definedName>
    <definedName name="cccccccc" localSheetId="21" hidden="1">{"Cost Summary",#N/A,FALSE,"B";"Cost Detail 1",#N/A,FALSE,"C";"Cost Detail 2",#N/A,FALSE,"C"}</definedName>
    <definedName name="cccccccc" hidden="1">{"Cost Summary",#N/A,FALSE,"B";"Cost Detail 1",#N/A,FALSE,"C";"Cost Detail 2",#N/A,FALSE,"C"}</definedName>
    <definedName name="c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ays">#REF!</definedName>
    <definedName name="CDCsummary">#REF!</definedName>
    <definedName name="CDVD_FC">#REF!</definedName>
    <definedName name="CDVD_IC">#REF!</definedName>
    <definedName name="CE">#REF!</definedName>
    <definedName name="CE_C">#REF!</definedName>
    <definedName name="cf_dcpl_dasp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CCCCC" localSheetId="4" hidden="1">{#N/A,#N/A,FALSE,"WRSUMMARY";#N/A,#N/A,FALSE,"ANNEX-1";#N/A,#N/A,FALSE,"ANNEX-2";#N/A,#N/A,FALSE,"ANNEX-3";#N/A,#N/A,FALSE,"WORKING"}</definedName>
    <definedName name="CFCCCCC" localSheetId="12" hidden="1">{#N/A,#N/A,FALSE,"WRSUMMARY";#N/A,#N/A,FALSE,"ANNEX-1";#N/A,#N/A,FALSE,"ANNEX-2";#N/A,#N/A,FALSE,"ANNEX-3";#N/A,#N/A,FALSE,"WORKING"}</definedName>
    <definedName name="CFCCCCC" localSheetId="19" hidden="1">{#N/A,#N/A,FALSE,"WRSUMMARY";#N/A,#N/A,FALSE,"ANNEX-1";#N/A,#N/A,FALSE,"ANNEX-2";#N/A,#N/A,FALSE,"ANNEX-3";#N/A,#N/A,FALSE,"WORKING"}</definedName>
    <definedName name="CFCCCCC" localSheetId="0" hidden="1">{#N/A,#N/A,FALSE,"WRSUMMARY";#N/A,#N/A,FALSE,"ANNEX-1";#N/A,#N/A,FALSE,"ANNEX-2";#N/A,#N/A,FALSE,"ANNEX-3";#N/A,#N/A,FALSE,"WORKING"}</definedName>
    <definedName name="CFCCCCC" localSheetId="10" hidden="1">{#N/A,#N/A,FALSE,"WRSUMMARY";#N/A,#N/A,FALSE,"ANNEX-1";#N/A,#N/A,FALSE,"ANNEX-2";#N/A,#N/A,FALSE,"ANNEX-3";#N/A,#N/A,FALSE,"WORKING"}</definedName>
    <definedName name="CFCCCCC" localSheetId="9" hidden="1">{#N/A,#N/A,FALSE,"WRSUMMARY";#N/A,#N/A,FALSE,"ANNEX-1";#N/A,#N/A,FALSE,"ANNEX-2";#N/A,#N/A,FALSE,"ANNEX-3";#N/A,#N/A,FALSE,"WORKING"}</definedName>
    <definedName name="CFCCCCC" localSheetId="17" hidden="1">{#N/A,#N/A,FALSE,"WRSUMMARY";#N/A,#N/A,FALSE,"ANNEX-1";#N/A,#N/A,FALSE,"ANNEX-2";#N/A,#N/A,FALSE,"ANNEX-3";#N/A,#N/A,FALSE,"WORKING"}</definedName>
    <definedName name="CFCCCCC" localSheetId="6" hidden="1">{#N/A,#N/A,FALSE,"WRSUMMARY";#N/A,#N/A,FALSE,"ANNEX-1";#N/A,#N/A,FALSE,"ANNEX-2";#N/A,#N/A,FALSE,"ANNEX-3";#N/A,#N/A,FALSE,"WORKING"}</definedName>
    <definedName name="CFCCCCC" localSheetId="14" hidden="1">{#N/A,#N/A,FALSE,"WRSUMMARY";#N/A,#N/A,FALSE,"ANNEX-1";#N/A,#N/A,FALSE,"ANNEX-2";#N/A,#N/A,FALSE,"ANNEX-3";#N/A,#N/A,FALSE,"WORKING"}</definedName>
    <definedName name="CFCCCCC" localSheetId="21" hidden="1">{#N/A,#N/A,FALSE,"WRSUMMARY";#N/A,#N/A,FALSE,"ANNEX-1";#N/A,#N/A,FALSE,"ANNEX-2";#N/A,#N/A,FALSE,"ANNEX-3";#N/A,#N/A,FALSE,"WORKING"}</definedName>
    <definedName name="CFCCCCC" hidden="1">{#N/A,#N/A,FALSE,"WRSUMMARY";#N/A,#N/A,FALSE,"ANNEX-1";#N/A,#N/A,FALSE,"ANNEX-2";#N/A,#N/A,FALSE,"ANNEX-3";#N/A,#N/A,FALSE,"WORKING"}</definedName>
    <definedName name="cfvd">#N/A</definedName>
    <definedName name="ChangeRevenueCenter">#REF!</definedName>
    <definedName name="CHE">'[42]STORE NAME'!$V$1:$V$65536</definedName>
    <definedName name="check">#REF!</definedName>
    <definedName name="CHEM">#REF!</definedName>
    <definedName name="CHF">[51]Rate!$D$5</definedName>
    <definedName name="CHHANELS"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N">#REF!</definedName>
    <definedName name="CHN_N">'[42]STORE NAME'!$U$1:$U$65536</definedName>
    <definedName name="CHN_NAME">#REF!</definedName>
    <definedName name="CHNI">#REF!</definedName>
    <definedName name="Choix">#N/A</definedName>
    <definedName name="choosemth">[44]MTH!$AA$7:$AA$30</definedName>
    <definedName name="chossemth" localSheetId="4">#REF!</definedName>
    <definedName name="chossemth" localSheetId="12">#REF!</definedName>
    <definedName name="chossemth" localSheetId="19">#REF!</definedName>
    <definedName name="chossemth" localSheetId="6">#REF!</definedName>
    <definedName name="chossemth" localSheetId="14">#REF!</definedName>
    <definedName name="chossemth" localSheetId="21">#REF!</definedName>
    <definedName name="chossemth">#REF!</definedName>
    <definedName name="chossemthbgt" localSheetId="4">#REF!</definedName>
    <definedName name="chossemthbgt" localSheetId="12">#REF!</definedName>
    <definedName name="chossemthbgt" localSheetId="19">#REF!</definedName>
    <definedName name="chossemthbgt" localSheetId="6">#REF!</definedName>
    <definedName name="chossemthbgt" localSheetId="14">#REF!</definedName>
    <definedName name="chossemthbgt" localSheetId="21">#REF!</definedName>
    <definedName name="chossemthbgt">#REF!</definedName>
    <definedName name="CHRATE1" localSheetId="4">#REF!</definedName>
    <definedName name="CHRATE1" localSheetId="12">#REF!</definedName>
    <definedName name="CHRATE1" localSheetId="19">#REF!</definedName>
    <definedName name="CHRATE1" localSheetId="6">#REF!</definedName>
    <definedName name="CHRATE1" localSheetId="14">#REF!</definedName>
    <definedName name="CHRATE1" localSheetId="21">#REF!</definedName>
    <definedName name="CHRATE1">#REF!</definedName>
    <definedName name="CHRS">[39]Grids!$D$5</definedName>
    <definedName name="CHSTEW">[39]Grids!$E$5</definedName>
    <definedName name="CIN">#REF!</definedName>
    <definedName name="CINB">#REF!</definedName>
    <definedName name="CINS">+'[42]STORE NAME'!$Z$1:$Z$65536</definedName>
    <definedName name="cl" localSheetId="4">'[16]RHI GROUP'!$P$47:$AC$47,'[16]RHI GROUP'!#REF!</definedName>
    <definedName name="cl" localSheetId="12">'[16]RHI GROUP'!$P$47:$AC$47,#REF!</definedName>
    <definedName name="cl" localSheetId="19">'[16]RHI GROUP'!$P$47:$AC$47,#REF!</definedName>
    <definedName name="cl" localSheetId="6">'[16]RHI GROUP'!$P$47:$AC$47,'[16]RHI GROUP'!#REF!</definedName>
    <definedName name="cl" localSheetId="14">'[16]RHI GROUP'!$P$47:$AC$47,#REF!</definedName>
    <definedName name="cl" localSheetId="21">'[16]RHI GROUP'!$P$47:$AC$47,#REF!</definedName>
    <definedName name="cl">'[16]RHI GROUP'!$P$47:$AC$47,#REF!</definedName>
    <definedName name="CLEV">#REF!</definedName>
    <definedName name="CLIENT">[47]LEGEND!$D$6</definedName>
    <definedName name="cliff"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OCKINPRIVILEGE">#REF!</definedName>
    <definedName name="Closing">[60]CloseTable!$B$2:$CC$200</definedName>
    <definedName name="cmd" localSheetId="4">#REF!</definedName>
    <definedName name="cmd" localSheetId="12">#REF!</definedName>
    <definedName name="cmd" localSheetId="19">#REF!</definedName>
    <definedName name="cmd" localSheetId="6">#REF!</definedName>
    <definedName name="cmd" localSheetId="14">#REF!</definedName>
    <definedName name="cmd" localSheetId="21">#REF!</definedName>
    <definedName name="cmd">#REF!</definedName>
    <definedName name="CNY">[51]Rate!$D$6</definedName>
    <definedName name="COC">[61]Verwaltung!$E$33:$E$44</definedName>
    <definedName name="codAllKeyTXT" localSheetId="4">#REF!</definedName>
    <definedName name="codAllKeyTXT" localSheetId="12">#REF!</definedName>
    <definedName name="codAllKeyTXT" localSheetId="19">#REF!</definedName>
    <definedName name="codAllKeyTXT" localSheetId="6">#REF!</definedName>
    <definedName name="codAllKeyTXT" localSheetId="14">#REF!</definedName>
    <definedName name="codAllKeyTXT" localSheetId="21">#REF!</definedName>
    <definedName name="codAllKeyTXT">#REF!</definedName>
    <definedName name="codCoaIdTXT" localSheetId="4">#REF!</definedName>
    <definedName name="codCoaIdTXT" localSheetId="12">#REF!</definedName>
    <definedName name="codCoaIdTXT" localSheetId="19">#REF!</definedName>
    <definedName name="codCoaIdTXT" localSheetId="6">#REF!</definedName>
    <definedName name="codCoaIdTXT" localSheetId="14">#REF!</definedName>
    <definedName name="codCoaIdTXT" localSheetId="21">#REF!</definedName>
    <definedName name="codCoaIdTXT">#REF!</definedName>
    <definedName name="codCOALevelINT" localSheetId="4">#REF!</definedName>
    <definedName name="codCOALevelINT" localSheetId="12">#REF!</definedName>
    <definedName name="codCOALevelINT" localSheetId="19">#REF!</definedName>
    <definedName name="codCOALevelINT" localSheetId="6">#REF!</definedName>
    <definedName name="codCOALevelINT" localSheetId="14">#REF!</definedName>
    <definedName name="codCOALevelINT" localSheetId="21">#REF!</definedName>
    <definedName name="codCOALevelINT">#REF!</definedName>
    <definedName name="codCodeTXT">#REF!</definedName>
    <definedName name="codCostTypeTXT">#REF!</definedName>
    <definedName name="codDescTXT">#REF!</definedName>
    <definedName name="codEndCol">#REF!</definedName>
    <definedName name="CODES">'[62]Codes,...'!$B$3:$D$5</definedName>
    <definedName name="codGcLabTXT" localSheetId="4">#REF!</definedName>
    <definedName name="codGcLabTXT" localSheetId="12">#REF!</definedName>
    <definedName name="codGcLabTXT" localSheetId="19">#REF!</definedName>
    <definedName name="codGcLabTXT" localSheetId="6">#REF!</definedName>
    <definedName name="codGcLabTXT" localSheetId="14">#REF!</definedName>
    <definedName name="codGcLabTXT" localSheetId="21">#REF!</definedName>
    <definedName name="codGcLabTXT">#REF!</definedName>
    <definedName name="codGcMatlTXT" localSheetId="4">#REF!</definedName>
    <definedName name="codGcMatlTXT" localSheetId="12">#REF!</definedName>
    <definedName name="codGcMatlTXT" localSheetId="19">#REF!</definedName>
    <definedName name="codGcMatlTXT" localSheetId="6">#REF!</definedName>
    <definedName name="codGcMatlTXT" localSheetId="14">#REF!</definedName>
    <definedName name="codGcMatlTXT" localSheetId="21">#REF!</definedName>
    <definedName name="codGcMatlTXT">#REF!</definedName>
    <definedName name="codGcSubLabTXT" localSheetId="4">#REF!</definedName>
    <definedName name="codGcSubLabTXT" localSheetId="12">#REF!</definedName>
    <definedName name="codGcSubLabTXT" localSheetId="19">#REF!</definedName>
    <definedName name="codGcSubLabTXT" localSheetId="6">#REF!</definedName>
    <definedName name="codGcSubLabTXT" localSheetId="14">#REF!</definedName>
    <definedName name="codGcSubLabTXT" localSheetId="21">#REF!</definedName>
    <definedName name="codGcSubLabTXT">#REF!</definedName>
    <definedName name="codGcSubMatlTXT">#REF!</definedName>
    <definedName name="codGcSubOthTXT">#REF!</definedName>
    <definedName name="CODLC">[56]Input!$E$96</definedName>
    <definedName name="codOpKeyTXT" localSheetId="4">#REF!</definedName>
    <definedName name="codOpKeyTXT" localSheetId="12">#REF!</definedName>
    <definedName name="codOpKeyTXT" localSheetId="19">#REF!</definedName>
    <definedName name="codOpKeyTXT" localSheetId="6">#REF!</definedName>
    <definedName name="codOpKeyTXT" localSheetId="14">#REF!</definedName>
    <definedName name="codOpKeyTXT" localSheetId="21">#REF!</definedName>
    <definedName name="codOpKeyTXT">#REF!</definedName>
    <definedName name="codPaKeyTXT" localSheetId="4">#REF!</definedName>
    <definedName name="codPaKeyTXT" localSheetId="12">#REF!</definedName>
    <definedName name="codPaKeyTXT" localSheetId="19">#REF!</definedName>
    <definedName name="codPaKeyTXT" localSheetId="6">#REF!</definedName>
    <definedName name="codPaKeyTXT" localSheetId="14">#REF!</definedName>
    <definedName name="codPaKeyTXT" localSheetId="21">#REF!</definedName>
    <definedName name="codPaKeyTXT">#REF!</definedName>
    <definedName name="codRangeTXT" localSheetId="4">#REF!</definedName>
    <definedName name="codRangeTXT" localSheetId="12">#REF!</definedName>
    <definedName name="codRangeTXT" localSheetId="19">#REF!</definedName>
    <definedName name="codRangeTXT" localSheetId="6">#REF!</definedName>
    <definedName name="codRangeTXT" localSheetId="14">#REF!</definedName>
    <definedName name="codRangeTXT" localSheetId="21">#REF!</definedName>
    <definedName name="codRangeTXT">#REF!</definedName>
    <definedName name="codRowNo">#REF!</definedName>
    <definedName name="codScanTXT">#REF!</definedName>
    <definedName name="codUomTXT">#REF!</definedName>
    <definedName name="coeff_1">#REF!</definedName>
    <definedName name="coeff_sur_SINCOR">#REF!</definedName>
    <definedName name="Cofferdam">#REF!</definedName>
    <definedName name="Col">#REF!</definedName>
    <definedName name="Coladarce1">#REF!</definedName>
    <definedName name="colomb">#REF!</definedName>
    <definedName name="colombia">#REF!</definedName>
    <definedName name="column">#REF!</definedName>
    <definedName name="COLUMNS">#REF!</definedName>
    <definedName name="Commentsperf" localSheetId="4" hidden="1">{"FlashP1",#N/A,FALSE,"Flash p 1";"FlashKInd",#N/A,FALSE,"Flash K Ind";"FlashOpProf",#N/A,FALSE,"Flash Op prof";"Market",#N/A,FALSE,"Market"}</definedName>
    <definedName name="Commentsperf" localSheetId="12" hidden="1">{"FlashP1",#N/A,FALSE,"Flash p 1";"FlashKInd",#N/A,FALSE,"Flash K Ind";"FlashOpProf",#N/A,FALSE,"Flash Op prof";"Market",#N/A,FALSE,"Market"}</definedName>
    <definedName name="Commentsperf" localSheetId="19" hidden="1">{"FlashP1",#N/A,FALSE,"Flash p 1";"FlashKInd",#N/A,FALSE,"Flash K Ind";"FlashOpProf",#N/A,FALSE,"Flash Op prof";"Market",#N/A,FALSE,"Market"}</definedName>
    <definedName name="Commentsperf" localSheetId="0" hidden="1">{"FlashP1",#N/A,FALSE,"Flash p 1";"FlashKInd",#N/A,FALSE,"Flash K Ind";"FlashOpProf",#N/A,FALSE,"Flash Op prof";"Market",#N/A,FALSE,"Market"}</definedName>
    <definedName name="Commentsperf" localSheetId="10" hidden="1">{"FlashP1",#N/A,FALSE,"Flash p 1";"FlashKInd",#N/A,FALSE,"Flash K Ind";"FlashOpProf",#N/A,FALSE,"Flash Op prof";"Market",#N/A,FALSE,"Market"}</definedName>
    <definedName name="Commentsperf" localSheetId="9" hidden="1">{"FlashP1",#N/A,FALSE,"Flash p 1";"FlashKInd",#N/A,FALSE,"Flash K Ind";"FlashOpProf",#N/A,FALSE,"Flash Op prof";"Market",#N/A,FALSE,"Market"}</definedName>
    <definedName name="Commentsperf" localSheetId="17" hidden="1">{"FlashP1",#N/A,FALSE,"Flash p 1";"FlashKInd",#N/A,FALSE,"Flash K Ind";"FlashOpProf",#N/A,FALSE,"Flash Op prof";"Market",#N/A,FALSE,"Market"}</definedName>
    <definedName name="Commentsperf" localSheetId="6" hidden="1">{"FlashP1",#N/A,FALSE,"Flash p 1";"FlashKInd",#N/A,FALSE,"Flash K Ind";"FlashOpProf",#N/A,FALSE,"Flash Op prof";"Market",#N/A,FALSE,"Market"}</definedName>
    <definedName name="Commentsperf" localSheetId="14" hidden="1">{"FlashP1",#N/A,FALSE,"Flash p 1";"FlashKInd",#N/A,FALSE,"Flash K Ind";"FlashOpProf",#N/A,FALSE,"Flash Op prof";"Market",#N/A,FALSE,"Market"}</definedName>
    <definedName name="Commentsperf" localSheetId="21" hidden="1">{"FlashP1",#N/A,FALSE,"Flash p 1";"FlashKInd",#N/A,FALSE,"Flash K Ind";"FlashOpProf",#N/A,FALSE,"Flash Op prof";"Market",#N/A,FALSE,"Market"}</definedName>
    <definedName name="Commentsperf" hidden="1">{"FlashP1",#N/A,FALSE,"Flash p 1";"FlashKInd",#N/A,FALSE,"Flash K Ind";"FlashOpProf",#N/A,FALSE,"Flash Op prof";"Market",#N/A,FALSE,"Market"}</definedName>
    <definedName name="COMMIT_2">#REF!</definedName>
    <definedName name="commitments">#REF!</definedName>
    <definedName name="commonMM">#REF!</definedName>
    <definedName name="commonPEAK">#REF!</definedName>
    <definedName name="commonRENTAL">#REF!</definedName>
    <definedName name="COMP">#REF!</definedName>
    <definedName name="COMP\">#REF!</definedName>
    <definedName name="COMP_COST">#REF!</definedName>
    <definedName name="COMP1">#REF!</definedName>
    <definedName name="COMP2">[63]Compressor!$B$2:$U$41</definedName>
    <definedName name="compressor" localSheetId="4">#REF!</definedName>
    <definedName name="compressor" localSheetId="12">#REF!</definedName>
    <definedName name="compressor" localSheetId="19">#REF!</definedName>
    <definedName name="compressor" localSheetId="6">#REF!</definedName>
    <definedName name="compressor" localSheetId="14">#REF!</definedName>
    <definedName name="compressor" localSheetId="21">#REF!</definedName>
    <definedName name="compressor">#REF!</definedName>
    <definedName name="CON_EXP" localSheetId="4">#REF!</definedName>
    <definedName name="CON_EXP" localSheetId="12">#REF!</definedName>
    <definedName name="CON_EXP" localSheetId="19">#REF!</definedName>
    <definedName name="CON_EXP" localSheetId="6">#REF!</definedName>
    <definedName name="CON_EXP" localSheetId="14">#REF!</definedName>
    <definedName name="CON_EXP" localSheetId="21">#REF!</definedName>
    <definedName name="CON_EXP">#REF!</definedName>
    <definedName name="CondGrpMem" localSheetId="4">#REF!</definedName>
    <definedName name="CondGrpMem" localSheetId="12">#REF!</definedName>
    <definedName name="CondGrpMem" localSheetId="19">#REF!</definedName>
    <definedName name="CondGrpMem" localSheetId="6">#REF!</definedName>
    <definedName name="CondGrpMem" localSheetId="14">#REF!</definedName>
    <definedName name="CondGrpMem" localSheetId="21">#REF!</definedName>
    <definedName name="CondGrpMem">#REF!</definedName>
    <definedName name="CondGrpSel">#REF!</definedName>
    <definedName name="CONP">#REF!</definedName>
    <definedName name="consoli" localSheetId="4" hidden="1">{#N/A,#N/A,FALSE,"WRSUMMARY";#N/A,#N/A,FALSE,"ANNEX-1";#N/A,#N/A,FALSE,"ANNEX-2";#N/A,#N/A,FALSE,"ANNEX-3";#N/A,#N/A,FALSE,"WORKING"}</definedName>
    <definedName name="consoli" localSheetId="12" hidden="1">{#N/A,#N/A,FALSE,"WRSUMMARY";#N/A,#N/A,FALSE,"ANNEX-1";#N/A,#N/A,FALSE,"ANNEX-2";#N/A,#N/A,FALSE,"ANNEX-3";#N/A,#N/A,FALSE,"WORKING"}</definedName>
    <definedName name="consoli" localSheetId="19" hidden="1">{#N/A,#N/A,FALSE,"WRSUMMARY";#N/A,#N/A,FALSE,"ANNEX-1";#N/A,#N/A,FALSE,"ANNEX-2";#N/A,#N/A,FALSE,"ANNEX-3";#N/A,#N/A,FALSE,"WORKING"}</definedName>
    <definedName name="consoli" localSheetId="0" hidden="1">{#N/A,#N/A,FALSE,"WRSUMMARY";#N/A,#N/A,FALSE,"ANNEX-1";#N/A,#N/A,FALSE,"ANNEX-2";#N/A,#N/A,FALSE,"ANNEX-3";#N/A,#N/A,FALSE,"WORKING"}</definedName>
    <definedName name="consoli" localSheetId="10" hidden="1">{#N/A,#N/A,FALSE,"WRSUMMARY";#N/A,#N/A,FALSE,"ANNEX-1";#N/A,#N/A,FALSE,"ANNEX-2";#N/A,#N/A,FALSE,"ANNEX-3";#N/A,#N/A,FALSE,"WORKING"}</definedName>
    <definedName name="consoli" localSheetId="9" hidden="1">{#N/A,#N/A,FALSE,"WRSUMMARY";#N/A,#N/A,FALSE,"ANNEX-1";#N/A,#N/A,FALSE,"ANNEX-2";#N/A,#N/A,FALSE,"ANNEX-3";#N/A,#N/A,FALSE,"WORKING"}</definedName>
    <definedName name="consoli" localSheetId="17" hidden="1">{#N/A,#N/A,FALSE,"WRSUMMARY";#N/A,#N/A,FALSE,"ANNEX-1";#N/A,#N/A,FALSE,"ANNEX-2";#N/A,#N/A,FALSE,"ANNEX-3";#N/A,#N/A,FALSE,"WORKING"}</definedName>
    <definedName name="consoli" localSheetId="6" hidden="1">{#N/A,#N/A,FALSE,"WRSUMMARY";#N/A,#N/A,FALSE,"ANNEX-1";#N/A,#N/A,FALSE,"ANNEX-2";#N/A,#N/A,FALSE,"ANNEX-3";#N/A,#N/A,FALSE,"WORKING"}</definedName>
    <definedName name="consoli" localSheetId="14" hidden="1">{#N/A,#N/A,FALSE,"WRSUMMARY";#N/A,#N/A,FALSE,"ANNEX-1";#N/A,#N/A,FALSE,"ANNEX-2";#N/A,#N/A,FALSE,"ANNEX-3";#N/A,#N/A,FALSE,"WORKING"}</definedName>
    <definedName name="consoli" localSheetId="21" hidden="1">{#N/A,#N/A,FALSE,"WRSUMMARY";#N/A,#N/A,FALSE,"ANNEX-1";#N/A,#N/A,FALSE,"ANNEX-2";#N/A,#N/A,FALSE,"ANNEX-3";#N/A,#N/A,FALSE,"WORKING"}</definedName>
    <definedName name="consoli" hidden="1">{#N/A,#N/A,FALSE,"WRSUMMARY";#N/A,#N/A,FALSE,"ANNEX-1";#N/A,#N/A,FALSE,"ANNEX-2";#N/A,#N/A,FALSE,"ANNEX-3";#N/A,#N/A,FALSE,"WORKING"}</definedName>
    <definedName name="CONST1">#REF!</definedName>
    <definedName name="CONST2">#REF!</definedName>
    <definedName name="constn_civil_print_area1">[64]Status!$G$14:$Y$83,[64]Status!$AA$14:$AR$83</definedName>
    <definedName name="constn_civil_print_area2">[64]Status!$G$14:$Y$47,[64]Status!$AA$14:$AR$47</definedName>
    <definedName name="constn_elect_instr_print_area1">[64]Status!$G$14:$X$99,[64]Status!$Z$14:$AS$99</definedName>
    <definedName name="constn_elect_instr_print_area2">[64]Status!$G$14:$X$66,[64]Status!$Z$14:$AS$66</definedName>
    <definedName name="constn_fab_yard_print_area1">[64]Status!$G$14:$Y$85,[64]Status!$AA$14:$AN$85</definedName>
    <definedName name="constn_fab_yard_print_area2">[64]Status!$G$14:$Y$47,[64]Status!$AA$14:$AN$47</definedName>
    <definedName name="constsup_mh" localSheetId="4">#REF!</definedName>
    <definedName name="constsup_mh" localSheetId="12">#REF!</definedName>
    <definedName name="constsup_mh" localSheetId="19">#REF!</definedName>
    <definedName name="constsup_mh" localSheetId="6">#REF!</definedName>
    <definedName name="constsup_mh" localSheetId="14">#REF!</definedName>
    <definedName name="constsup_mh" localSheetId="21">#REF!</definedName>
    <definedName name="constsup_mh">#REF!</definedName>
    <definedName name="constsup_mhcost" localSheetId="4">#REF!</definedName>
    <definedName name="constsup_mhcost" localSheetId="12">#REF!</definedName>
    <definedName name="constsup_mhcost" localSheetId="19">#REF!</definedName>
    <definedName name="constsup_mhcost" localSheetId="6">#REF!</definedName>
    <definedName name="constsup_mhcost" localSheetId="14">#REF!</definedName>
    <definedName name="constsup_mhcost" localSheetId="21">#REF!</definedName>
    <definedName name="constsup_mhcost">#REF!</definedName>
    <definedName name="consumer">[65]IKA_SMART_figures!$A$11:$S$22</definedName>
    <definedName name="contingency_1" localSheetId="4">#REF!</definedName>
    <definedName name="contingency_1" localSheetId="12">#REF!</definedName>
    <definedName name="contingency_1" localSheetId="19">#REF!</definedName>
    <definedName name="contingency_1" localSheetId="6">#REF!</definedName>
    <definedName name="contingency_1" localSheetId="14">#REF!</definedName>
    <definedName name="contingency_1" localSheetId="21">#REF!</definedName>
    <definedName name="contingency_1">#REF!</definedName>
    <definedName name="CONTINUE" localSheetId="6">[46]Capacity!#REF!</definedName>
    <definedName name="CONTINUE" localSheetId="14">#REF!</definedName>
    <definedName name="CONTINUE" localSheetId="21">#REF!</definedName>
    <definedName name="CONTINUE">#REF!</definedName>
    <definedName name="CONTRACT_VALUE">441</definedName>
    <definedName name="ContractorsDocNo" localSheetId="6">#REF!</definedName>
    <definedName name="ContractorsDocNo" localSheetId="14">#REF!</definedName>
    <definedName name="ContractorsDocNo" localSheetId="21">#REF!</definedName>
    <definedName name="ContractorsDocNo">#REF!</definedName>
    <definedName name="CONTRAT_VALUE">441</definedName>
    <definedName name="COOLERS" localSheetId="6">#REF!</definedName>
    <definedName name="COOLERS" localSheetId="14">#REF!</definedName>
    <definedName name="COOLERS" localSheetId="21">#REF!</definedName>
    <definedName name="COOLERS">#REF!</definedName>
    <definedName name="COP">#REF!</definedName>
    <definedName name="COPY01">#REF!</definedName>
    <definedName name="corp2">#REF!</definedName>
    <definedName name="Cost_data">'[66]Cost Variance calculations'!$C$7:$J$167</definedName>
    <definedName name="Cost_List" localSheetId="4">#REF!</definedName>
    <definedName name="Cost_List" localSheetId="12">#REF!</definedName>
    <definedName name="Cost_List" localSheetId="19">#REF!</definedName>
    <definedName name="Cost_List" localSheetId="6">#REF!</definedName>
    <definedName name="Cost_List" localSheetId="14">#REF!</definedName>
    <definedName name="Cost_List" localSheetId="21">#REF!</definedName>
    <definedName name="Cost_List">#REF!</definedName>
    <definedName name="COST_TAX" localSheetId="4">#REF!</definedName>
    <definedName name="COST_TAX" localSheetId="12">#REF!</definedName>
    <definedName name="COST_TAX" localSheetId="19">#REF!</definedName>
    <definedName name="COST_TAX" localSheetId="6">#REF!</definedName>
    <definedName name="COST_TAX" localSheetId="14">#REF!</definedName>
    <definedName name="COST_TAX" localSheetId="21">#REF!</definedName>
    <definedName name="COST_TAX">#REF!</definedName>
    <definedName name="COSTS" localSheetId="4">#REF!</definedName>
    <definedName name="COSTS" localSheetId="12">#REF!</definedName>
    <definedName name="COSTS" localSheetId="19">#REF!</definedName>
    <definedName name="COSTS" localSheetId="6">#REF!</definedName>
    <definedName name="COSTS" localSheetId="14">#REF!</definedName>
    <definedName name="COSTS" localSheetId="21">#REF!</definedName>
    <definedName name="COSTS">#REF!</definedName>
    <definedName name="cot">#REF!</definedName>
    <definedName name="Count10">#REF!</definedName>
    <definedName name="Count2">#REF!</definedName>
    <definedName name="Count3">#REF!</definedName>
    <definedName name="Count4">#REF!</definedName>
    <definedName name="Count5">#REF!</definedName>
    <definedName name="Count6">#REF!</definedName>
    <definedName name="Count7">#REF!</definedName>
    <definedName name="Count8">#REF!</definedName>
    <definedName name="Count9">#REF!</definedName>
    <definedName name="count98">'[67]11 kV SWGR'!$Z$73</definedName>
    <definedName name="Countries">'[50]control sheet'!$C$91:$C$110</definedName>
    <definedName name="Country">[48]List!$A$1:$A$193</definedName>
    <definedName name="CountryCodes">#REF!</definedName>
    <definedName name="countryofdestination">[68]Ref!$J$29:$J$274</definedName>
    <definedName name="COVV">#REF!</definedName>
    <definedName name="CP" localSheetId="4">#REF!</definedName>
    <definedName name="CP" localSheetId="12">#REF!</definedName>
    <definedName name="CP" localSheetId="19">#REF!</definedName>
    <definedName name="CP" localSheetId="6">#REF!</definedName>
    <definedName name="CP" localSheetId="14">#REF!</definedName>
    <definedName name="CP" localSheetId="21">#REF!</definedName>
    <definedName name="CP">#REF!</definedName>
    <definedName name="cper" localSheetId="4">#REF!</definedName>
    <definedName name="cper" localSheetId="12">#REF!</definedName>
    <definedName name="cper" localSheetId="19">#REF!</definedName>
    <definedName name="cper" localSheetId="6">#REF!</definedName>
    <definedName name="cper" localSheetId="14">#REF!</definedName>
    <definedName name="cper" localSheetId="21">#REF!</definedName>
    <definedName name="cper">#REF!</definedName>
    <definedName name="CPN" localSheetId="4">#REF!</definedName>
    <definedName name="CPN" localSheetId="12">#REF!</definedName>
    <definedName name="CPN" localSheetId="19">#REF!</definedName>
    <definedName name="CPN" localSheetId="6">#REF!</definedName>
    <definedName name="CPN" localSheetId="14">#REF!</definedName>
    <definedName name="CPN" localSheetId="21">#REF!</definedName>
    <definedName name="CPN">#REF!</definedName>
    <definedName name="cr">#REF!</definedName>
    <definedName name="CRCVL">[69]cons!$A$12:$AC$43</definedName>
    <definedName name="CRDATA">[70]CRACKER!$B$11:$S$79</definedName>
    <definedName name="CRdato">[70]CRACKER!$I$9</definedName>
    <definedName name="crit">'[71]Operating Profit Scandinavia'!$O$2</definedName>
    <definedName name="_xlnm.Criteria">#REF!</definedName>
    <definedName name="CRLPG" localSheetId="4">#REF!</definedName>
    <definedName name="CRLPG" localSheetId="12">#REF!</definedName>
    <definedName name="CRLPG" localSheetId="19">#REF!</definedName>
    <definedName name="CRLPG" localSheetId="6">#REF!</definedName>
    <definedName name="CRLPG" localSheetId="14">#REF!</definedName>
    <definedName name="CRLPG" localSheetId="21">#REF!</definedName>
    <definedName name="CRLPG">#REF!</definedName>
    <definedName name="CRMND">[70]CRACKER!$C$6</definedName>
    <definedName name="CRrate">[70]CRACKER!$J$5</definedName>
    <definedName name="CRSMAR99" localSheetId="4">#REF!</definedName>
    <definedName name="CRSMAR99" localSheetId="12">#REF!</definedName>
    <definedName name="CRSMAR99" localSheetId="19">#REF!</definedName>
    <definedName name="CRSMAR99" localSheetId="6">#REF!</definedName>
    <definedName name="CRSMAR99" localSheetId="14">#REF!</definedName>
    <definedName name="CRSMAR99" localSheetId="21">#REF!</definedName>
    <definedName name="CRSMAR99">#REF!</definedName>
    <definedName name="CRsust">[70]CRACKER!$C$2</definedName>
    <definedName name="CS" localSheetId="4">#REF!</definedName>
    <definedName name="CS" localSheetId="12">#REF!</definedName>
    <definedName name="CS" localSheetId="19">#REF!</definedName>
    <definedName name="CS" localSheetId="6">#REF!</definedName>
    <definedName name="CS" localSheetId="14">#REF!</definedName>
    <definedName name="CS" localSheetId="21">#REF!</definedName>
    <definedName name="CS">#REF!</definedName>
    <definedName name="csales1b">[14]Revenues!$E$1:$F$65536,[14]Revenues!$AK$1:$AN$65536</definedName>
    <definedName name="csales2b">[14]Revenues!$AW$1:$AX$65536,[14]Revenues!$CC$1:$CF$65536</definedName>
    <definedName name="CSE" localSheetId="4">#REF!</definedName>
    <definedName name="CSE" localSheetId="12">#REF!</definedName>
    <definedName name="CSE" localSheetId="19">#REF!</definedName>
    <definedName name="CSE" localSheetId="6">#REF!</definedName>
    <definedName name="CSE" localSheetId="14">#REF!</definedName>
    <definedName name="CSE" localSheetId="21">#REF!</definedName>
    <definedName name="CSE">#REF!</definedName>
    <definedName name="CSE_C" localSheetId="4">#REF!</definedName>
    <definedName name="CSE_C" localSheetId="12">#REF!</definedName>
    <definedName name="CSE_C" localSheetId="19">#REF!</definedName>
    <definedName name="CSE_C" localSheetId="6">#REF!</definedName>
    <definedName name="CSE_C" localSheetId="14">#REF!</definedName>
    <definedName name="CSE_C" localSheetId="21">#REF!</definedName>
    <definedName name="CSE_C">#REF!</definedName>
    <definedName name="Cshhet" localSheetId="4" hidden="1">{"Cost Summary",#N/A,FALSE,"B";"Cost Detail 1",#N/A,FALSE,"C";"Cost Detail 2",#N/A,FALSE,"C"}</definedName>
    <definedName name="Cshhet" localSheetId="12" hidden="1">{"Cost Summary",#N/A,FALSE,"B";"Cost Detail 1",#N/A,FALSE,"C";"Cost Detail 2",#N/A,FALSE,"C"}</definedName>
    <definedName name="Cshhet" localSheetId="19" hidden="1">{"Cost Summary",#N/A,FALSE,"B";"Cost Detail 1",#N/A,FALSE,"C";"Cost Detail 2",#N/A,FALSE,"C"}</definedName>
    <definedName name="Cshhet" localSheetId="0" hidden="1">{"Cost Summary",#N/A,FALSE,"B";"Cost Detail 1",#N/A,FALSE,"C";"Cost Detail 2",#N/A,FALSE,"C"}</definedName>
    <definedName name="Cshhet" localSheetId="10" hidden="1">{"Cost Summary",#N/A,FALSE,"B";"Cost Detail 1",#N/A,FALSE,"C";"Cost Detail 2",#N/A,FALSE,"C"}</definedName>
    <definedName name="Cshhet" localSheetId="9" hidden="1">{"Cost Summary",#N/A,FALSE,"B";"Cost Detail 1",#N/A,FALSE,"C";"Cost Detail 2",#N/A,FALSE,"C"}</definedName>
    <definedName name="Cshhet" localSheetId="17" hidden="1">{"Cost Summary",#N/A,FALSE,"B";"Cost Detail 1",#N/A,FALSE,"C";"Cost Detail 2",#N/A,FALSE,"C"}</definedName>
    <definedName name="Cshhet" localSheetId="6" hidden="1">{"Cost Summary",#N/A,FALSE,"B";"Cost Detail 1",#N/A,FALSE,"C";"Cost Detail 2",#N/A,FALSE,"C"}</definedName>
    <definedName name="Cshhet" localSheetId="14" hidden="1">{"Cost Summary",#N/A,FALSE,"B";"Cost Detail 1",#N/A,FALSE,"C";"Cost Detail 2",#N/A,FALSE,"C"}</definedName>
    <definedName name="Cshhet" localSheetId="21" hidden="1">{"Cost Summary",#N/A,FALSE,"B";"Cost Detail 1",#N/A,FALSE,"C";"Cost Detail 2",#N/A,FALSE,"C"}</definedName>
    <definedName name="Cshhet" hidden="1">{"Cost Summary",#N/A,FALSE,"B";"Cost Detail 1",#N/A,FALSE,"C";"Cost Detail 2",#N/A,FALSE,"C"}</definedName>
    <definedName name="CST">#REF!</definedName>
    <definedName name="CT">#REF!</definedName>
    <definedName name="CT_C">#REF!</definedName>
    <definedName name="cta_00">[26]ALLOWANCE!$D$32</definedName>
    <definedName name="cta_01">[26]ALLOWANCE!$E$32</definedName>
    <definedName name="cta_02">[26]ALLOWANCE!$F$32</definedName>
    <definedName name="cta_03">[26]ALLOWANCE!$G$32</definedName>
    <definedName name="cta_04">[20]ALLOWANCE!$F$32</definedName>
    <definedName name="cta_05">[20]ALLOWANCE!$G$32</definedName>
    <definedName name="cta_06" localSheetId="4">#REF!</definedName>
    <definedName name="cta_06" localSheetId="12">#REF!</definedName>
    <definedName name="cta_06" localSheetId="19">#REF!</definedName>
    <definedName name="cta_06" localSheetId="6">#REF!</definedName>
    <definedName name="cta_06" localSheetId="14">#REF!</definedName>
    <definedName name="cta_06" localSheetId="21">#REF!</definedName>
    <definedName name="cta_06">#REF!</definedName>
    <definedName name="cta_07" localSheetId="4">#REF!</definedName>
    <definedName name="cta_07" localSheetId="12">#REF!</definedName>
    <definedName name="cta_07" localSheetId="19">#REF!</definedName>
    <definedName name="cta_07" localSheetId="6">#REF!</definedName>
    <definedName name="cta_07" localSheetId="14">#REF!</definedName>
    <definedName name="cta_07" localSheetId="21">#REF!</definedName>
    <definedName name="cta_07">#REF!</definedName>
    <definedName name="cta_08" localSheetId="4">#REF!</definedName>
    <definedName name="cta_08" localSheetId="12">#REF!</definedName>
    <definedName name="cta_08" localSheetId="19">#REF!</definedName>
    <definedName name="cta_08" localSheetId="6">#REF!</definedName>
    <definedName name="cta_08" localSheetId="14">#REF!</definedName>
    <definedName name="cta_08" localSheetId="21">#REF!</definedName>
    <definedName name="cta_08">#REF!</definedName>
    <definedName name="cta_99">[26]ALLOWANCE!$C$32</definedName>
    <definedName name="CTAB_1">[72]FA!$I$195:$AE$257</definedName>
    <definedName name="CTAB3">#REF!</definedName>
    <definedName name="CTAB4">#REF!</definedName>
    <definedName name="ctb_00">[26]ALLOWANCE!$D$34</definedName>
    <definedName name="ctb_01">[26]ALLOWANCE!$E$34</definedName>
    <definedName name="ctb_02">[26]ALLOWANCE!$F$34</definedName>
    <definedName name="ctb_03">[26]ALLOWANCE!$G$34</definedName>
    <definedName name="ctb_04" localSheetId="4">#REF!</definedName>
    <definedName name="ctb_04" localSheetId="12">#REF!</definedName>
    <definedName name="ctb_04" localSheetId="19">#REF!</definedName>
    <definedName name="ctb_04" localSheetId="6">#REF!</definedName>
    <definedName name="ctb_04" localSheetId="14">#REF!</definedName>
    <definedName name="ctb_04" localSheetId="21">#REF!</definedName>
    <definedName name="ctb_04">#REF!</definedName>
    <definedName name="ctb_05" localSheetId="4">#REF!</definedName>
    <definedName name="ctb_05" localSheetId="12">#REF!</definedName>
    <definedName name="ctb_05" localSheetId="19">#REF!</definedName>
    <definedName name="ctb_05" localSheetId="6">#REF!</definedName>
    <definedName name="ctb_05" localSheetId="14">#REF!</definedName>
    <definedName name="ctb_05" localSheetId="21">#REF!</definedName>
    <definedName name="ctb_05">#REF!</definedName>
    <definedName name="ctb_06" localSheetId="4">#REF!</definedName>
    <definedName name="ctb_06" localSheetId="12">#REF!</definedName>
    <definedName name="ctb_06" localSheetId="19">#REF!</definedName>
    <definedName name="ctb_06" localSheetId="6">#REF!</definedName>
    <definedName name="ctb_06" localSheetId="14">#REF!</definedName>
    <definedName name="ctb_06" localSheetId="21">#REF!</definedName>
    <definedName name="ctb_06">#REF!</definedName>
    <definedName name="ctb_07">#REF!</definedName>
    <definedName name="ctb_08">#REF!</definedName>
    <definedName name="ctb_99">[26]ALLOWANCE!$C$34</definedName>
    <definedName name="ctc_02" localSheetId="4">#REF!</definedName>
    <definedName name="ctc_02" localSheetId="12">#REF!</definedName>
    <definedName name="ctc_02" localSheetId="19">#REF!</definedName>
    <definedName name="ctc_02" localSheetId="6">#REF!</definedName>
    <definedName name="ctc_02" localSheetId="14">#REF!</definedName>
    <definedName name="ctc_02" localSheetId="21">#REF!</definedName>
    <definedName name="ctc_02">#REF!</definedName>
    <definedName name="ctc_03" localSheetId="4">#REF!</definedName>
    <definedName name="ctc_03" localSheetId="12">#REF!</definedName>
    <definedName name="ctc_03" localSheetId="19">#REF!</definedName>
    <definedName name="ctc_03" localSheetId="6">#REF!</definedName>
    <definedName name="ctc_03" localSheetId="14">#REF!</definedName>
    <definedName name="ctc_03" localSheetId="21">#REF!</definedName>
    <definedName name="ctc_03">#REF!</definedName>
    <definedName name="ctc_04" localSheetId="4">#REF!</definedName>
    <definedName name="ctc_04" localSheetId="12">#REF!</definedName>
    <definedName name="ctc_04" localSheetId="19">#REF!</definedName>
    <definedName name="ctc_04" localSheetId="6">#REF!</definedName>
    <definedName name="ctc_04" localSheetId="14">#REF!</definedName>
    <definedName name="ctc_04" localSheetId="21">#REF!</definedName>
    <definedName name="ctc_04">#REF!</definedName>
    <definedName name="ctc_05">#REF!</definedName>
    <definedName name="ctc_06">#REF!</definedName>
    <definedName name="ctc_07">#REF!</definedName>
    <definedName name="ctc_08">#REF!</definedName>
    <definedName name="ctd_02">[73]ALLOWANCE!$C$32</definedName>
    <definedName name="ctd_03">[73]ALLOWANCE!$D$38</definedName>
    <definedName name="ctd_04">[73]ALLOWANCE!$E$38</definedName>
    <definedName name="ctd_05">[73]ALLOWANCE!$F$38</definedName>
    <definedName name="ctd_06">[73]ALLOWANCE!$G$38</definedName>
    <definedName name="ctd_07">[73]ALLOWANCE!$H$38</definedName>
    <definedName name="ctd_08">[73]ALLOWANCE!$I$38</definedName>
    <definedName name="ctl_02">[20]ALLOWANCE!$D$36</definedName>
    <definedName name="curcat">[22]EntitiesTable!$AI$8</definedName>
    <definedName name="curpd">[22]EntitiesTable!$AJ$4</definedName>
    <definedName name="CURR" localSheetId="4">#REF!</definedName>
    <definedName name="CURR" localSheetId="12">#REF!</definedName>
    <definedName name="CURR" localSheetId="19">#REF!</definedName>
    <definedName name="CURR" localSheetId="6">#REF!</definedName>
    <definedName name="CURR" localSheetId="14">#REF!</definedName>
    <definedName name="CURR" localSheetId="21">#REF!</definedName>
    <definedName name="CURR">#REF!</definedName>
    <definedName name="CURR_SCEN" localSheetId="6">[46]Macro!#REF!</definedName>
    <definedName name="CURR_SCEN" localSheetId="14">#REF!</definedName>
    <definedName name="CURR_SCEN" localSheetId="21">#REF!</definedName>
    <definedName name="CURR_SCEN">#REF!</definedName>
    <definedName name="CURRCLAD" localSheetId="6">'[74]CONTROL-SHEET'!#REF!</definedName>
    <definedName name="CURRCLAD" localSheetId="14">#REF!</definedName>
    <definedName name="CURRCLAD" localSheetId="21">#REF!</definedName>
    <definedName name="CURRCLAD">#REF!</definedName>
    <definedName name="Currency" localSheetId="4">#REF!</definedName>
    <definedName name="Currency" localSheetId="12">#REF!</definedName>
    <definedName name="Currency" localSheetId="19">#REF!</definedName>
    <definedName name="Currency" localSheetId="6">#REF!</definedName>
    <definedName name="Currency" localSheetId="14">#REF!</definedName>
    <definedName name="Currency" localSheetId="21">#REF!</definedName>
    <definedName name="Currency">#REF!</definedName>
    <definedName name="CURRINS" localSheetId="6">'[74]CONTROL-SHEET'!#REF!</definedName>
    <definedName name="CURRINS" localSheetId="14">#REF!</definedName>
    <definedName name="CURRINS" localSheetId="21">#REF!</definedName>
    <definedName name="CURRINS">#REF!</definedName>
    <definedName name="CURROALL" localSheetId="6">'[74]CONTROL-SHEET'!#REF!</definedName>
    <definedName name="CURROALL" localSheetId="14">#REF!</definedName>
    <definedName name="CURROALL" localSheetId="21">#REF!</definedName>
    <definedName name="CURROALL">#REF!</definedName>
    <definedName name="CURRVF" localSheetId="6">'[74]CONTROL-SHEET'!#REF!</definedName>
    <definedName name="CURRVF" localSheetId="14">#REF!</definedName>
    <definedName name="CURRVF" localSheetId="21">#REF!</definedName>
    <definedName name="CURRVF">#REF!</definedName>
    <definedName name="CV" localSheetId="4">#REF!</definedName>
    <definedName name="CV" localSheetId="12">#REF!</definedName>
    <definedName name="CV" localSheetId="19">#REF!</definedName>
    <definedName name="CV" localSheetId="6">#REF!</definedName>
    <definedName name="CV" localSheetId="14">#REF!</definedName>
    <definedName name="CV" localSheetId="21">#REF!</definedName>
    <definedName name="CV">#REF!</definedName>
    <definedName name="CVD" localSheetId="6">[75]info!#REF!</definedName>
    <definedName name="CVD" localSheetId="14">#REF!</definedName>
    <definedName name="CVD" localSheetId="21">#REF!</definedName>
    <definedName name="CVD">#REF!</definedName>
    <definedName name="CW" localSheetId="4">#REF!</definedName>
    <definedName name="CW" localSheetId="12">#REF!</definedName>
    <definedName name="CW" localSheetId="19">#REF!</definedName>
    <definedName name="CW" localSheetId="6">#REF!</definedName>
    <definedName name="CW" localSheetId="14">#REF!</definedName>
    <definedName name="CW" localSheetId="21">#REF!</definedName>
    <definedName name="CW">#REF!</definedName>
    <definedName name="d">[13]Cover!$C$7</definedName>
    <definedName name="d.hsdghfdsglk">#REF!</definedName>
    <definedName name="d_r">[62]MTO!$O$101</definedName>
    <definedName name="D1BUD13" localSheetId="4">#REF!</definedName>
    <definedName name="D1BUD13" localSheetId="12">#REF!</definedName>
    <definedName name="D1BUD13" localSheetId="19">#REF!</definedName>
    <definedName name="D1BUD13" localSheetId="6">#REF!</definedName>
    <definedName name="D1BUD13" localSheetId="14">#REF!</definedName>
    <definedName name="D1BUD13" localSheetId="21">#REF!</definedName>
    <definedName name="D1BUD13">#REF!</definedName>
    <definedName name="D1BUD14" localSheetId="4">#REF!</definedName>
    <definedName name="D1BUD14" localSheetId="12">#REF!</definedName>
    <definedName name="D1BUD14" localSheetId="19">#REF!</definedName>
    <definedName name="D1BUD14" localSheetId="6">#REF!</definedName>
    <definedName name="D1BUD14" localSheetId="14">#REF!</definedName>
    <definedName name="D1BUD14" localSheetId="21">#REF!</definedName>
    <definedName name="D1BUD14">#REF!</definedName>
    <definedName name="DA_1" localSheetId="4">#REF!</definedName>
    <definedName name="DA_1" localSheetId="12">#REF!</definedName>
    <definedName name="DA_1" localSheetId="19">#REF!</definedName>
    <definedName name="DA_1" localSheetId="6">#REF!</definedName>
    <definedName name="DA_1" localSheetId="14">#REF!</definedName>
    <definedName name="DA_1" localSheetId="21">#REF!</definedName>
    <definedName name="DA_1">#REF!</definedName>
    <definedName name="DAELIM__PAGE1">#REF!</definedName>
    <definedName name="Daewoo1">#REF!</definedName>
    <definedName name="DATA">#REF!</definedName>
    <definedName name="Data_input">'[66]Data input'!$D$6:$Z$389</definedName>
    <definedName name="data1">'[32]Phenol '!$B$13:$S$15</definedName>
    <definedName name="Data10" localSheetId="4">#REF!</definedName>
    <definedName name="Data10" localSheetId="12">#REF!</definedName>
    <definedName name="Data10" localSheetId="19">#REF!</definedName>
    <definedName name="Data10" localSheetId="6">#REF!</definedName>
    <definedName name="Data10" localSheetId="14">#REF!</definedName>
    <definedName name="Data10" localSheetId="21">#REF!</definedName>
    <definedName name="Data10">#REF!</definedName>
    <definedName name="Data2" localSheetId="4">#REF!</definedName>
    <definedName name="Data2" localSheetId="12">#REF!</definedName>
    <definedName name="Data2" localSheetId="19">#REF!</definedName>
    <definedName name="Data2" localSheetId="6">#REF!</definedName>
    <definedName name="Data2" localSheetId="14">#REF!</definedName>
    <definedName name="Data2" localSheetId="21">#REF!</definedName>
    <definedName name="Data2">#REF!</definedName>
    <definedName name="Data3" localSheetId="4">#REF!</definedName>
    <definedName name="Data3" localSheetId="12">#REF!</definedName>
    <definedName name="Data3" localSheetId="19">#REF!</definedName>
    <definedName name="Data3" localSheetId="6">#REF!</definedName>
    <definedName name="Data3" localSheetId="14">#REF!</definedName>
    <definedName name="Data3" localSheetId="21">#REF!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98">'[67]11 kV SWGR'!$Y$73</definedName>
    <definedName name="_xlnm.Database" localSheetId="4">#REF!</definedName>
    <definedName name="_xlnm.Database" localSheetId="12">#REF!</definedName>
    <definedName name="_xlnm.Database" localSheetId="19">#REF!</definedName>
    <definedName name="_xlnm.Database" localSheetId="6">#REF!</definedName>
    <definedName name="_xlnm.Database" localSheetId="14">#REF!</definedName>
    <definedName name="_xlnm.Database" localSheetId="21">#REF!</definedName>
    <definedName name="_xlnm.Database">#REF!</definedName>
    <definedName name="databuss1">[36]Ant.Buss1!$B$22:$T$67</definedName>
    <definedName name="databuss2">[36]Ant.Buss2!$B$22:$T$134</definedName>
    <definedName name="DataFilter">[76]!DataFilter</definedName>
    <definedName name="datakpi">#REF!</definedName>
    <definedName name="DataOG" localSheetId="4">#REF!</definedName>
    <definedName name="DataOG" localSheetId="12">#REF!</definedName>
    <definedName name="DataOG" localSheetId="19">#REF!</definedName>
    <definedName name="DataOG" localSheetId="6">#REF!</definedName>
    <definedName name="DataOG" localSheetId="14">#REF!</definedName>
    <definedName name="DataOG" localSheetId="21">#REF!</definedName>
    <definedName name="DataOG">#REF!</definedName>
    <definedName name="dataordqlty" localSheetId="6">[14]Orders!#REF!</definedName>
    <definedName name="dataordqlty" localSheetId="14">#REF!</definedName>
    <definedName name="dataordqlty" localSheetId="21">#REF!</definedName>
    <definedName name="dataordqlty">#REF!</definedName>
    <definedName name="DATASIT">'[35]Site KPIs'!$D$6:$V$181</definedName>
    <definedName name="DataSort">[76]!DataSort</definedName>
    <definedName name="DataWS" localSheetId="4">#REF!</definedName>
    <definedName name="DataWS" localSheetId="12">#REF!</definedName>
    <definedName name="DataWS" localSheetId="19">#REF!</definedName>
    <definedName name="DataWS" localSheetId="6">#REF!</definedName>
    <definedName name="DataWS" localSheetId="14">#REF!</definedName>
    <definedName name="DataWS" localSheetId="21">#REF!</definedName>
    <definedName name="DataWS">#REF!</definedName>
    <definedName name="datazsk">[36]Ant.ZSK!$B$22:$T$67</definedName>
    <definedName name="date">[77]Eng.!$C$1</definedName>
    <definedName name="DateAct">[78]GENERAL!$C$5</definedName>
    <definedName name="DateBud">[78]GENERAL!$D$5</definedName>
    <definedName name="DateList">#REF!</definedName>
    <definedName name="datenart" localSheetId="4">#REF!</definedName>
    <definedName name="datenart" localSheetId="12">#REF!</definedName>
    <definedName name="datenart" localSheetId="19">#REF!</definedName>
    <definedName name="datenart" localSheetId="6">#REF!</definedName>
    <definedName name="datenart" localSheetId="14">#REF!</definedName>
    <definedName name="datenart" localSheetId="21">#REF!</definedName>
    <definedName name="datenart">#REF!</definedName>
    <definedName name="datenart1" localSheetId="4">#REF!</definedName>
    <definedName name="datenart1" localSheetId="12">#REF!</definedName>
    <definedName name="datenart1" localSheetId="19">#REF!</definedName>
    <definedName name="datenart1" localSheetId="6">#REF!</definedName>
    <definedName name="datenart1" localSheetId="14">#REF!</definedName>
    <definedName name="datenart1" localSheetId="21">#REF!</definedName>
    <definedName name="datenart1">#REF!</definedName>
    <definedName name="DatePY">[78]GENERAL!$E$5</definedName>
    <definedName name="dato">[79]Total!$C$5</definedName>
    <definedName name="DATOdehy">[36]Dehy!$I$9</definedName>
    <definedName name="DATUME">#REF!</definedName>
    <definedName name="days">'[80]Date sheet'!$C$5</definedName>
    <definedName name="DAYWORKS" localSheetId="4" hidden="1">{"cost",#N/A,FALSE,"B";"Sum",#N/A,FALSE,"C";"Sal1",#N/A,FALSE,"D";"Sal2",#N/A,FALSE,"D";"Mob",#N/A,FALSE,"E";"Eqpcst1",#N/A,FALSE,"F";"Eqpcst2",#N/A,FALSE,"F";"Eqpcst3",#N/A,FALSE,"F";"Est1",#N/A,FALSE,"G";"Est2",#N/A,FALSE,"G";"Fin",#N/A,FALSE,"H";"EqpCal",#N/A,FALSE,"I";"ManCal1",#N/A,FALSE,"J";"ManCal2",#N/A,FALSE,"J";"Consm",#N/A,FALSE,"L";"B O",#N/A,FALSE,"M";"S C",#N/A,FALSE,"N"}</definedName>
    <definedName name="DAYWORKS" localSheetId="12" hidden="1">{"cost",#N/A,FALSE,"B";"Sum",#N/A,FALSE,"C";"Sal1",#N/A,FALSE,"D";"Sal2",#N/A,FALSE,"D";"Mob",#N/A,FALSE,"E";"Eqpcst1",#N/A,FALSE,"F";"Eqpcst2",#N/A,FALSE,"F";"Eqpcst3",#N/A,FALSE,"F";"Est1",#N/A,FALSE,"G";"Est2",#N/A,FALSE,"G";"Fin",#N/A,FALSE,"H";"EqpCal",#N/A,FALSE,"I";"ManCal1",#N/A,FALSE,"J";"ManCal2",#N/A,FALSE,"J";"Consm",#N/A,FALSE,"L";"B O",#N/A,FALSE,"M";"S C",#N/A,FALSE,"N"}</definedName>
    <definedName name="DAYWORKS" localSheetId="19" hidden="1">{"cost",#N/A,FALSE,"B";"Sum",#N/A,FALSE,"C";"Sal1",#N/A,FALSE,"D";"Sal2",#N/A,FALSE,"D";"Mob",#N/A,FALSE,"E";"Eqpcst1",#N/A,FALSE,"F";"Eqpcst2",#N/A,FALSE,"F";"Eqpcst3",#N/A,FALSE,"F";"Est1",#N/A,FALSE,"G";"Est2",#N/A,FALSE,"G";"Fin",#N/A,FALSE,"H";"EqpCal",#N/A,FALSE,"I";"ManCal1",#N/A,FALSE,"J";"ManCal2",#N/A,FALSE,"J";"Consm",#N/A,FALSE,"L";"B O",#N/A,FALSE,"M";"S C",#N/A,FALSE,"N"}</definedName>
    <definedName name="DAYWORKS" localSheetId="0" hidden="1">{"cost",#N/A,FALSE,"B";"Sum",#N/A,FALSE,"C";"Sal1",#N/A,FALSE,"D";"Sal2",#N/A,FALSE,"D";"Mob",#N/A,FALSE,"E";"Eqpcst1",#N/A,FALSE,"F";"Eqpcst2",#N/A,FALSE,"F";"Eqpcst3",#N/A,FALSE,"F";"Est1",#N/A,FALSE,"G";"Est2",#N/A,FALSE,"G";"Fin",#N/A,FALSE,"H";"EqpCal",#N/A,FALSE,"I";"ManCal1",#N/A,FALSE,"J";"ManCal2",#N/A,FALSE,"J";"Consm",#N/A,FALSE,"L";"B O",#N/A,FALSE,"M";"S C",#N/A,FALSE,"N"}</definedName>
    <definedName name="DAYWORKS" localSheetId="10" hidden="1">{"cost",#N/A,FALSE,"B";"Sum",#N/A,FALSE,"C";"Sal1",#N/A,FALSE,"D";"Sal2",#N/A,FALSE,"D";"Mob",#N/A,FALSE,"E";"Eqpcst1",#N/A,FALSE,"F";"Eqpcst2",#N/A,FALSE,"F";"Eqpcst3",#N/A,FALSE,"F";"Est1",#N/A,FALSE,"G";"Est2",#N/A,FALSE,"G";"Fin",#N/A,FALSE,"H";"EqpCal",#N/A,FALSE,"I";"ManCal1",#N/A,FALSE,"J";"ManCal2",#N/A,FALSE,"J";"Consm",#N/A,FALSE,"L";"B O",#N/A,FALSE,"M";"S C",#N/A,FALSE,"N"}</definedName>
    <definedName name="DAYWORKS" localSheetId="9" hidden="1">{"cost",#N/A,FALSE,"B";"Sum",#N/A,FALSE,"C";"Sal1",#N/A,FALSE,"D";"Sal2",#N/A,FALSE,"D";"Mob",#N/A,FALSE,"E";"Eqpcst1",#N/A,FALSE,"F";"Eqpcst2",#N/A,FALSE,"F";"Eqpcst3",#N/A,FALSE,"F";"Est1",#N/A,FALSE,"G";"Est2",#N/A,FALSE,"G";"Fin",#N/A,FALSE,"H";"EqpCal",#N/A,FALSE,"I";"ManCal1",#N/A,FALSE,"J";"ManCal2",#N/A,FALSE,"J";"Consm",#N/A,FALSE,"L";"B O",#N/A,FALSE,"M";"S C",#N/A,FALSE,"N"}</definedName>
    <definedName name="DAYWORKS" localSheetId="17" hidden="1">{"cost",#N/A,FALSE,"B";"Sum",#N/A,FALSE,"C";"Sal1",#N/A,FALSE,"D";"Sal2",#N/A,FALSE,"D";"Mob",#N/A,FALSE,"E";"Eqpcst1",#N/A,FALSE,"F";"Eqpcst2",#N/A,FALSE,"F";"Eqpcst3",#N/A,FALSE,"F";"Est1",#N/A,FALSE,"G";"Est2",#N/A,FALSE,"G";"Fin",#N/A,FALSE,"H";"EqpCal",#N/A,FALSE,"I";"ManCal1",#N/A,FALSE,"J";"ManCal2",#N/A,FALSE,"J";"Consm",#N/A,FALSE,"L";"B O",#N/A,FALSE,"M";"S C",#N/A,FALSE,"N"}</definedName>
    <definedName name="DAYWORKS" localSheetId="6" hidden="1">{"cost",#N/A,FALSE,"B";"Sum",#N/A,FALSE,"C";"Sal1",#N/A,FALSE,"D";"Sal2",#N/A,FALSE,"D";"Mob",#N/A,FALSE,"E";"Eqpcst1",#N/A,FALSE,"F";"Eqpcst2",#N/A,FALSE,"F";"Eqpcst3",#N/A,FALSE,"F";"Est1",#N/A,FALSE,"G";"Est2",#N/A,FALSE,"G";"Fin",#N/A,FALSE,"H";"EqpCal",#N/A,FALSE,"I";"ManCal1",#N/A,FALSE,"J";"ManCal2",#N/A,FALSE,"J";"Consm",#N/A,FALSE,"L";"B O",#N/A,FALSE,"M";"S C",#N/A,FALSE,"N"}</definedName>
    <definedName name="DAYWORKS" localSheetId="14" hidden="1">{"cost",#N/A,FALSE,"B";"Sum",#N/A,FALSE,"C";"Sal1",#N/A,FALSE,"D";"Sal2",#N/A,FALSE,"D";"Mob",#N/A,FALSE,"E";"Eqpcst1",#N/A,FALSE,"F";"Eqpcst2",#N/A,FALSE,"F";"Eqpcst3",#N/A,FALSE,"F";"Est1",#N/A,FALSE,"G";"Est2",#N/A,FALSE,"G";"Fin",#N/A,FALSE,"H";"EqpCal",#N/A,FALSE,"I";"ManCal1",#N/A,FALSE,"J";"ManCal2",#N/A,FALSE,"J";"Consm",#N/A,FALSE,"L";"B O",#N/A,FALSE,"M";"S C",#N/A,FALSE,"N"}</definedName>
    <definedName name="DAYWORKS" localSheetId="21" hidden="1">{"cost",#N/A,FALSE,"B";"Sum",#N/A,FALSE,"C";"Sal1",#N/A,FALSE,"D";"Sal2",#N/A,FALSE,"D";"Mob",#N/A,FALSE,"E";"Eqpcst1",#N/A,FALSE,"F";"Eqpcst2",#N/A,FALSE,"F";"Eqpcst3",#N/A,FALSE,"F";"Est1",#N/A,FALSE,"G";"Est2",#N/A,FALSE,"G";"Fin",#N/A,FALSE,"H";"EqpCal",#N/A,FALSE,"I";"ManCal1",#N/A,FALSE,"J";"ManCal2",#N/A,FALSE,"J";"Consm",#N/A,FALSE,"L";"B O",#N/A,FALSE,"M";"S C",#N/A,FALSE,"N"}</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BSonderkosten">#REF!</definedName>
    <definedName name="Dc">#REF!</definedName>
    <definedName name="DCS">#REF!</definedName>
    <definedName name="dd" localSheetId="4" hidden="1">{#N/A,#N/A,FALSE,"WRSUMMARY";#N/A,#N/A,FALSE,"ANNEX-1";#N/A,#N/A,FALSE,"ANNEX-2";#N/A,#N/A,FALSE,"ANNEX-3";#N/A,#N/A,FALSE,"WORKING"}</definedName>
    <definedName name="dd" localSheetId="12" hidden="1">{#N/A,#N/A,FALSE,"WRSUMMARY";#N/A,#N/A,FALSE,"ANNEX-1";#N/A,#N/A,FALSE,"ANNEX-2";#N/A,#N/A,FALSE,"ANNEX-3";#N/A,#N/A,FALSE,"WORKING"}</definedName>
    <definedName name="dd" localSheetId="19" hidden="1">{#N/A,#N/A,FALSE,"WRSUMMARY";#N/A,#N/A,FALSE,"ANNEX-1";#N/A,#N/A,FALSE,"ANNEX-2";#N/A,#N/A,FALSE,"ANNEX-3";#N/A,#N/A,FALSE,"WORKING"}</definedName>
    <definedName name="dd" localSheetId="0" hidden="1">{#N/A,#N/A,FALSE,"WRSUMMARY";#N/A,#N/A,FALSE,"ANNEX-1";#N/A,#N/A,FALSE,"ANNEX-2";#N/A,#N/A,FALSE,"ANNEX-3";#N/A,#N/A,FALSE,"WORKING"}</definedName>
    <definedName name="dd" localSheetId="10" hidden="1">{#N/A,#N/A,FALSE,"WRSUMMARY";#N/A,#N/A,FALSE,"ANNEX-1";#N/A,#N/A,FALSE,"ANNEX-2";#N/A,#N/A,FALSE,"ANNEX-3";#N/A,#N/A,FALSE,"WORKING"}</definedName>
    <definedName name="dd" localSheetId="9" hidden="1">{#N/A,#N/A,FALSE,"WRSUMMARY";#N/A,#N/A,FALSE,"ANNEX-1";#N/A,#N/A,FALSE,"ANNEX-2";#N/A,#N/A,FALSE,"ANNEX-3";#N/A,#N/A,FALSE,"WORKING"}</definedName>
    <definedName name="dd" localSheetId="17" hidden="1">{#N/A,#N/A,FALSE,"WRSUMMARY";#N/A,#N/A,FALSE,"ANNEX-1";#N/A,#N/A,FALSE,"ANNEX-2";#N/A,#N/A,FALSE,"ANNEX-3";#N/A,#N/A,FALSE,"WORKING"}</definedName>
    <definedName name="dd" localSheetId="6" hidden="1">{#N/A,#N/A,FALSE,"WRSUMMARY";#N/A,#N/A,FALSE,"ANNEX-1";#N/A,#N/A,FALSE,"ANNEX-2";#N/A,#N/A,FALSE,"ANNEX-3";#N/A,#N/A,FALSE,"WORKING"}</definedName>
    <definedName name="dd" localSheetId="14" hidden="1">{#N/A,#N/A,FALSE,"WRSUMMARY";#N/A,#N/A,FALSE,"ANNEX-1";#N/A,#N/A,FALSE,"ANNEX-2";#N/A,#N/A,FALSE,"ANNEX-3";#N/A,#N/A,FALSE,"WORKING"}</definedName>
    <definedName name="dd" localSheetId="21" hidden="1">{#N/A,#N/A,FALSE,"WRSUMMARY";#N/A,#N/A,FALSE,"ANNEX-1";#N/A,#N/A,FALSE,"ANNEX-2";#N/A,#N/A,FALSE,"ANNEX-3";#N/A,#N/A,FALSE,"WORKING"}</definedName>
    <definedName name="dd" hidden="1">{#N/A,#N/A,FALSE,"WRSUMMARY";#N/A,#N/A,FALSE,"ANNEX-1";#N/A,#N/A,FALSE,"ANNEX-2";#N/A,#N/A,FALSE,"ANNEX-3";#N/A,#N/A,FALSE,"WORKING"}</definedName>
    <definedName name="ddd" localSheetId="4" hidden="1">{"Cost Summary",#N/A,FALSE,"B";"Cost Detail 1",#N/A,FALSE,"C";"Cost Detail 2",#N/A,FALSE,"C"}</definedName>
    <definedName name="ddd" localSheetId="12" hidden="1">{"Cost Summary",#N/A,FALSE,"B";"Cost Detail 1",#N/A,FALSE,"C";"Cost Detail 2",#N/A,FALSE,"C"}</definedName>
    <definedName name="ddd" localSheetId="19" hidden="1">{"Cost Summary",#N/A,FALSE,"B";"Cost Detail 1",#N/A,FALSE,"C";"Cost Detail 2",#N/A,FALSE,"C"}</definedName>
    <definedName name="ddd" localSheetId="0" hidden="1">{"Cost Summary",#N/A,FALSE,"B";"Cost Detail 1",#N/A,FALSE,"C";"Cost Detail 2",#N/A,FALSE,"C"}</definedName>
    <definedName name="ddd" localSheetId="10" hidden="1">{"Cost Summary",#N/A,FALSE,"B";"Cost Detail 1",#N/A,FALSE,"C";"Cost Detail 2",#N/A,FALSE,"C"}</definedName>
    <definedName name="ddd" localSheetId="9" hidden="1">{"Cost Summary",#N/A,FALSE,"B";"Cost Detail 1",#N/A,FALSE,"C";"Cost Detail 2",#N/A,FALSE,"C"}</definedName>
    <definedName name="ddd" localSheetId="17" hidden="1">{"Cost Summary",#N/A,FALSE,"B";"Cost Detail 1",#N/A,FALSE,"C";"Cost Detail 2",#N/A,FALSE,"C"}</definedName>
    <definedName name="ddd" localSheetId="6" hidden="1">{"Cost Summary",#N/A,FALSE,"B";"Cost Detail 1",#N/A,FALSE,"C";"Cost Detail 2",#N/A,FALSE,"C"}</definedName>
    <definedName name="ddd" localSheetId="14" hidden="1">{"Cost Summary",#N/A,FALSE,"B";"Cost Detail 1",#N/A,FALSE,"C";"Cost Detail 2",#N/A,FALSE,"C"}</definedName>
    <definedName name="ddd" localSheetId="21" hidden="1">{"Cost Summary",#N/A,FALSE,"B";"Cost Detail 1",#N/A,FALSE,"C";"Cost Detail 2",#N/A,FALSE,"C"}</definedName>
    <definedName name="ddd" hidden="1">{"Cost Summary",#N/A,FALSE,"B";"Cost Detail 1",#N/A,FALSE,"C";"Cost Detail 2",#N/A,FALSE,"C"}</definedName>
    <definedName name="dddddd" localSheetId="4" hidden="1">{#N/A,#N/A,FALSE,"ATIVO";#N/A,#N/A,FALSE,"PASSIVO";#N/A,#N/A,FALSE,"L&amp;P";#N/A,#N/A,FALSE,"INTEREST";#N/A,#N/A,FALSE,"IRDIFERIDO"}</definedName>
    <definedName name="dddddd" localSheetId="12" hidden="1">{#N/A,#N/A,FALSE,"ATIVO";#N/A,#N/A,FALSE,"PASSIVO";#N/A,#N/A,FALSE,"L&amp;P";#N/A,#N/A,FALSE,"INTEREST";#N/A,#N/A,FALSE,"IRDIFERIDO"}</definedName>
    <definedName name="dddddd" localSheetId="19" hidden="1">{#N/A,#N/A,FALSE,"ATIVO";#N/A,#N/A,FALSE,"PASSIVO";#N/A,#N/A,FALSE,"L&amp;P";#N/A,#N/A,FALSE,"INTEREST";#N/A,#N/A,FALSE,"IRDIFERIDO"}</definedName>
    <definedName name="dddddd" localSheetId="0" hidden="1">{#N/A,#N/A,FALSE,"ATIVO";#N/A,#N/A,FALSE,"PASSIVO";#N/A,#N/A,FALSE,"L&amp;P";#N/A,#N/A,FALSE,"INTEREST";#N/A,#N/A,FALSE,"IRDIFERIDO"}</definedName>
    <definedName name="dddddd" localSheetId="10" hidden="1">{#N/A,#N/A,FALSE,"ATIVO";#N/A,#N/A,FALSE,"PASSIVO";#N/A,#N/A,FALSE,"L&amp;P";#N/A,#N/A,FALSE,"INTEREST";#N/A,#N/A,FALSE,"IRDIFERIDO"}</definedName>
    <definedName name="dddddd" localSheetId="9" hidden="1">{#N/A,#N/A,FALSE,"ATIVO";#N/A,#N/A,FALSE,"PASSIVO";#N/A,#N/A,FALSE,"L&amp;P";#N/A,#N/A,FALSE,"INTEREST";#N/A,#N/A,FALSE,"IRDIFERIDO"}</definedName>
    <definedName name="dddddd" localSheetId="17" hidden="1">{#N/A,#N/A,FALSE,"ATIVO";#N/A,#N/A,FALSE,"PASSIVO";#N/A,#N/A,FALSE,"L&amp;P";#N/A,#N/A,FALSE,"INTEREST";#N/A,#N/A,FALSE,"IRDIFERIDO"}</definedName>
    <definedName name="dddddd" localSheetId="6" hidden="1">{#N/A,#N/A,FALSE,"ATIVO";#N/A,#N/A,FALSE,"PASSIVO";#N/A,#N/A,FALSE,"L&amp;P";#N/A,#N/A,FALSE,"INTEREST";#N/A,#N/A,FALSE,"IRDIFERIDO"}</definedName>
    <definedName name="dddddd" localSheetId="14" hidden="1">{#N/A,#N/A,FALSE,"ATIVO";#N/A,#N/A,FALSE,"PASSIVO";#N/A,#N/A,FALSE,"L&amp;P";#N/A,#N/A,FALSE,"INTEREST";#N/A,#N/A,FALSE,"IRDIFERIDO"}</definedName>
    <definedName name="dddddd" localSheetId="21" hidden="1">{#N/A,#N/A,FALSE,"ATIVO";#N/A,#N/A,FALSE,"PASSIVO";#N/A,#N/A,FALSE,"L&amp;P";#N/A,#N/A,FALSE,"INTEREST";#N/A,#N/A,FALSE,"IRDIFERIDO"}</definedName>
    <definedName name="dddddd" hidden="1">{#N/A,#N/A,FALSE,"ATIVO";#N/A,#N/A,FALSE,"PASSIVO";#N/A,#N/A,FALSE,"L&amp;P";#N/A,#N/A,FALSE,"INTEREST";#N/A,#N/A,FALSE,"IRDIFERIDO"}</definedName>
    <definedName name="ddfds">#REF!</definedName>
    <definedName name="DEALTYPE">#REF!</definedName>
    <definedName name="DEC" localSheetId="4">#REF!</definedName>
    <definedName name="DEC" localSheetId="12">#REF!</definedName>
    <definedName name="DEC" localSheetId="19">#REF!</definedName>
    <definedName name="DEC" localSheetId="6">#REF!</definedName>
    <definedName name="DEC" localSheetId="14">#REF!</definedName>
    <definedName name="DEC" localSheetId="21">#REF!</definedName>
    <definedName name="DEC">#REF!</definedName>
    <definedName name="December">[81]sept.99!$B$5</definedName>
    <definedName name="DED" localSheetId="4">#REF!</definedName>
    <definedName name="DED" localSheetId="12">#REF!</definedName>
    <definedName name="DED" localSheetId="19">#REF!</definedName>
    <definedName name="DED" localSheetId="6">#REF!</definedName>
    <definedName name="DED" localSheetId="14">#REF!</definedName>
    <definedName name="DED" localSheetId="21">#REF!</definedName>
    <definedName name="DED">#REF!</definedName>
    <definedName name="deferred_taxes">'[16]RHI GROUP'!$P$31:$AC$31,'[16]RHI GROUP'!$P$47:$AC$47</definedName>
    <definedName name="DEL_N">'[42]STORE NAME'!$A$1:$A$65536</definedName>
    <definedName name="delete">[82]Equipment!$I$3:$AA$3,#REF!</definedName>
    <definedName name="DELS">'[42]STORE NAME'!$B$1:$B$65536</definedName>
    <definedName name="deltadog">#REF!</definedName>
    <definedName name="deltaFTR">#REF!</definedName>
    <definedName name="deltanog">#REF!</definedName>
    <definedName name="deltasog">#REF!</definedName>
    <definedName name="deltaSTR">#REF!</definedName>
    <definedName name="dely">[83]BULK!$I$1:$L$65536</definedName>
    <definedName name="DEMOB"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P">#REF!</definedName>
    <definedName name="dep_co.act">#REF!</definedName>
    <definedName name="DEP_IT">#REF!</definedName>
    <definedName name="Departments">[66]Setup!$B$10:$B$44</definedName>
    <definedName name="depreciation" localSheetId="4">#REF!</definedName>
    <definedName name="depreciation" localSheetId="12">#REF!</definedName>
    <definedName name="depreciation" localSheetId="19">#REF!</definedName>
    <definedName name="depreciation" localSheetId="6">#REF!</definedName>
    <definedName name="depreciation" localSheetId="14">#REF!</definedName>
    <definedName name="depreciation" localSheetId="21">#REF!</definedName>
    <definedName name="depreciation">#REF!</definedName>
    <definedName name="DESC_BRIDGE" localSheetId="4">#REF!</definedName>
    <definedName name="DESC_BRIDGE" localSheetId="12">#REF!</definedName>
    <definedName name="DESC_BRIDGE" localSheetId="19">#REF!</definedName>
    <definedName name="DESC_BRIDGE" localSheetId="6">#REF!</definedName>
    <definedName name="DESC_BRIDGE" localSheetId="14">#REF!</definedName>
    <definedName name="DESC_BRIDGE" localSheetId="21">#REF!</definedName>
    <definedName name="DESC_BRIDGE">#REF!</definedName>
    <definedName name="DESC_DUCT_SPRT" localSheetId="4">#REF!</definedName>
    <definedName name="DESC_DUCT_SPRT" localSheetId="12">#REF!</definedName>
    <definedName name="DESC_DUCT_SPRT" localSheetId="19">#REF!</definedName>
    <definedName name="DESC_DUCT_SPRT" localSheetId="6">#REF!</definedName>
    <definedName name="DESC_DUCT_SPRT" localSheetId="14">#REF!</definedName>
    <definedName name="DESC_DUCT_SPRT" localSheetId="21">#REF!</definedName>
    <definedName name="DESC_DUCT_SPRT">#REF!</definedName>
    <definedName name="DESC_EQ_SPRT">#REF!</definedName>
    <definedName name="DESC_FAB">#REF!</definedName>
    <definedName name="DESC_PIPERACK">#REF!</definedName>
    <definedName name="DESC_PLT_ACCS">#REF!</definedName>
    <definedName name="DESC_STANCHION">#REF!</definedName>
    <definedName name="DESC_STCK_SPRT">#REF!</definedName>
    <definedName name="descrip">#REF!</definedName>
    <definedName name="DESCRIPTION">[84]DESCRIPTION!$B$4:$K$72</definedName>
    <definedName name="desg1" localSheetId="4">#REF!</definedName>
    <definedName name="desg1" localSheetId="12">#REF!</definedName>
    <definedName name="desg1" localSheetId="19">#REF!</definedName>
    <definedName name="desg1" localSheetId="6">#REF!</definedName>
    <definedName name="desg1" localSheetId="14">#REF!</definedName>
    <definedName name="desg1" localSheetId="21">#REF!</definedName>
    <definedName name="desg1">#REF!</definedName>
    <definedName name="desg2" localSheetId="4">#REF!</definedName>
    <definedName name="desg2" localSheetId="12">#REF!</definedName>
    <definedName name="desg2" localSheetId="19">#REF!</definedName>
    <definedName name="desg2" localSheetId="6">#REF!</definedName>
    <definedName name="desg2" localSheetId="14">#REF!</definedName>
    <definedName name="desg2" localSheetId="21">#REF!</definedName>
    <definedName name="desg2">#REF!</definedName>
    <definedName name="Design" localSheetId="4">#REF!</definedName>
    <definedName name="Design" localSheetId="12">#REF!</definedName>
    <definedName name="Design" localSheetId="19">#REF!</definedName>
    <definedName name="Design" localSheetId="6">#REF!</definedName>
    <definedName name="Design" localSheetId="14">#REF!</definedName>
    <definedName name="Design" localSheetId="21">#REF!</definedName>
    <definedName name="Design">#REF!</definedName>
    <definedName name="DETAIL10" localSheetId="4">'[85]0002 -5'!#REF!</definedName>
    <definedName name="DETAIL10" localSheetId="12">#REF!</definedName>
    <definedName name="DETAIL10" localSheetId="19">#REF!</definedName>
    <definedName name="DETAIL10" localSheetId="6">'[85]0002 -5'!#REF!</definedName>
    <definedName name="DETAIL10" localSheetId="14">#REF!</definedName>
    <definedName name="DETAIL10" localSheetId="21">#REF!</definedName>
    <definedName name="DETAIL10">#REF!</definedName>
    <definedName name="DETAIL11" localSheetId="4">'[85]0002 -5'!#REF!</definedName>
    <definedName name="DETAIL11" localSheetId="12">#REF!</definedName>
    <definedName name="DETAIL11" localSheetId="19">#REF!</definedName>
    <definedName name="DETAIL11" localSheetId="6">'[85]0002 -5'!#REF!</definedName>
    <definedName name="DETAIL11" localSheetId="14">#REF!</definedName>
    <definedName name="DETAIL11" localSheetId="21">#REF!</definedName>
    <definedName name="DETAIL11">#REF!</definedName>
    <definedName name="DETAIL2" localSheetId="4">'[85]0002 -5'!#REF!</definedName>
    <definedName name="DETAIL2" localSheetId="12">#REF!</definedName>
    <definedName name="DETAIL2" localSheetId="19">#REF!</definedName>
    <definedName name="DETAIL2" localSheetId="6">'[85]0002 -5'!#REF!</definedName>
    <definedName name="DETAIL2" localSheetId="14">#REF!</definedName>
    <definedName name="DETAIL2" localSheetId="21">#REF!</definedName>
    <definedName name="DETAIL2">#REF!</definedName>
    <definedName name="DETAIL3" localSheetId="4">'[85]0002 -5'!#REF!</definedName>
    <definedName name="DETAIL3" localSheetId="12">#REF!</definedName>
    <definedName name="DETAIL3" localSheetId="19">#REF!</definedName>
    <definedName name="DETAIL3" localSheetId="6">'[85]0002 -5'!#REF!</definedName>
    <definedName name="DETAIL3" localSheetId="14">#REF!</definedName>
    <definedName name="DETAIL3" localSheetId="21">#REF!</definedName>
    <definedName name="DETAIL3">#REF!</definedName>
    <definedName name="DETAIL4">#REF!</definedName>
    <definedName name="DETAIL5">#REF!</definedName>
    <definedName name="DETAIL6">#REF!</definedName>
    <definedName name="DETAIL7">#REF!</definedName>
    <definedName name="DETAIL8">#REF!</definedName>
    <definedName name="DETAIL9">#REF!</definedName>
    <definedName name="DETAILS" localSheetId="4">#REF!</definedName>
    <definedName name="DETAILS" localSheetId="12">#REF!</definedName>
    <definedName name="DETAILS" localSheetId="19">#REF!</definedName>
    <definedName name="DETAILS" localSheetId="6">#REF!</definedName>
    <definedName name="DETAILS" localSheetId="14">#REF!</definedName>
    <definedName name="DETAILS" localSheetId="21">#REF!</definedName>
    <definedName name="DETAILS">#REF!</definedName>
    <definedName name="dfg"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R">#REF!</definedName>
    <definedName name="dfsf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hms">#REF!</definedName>
    <definedName name="direct1" localSheetId="4" hidden="1">{"Cost Summary",#N/A,FALSE,"B";"Cost Detail 1",#N/A,FALSE,"C";"Cost Detail 2",#N/A,FALSE,"C"}</definedName>
    <definedName name="direct1" localSheetId="12" hidden="1">{"Cost Summary",#N/A,FALSE,"B";"Cost Detail 1",#N/A,FALSE,"C";"Cost Detail 2",#N/A,FALSE,"C"}</definedName>
    <definedName name="direct1" localSheetId="19" hidden="1">{"Cost Summary",#N/A,FALSE,"B";"Cost Detail 1",#N/A,FALSE,"C";"Cost Detail 2",#N/A,FALSE,"C"}</definedName>
    <definedName name="direct1" localSheetId="0" hidden="1">{"Cost Summary",#N/A,FALSE,"B";"Cost Detail 1",#N/A,FALSE,"C";"Cost Detail 2",#N/A,FALSE,"C"}</definedName>
    <definedName name="direct1" localSheetId="10" hidden="1">{"Cost Summary",#N/A,FALSE,"B";"Cost Detail 1",#N/A,FALSE,"C";"Cost Detail 2",#N/A,FALSE,"C"}</definedName>
    <definedName name="direct1" localSheetId="9" hidden="1">{"Cost Summary",#N/A,FALSE,"B";"Cost Detail 1",#N/A,FALSE,"C";"Cost Detail 2",#N/A,FALSE,"C"}</definedName>
    <definedName name="direct1" localSheetId="17" hidden="1">{"Cost Summary",#N/A,FALSE,"B";"Cost Detail 1",#N/A,FALSE,"C";"Cost Detail 2",#N/A,FALSE,"C"}</definedName>
    <definedName name="direct1" localSheetId="6" hidden="1">{"Cost Summary",#N/A,FALSE,"B";"Cost Detail 1",#N/A,FALSE,"C";"Cost Detail 2",#N/A,FALSE,"C"}</definedName>
    <definedName name="direct1" localSheetId="14" hidden="1">{"Cost Summary",#N/A,FALSE,"B";"Cost Detail 1",#N/A,FALSE,"C";"Cost Detail 2",#N/A,FALSE,"C"}</definedName>
    <definedName name="direct1" localSheetId="21" hidden="1">{"Cost Summary",#N/A,FALSE,"B";"Cost Detail 1",#N/A,FALSE,"C";"Cost Detail 2",#N/A,FALSE,"C"}</definedName>
    <definedName name="direct1" hidden="1">{"Cost Summary",#N/A,FALSE,"B";"Cost Detail 1",#N/A,FALSE,"C";"Cost Detail 2",#N/A,FALSE,"C"}</definedName>
    <definedName name="direct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3" localSheetId="4" hidden="1">{"Cost Summary",#N/A,FALSE,"B";"Cost Detail 1",#N/A,FALSE,"C";"Cost Detail 2",#N/A,FALSE,"C"}</definedName>
    <definedName name="direct3" localSheetId="12" hidden="1">{"Cost Summary",#N/A,FALSE,"B";"Cost Detail 1",#N/A,FALSE,"C";"Cost Detail 2",#N/A,FALSE,"C"}</definedName>
    <definedName name="direct3" localSheetId="19" hidden="1">{"Cost Summary",#N/A,FALSE,"B";"Cost Detail 1",#N/A,FALSE,"C";"Cost Detail 2",#N/A,FALSE,"C"}</definedName>
    <definedName name="direct3" localSheetId="0" hidden="1">{"Cost Summary",#N/A,FALSE,"B";"Cost Detail 1",#N/A,FALSE,"C";"Cost Detail 2",#N/A,FALSE,"C"}</definedName>
    <definedName name="direct3" localSheetId="10" hidden="1">{"Cost Summary",#N/A,FALSE,"B";"Cost Detail 1",#N/A,FALSE,"C";"Cost Detail 2",#N/A,FALSE,"C"}</definedName>
    <definedName name="direct3" localSheetId="9" hidden="1">{"Cost Summary",#N/A,FALSE,"B";"Cost Detail 1",#N/A,FALSE,"C";"Cost Detail 2",#N/A,FALSE,"C"}</definedName>
    <definedName name="direct3" localSheetId="17" hidden="1">{"Cost Summary",#N/A,FALSE,"B";"Cost Detail 1",#N/A,FALSE,"C";"Cost Detail 2",#N/A,FALSE,"C"}</definedName>
    <definedName name="direct3" localSheetId="6" hidden="1">{"Cost Summary",#N/A,FALSE,"B";"Cost Detail 1",#N/A,FALSE,"C";"Cost Detail 2",#N/A,FALSE,"C"}</definedName>
    <definedName name="direct3" localSheetId="14" hidden="1">{"Cost Summary",#N/A,FALSE,"B";"Cost Detail 1",#N/A,FALSE,"C";"Cost Detail 2",#N/A,FALSE,"C"}</definedName>
    <definedName name="direct3" localSheetId="21" hidden="1">{"Cost Summary",#N/A,FALSE,"B";"Cost Detail 1",#N/A,FALSE,"C";"Cost Detail 2",#N/A,FALSE,"C"}</definedName>
    <definedName name="direct3" hidden="1">{"Cost Summary",#N/A,FALSE,"B";"Cost Detail 1",#N/A,FALSE,"C";"Cost Detail 2",#N/A,FALSE,"C"}</definedName>
    <definedName name="direct4" localSheetId="4" hidden="1">{"Cost Summary",#N/A,FALSE,"B";"Cost Detail 1",#N/A,FALSE,"C";"Cost Detail 2",#N/A,FALSE,"C"}</definedName>
    <definedName name="direct4" localSheetId="12" hidden="1">{"Cost Summary",#N/A,FALSE,"B";"Cost Detail 1",#N/A,FALSE,"C";"Cost Detail 2",#N/A,FALSE,"C"}</definedName>
    <definedName name="direct4" localSheetId="19" hidden="1">{"Cost Summary",#N/A,FALSE,"B";"Cost Detail 1",#N/A,FALSE,"C";"Cost Detail 2",#N/A,FALSE,"C"}</definedName>
    <definedName name="direct4" localSheetId="0" hidden="1">{"Cost Summary",#N/A,FALSE,"B";"Cost Detail 1",#N/A,FALSE,"C";"Cost Detail 2",#N/A,FALSE,"C"}</definedName>
    <definedName name="direct4" localSheetId="10" hidden="1">{"Cost Summary",#N/A,FALSE,"B";"Cost Detail 1",#N/A,FALSE,"C";"Cost Detail 2",#N/A,FALSE,"C"}</definedName>
    <definedName name="direct4" localSheetId="9" hidden="1">{"Cost Summary",#N/A,FALSE,"B";"Cost Detail 1",#N/A,FALSE,"C";"Cost Detail 2",#N/A,FALSE,"C"}</definedName>
    <definedName name="direct4" localSheetId="17" hidden="1">{"Cost Summary",#N/A,FALSE,"B";"Cost Detail 1",#N/A,FALSE,"C";"Cost Detail 2",#N/A,FALSE,"C"}</definedName>
    <definedName name="direct4" localSheetId="6" hidden="1">{"Cost Summary",#N/A,FALSE,"B";"Cost Detail 1",#N/A,FALSE,"C";"Cost Detail 2",#N/A,FALSE,"C"}</definedName>
    <definedName name="direct4" localSheetId="14" hidden="1">{"Cost Summary",#N/A,FALSE,"B";"Cost Detail 1",#N/A,FALSE,"C";"Cost Detail 2",#N/A,FALSE,"C"}</definedName>
    <definedName name="direct4" localSheetId="21" hidden="1">{"Cost Summary",#N/A,FALSE,"B";"Cost Detail 1",#N/A,FALSE,"C";"Cost Detail 2",#N/A,FALSE,"C"}</definedName>
    <definedName name="direct4" hidden="1">{"Cost Summary",#N/A,FALSE,"B";"Cost Detail 1",#N/A,FALSE,"C";"Cost Detail 2",#N/A,FALSE,"C"}</definedName>
    <definedName name="directmanpower" localSheetId="4"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2"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9"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0"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0"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9"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7"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6"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4"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21" hidden="1">{"Total Indirect Manpower",#N/A,FALSE,"J";"Total Direct Manpower",#N/A,FALSE,"J";"Direct Structural Manpower",#N/A,FALSE,"J";"Direct Mechanical Manpower",#N/A,FALSE,"J";"Direct Piping Manpower",#N/A,FALSE,"J";"Direct Tanks Manpower",#N/A,FALSE,"J";"Direct ElecInstrSS Manpower",#N/A,FALSE,"J"}</definedName>
    <definedName name="directmanpower" hidden="1">{"Total Indirect Manpower",#N/A,FALSE,"J";"Total Direct Manpower",#N/A,FALSE,"J";"Direct Structural Manpower",#N/A,FALSE,"J";"Direct Mechanical Manpower",#N/A,FALSE,"J";"Direct Piping Manpower",#N/A,FALSE,"J";"Direct Tanks Manpower",#N/A,FALSE,"J";"Direct ElecInstrSS Manpower",#N/A,FALSE,"J"}</definedName>
    <definedName name="DISC">#REF!</definedName>
    <definedName name="DiscountServiceChargeSLU">#REF!</definedName>
    <definedName name="DiscReason">#REF!</definedName>
    <definedName name="DISP">#REF!</definedName>
    <definedName name="Disposal_of_Soil_10_km">#REF!</definedName>
    <definedName name="Division">'[86]Data Sheet'!$Z$2:$Z$9</definedName>
    <definedName name="divisionName">'[87]backup sheet'!$G$4:$G$11</definedName>
    <definedName name="djj" localSheetId="4">#REF!</definedName>
    <definedName name="djj" localSheetId="12">#REF!</definedName>
    <definedName name="djj" localSheetId="19">#REF!</definedName>
    <definedName name="djj" localSheetId="6">#REF!</definedName>
    <definedName name="djj" localSheetId="14">#REF!</definedName>
    <definedName name="djj" localSheetId="21">#REF!</definedName>
    <definedName name="djj">#REF!</definedName>
    <definedName name="dkadksdsa" localSheetId="4">#REF!</definedName>
    <definedName name="dkadksdsa" localSheetId="12">#REF!</definedName>
    <definedName name="dkadksdsa" localSheetId="19">#REF!</definedName>
    <definedName name="dkadksdsa" localSheetId="6">#REF!</definedName>
    <definedName name="dkadksdsa" localSheetId="14">#REF!</definedName>
    <definedName name="dkadksdsa" localSheetId="21">#REF!</definedName>
    <definedName name="dkadksdsa">#REF!</definedName>
    <definedName name="dkk" localSheetId="4">#REF!</definedName>
    <definedName name="dkk" localSheetId="12">#REF!</definedName>
    <definedName name="dkk" localSheetId="19">#REF!</definedName>
    <definedName name="dkk" localSheetId="6">#REF!</definedName>
    <definedName name="dkk" localSheetId="14">#REF!</definedName>
    <definedName name="dkk" localSheetId="21">#REF!</definedName>
    <definedName name="dkk">#REF!</definedName>
    <definedName name="DKS" localSheetId="4" hidden="1">{"cost",#N/A,FALSE,"B";"Sum",#N/A,FALSE,"C";"Sal1",#N/A,FALSE,"D";"Sal2",#N/A,FALSE,"D";"Mob",#N/A,FALSE,"E";"Eqpcst1",#N/A,FALSE,"F";"Eqpcst2",#N/A,FALSE,"F";"Eqpcst3",#N/A,FALSE,"F";"Est1",#N/A,FALSE,"G";"Est2",#N/A,FALSE,"G";"Fin",#N/A,FALSE,"H";"EqpCal",#N/A,FALSE,"I";"ManCal1",#N/A,FALSE,"J";"ManCal2",#N/A,FALSE,"J";"Consm",#N/A,FALSE,"L";"B O",#N/A,FALSE,"M";"S C",#N/A,FALSE,"N"}</definedName>
    <definedName name="DKS" localSheetId="12" hidden="1">{"cost",#N/A,FALSE,"B";"Sum",#N/A,FALSE,"C";"Sal1",#N/A,FALSE,"D";"Sal2",#N/A,FALSE,"D";"Mob",#N/A,FALSE,"E";"Eqpcst1",#N/A,FALSE,"F";"Eqpcst2",#N/A,FALSE,"F";"Eqpcst3",#N/A,FALSE,"F";"Est1",#N/A,FALSE,"G";"Est2",#N/A,FALSE,"G";"Fin",#N/A,FALSE,"H";"EqpCal",#N/A,FALSE,"I";"ManCal1",#N/A,FALSE,"J";"ManCal2",#N/A,FALSE,"J";"Consm",#N/A,FALSE,"L";"B O",#N/A,FALSE,"M";"S C",#N/A,FALSE,"N"}</definedName>
    <definedName name="DKS" localSheetId="19" hidden="1">{"cost",#N/A,FALSE,"B";"Sum",#N/A,FALSE,"C";"Sal1",#N/A,FALSE,"D";"Sal2",#N/A,FALSE,"D";"Mob",#N/A,FALSE,"E";"Eqpcst1",#N/A,FALSE,"F";"Eqpcst2",#N/A,FALSE,"F";"Eqpcst3",#N/A,FALSE,"F";"Est1",#N/A,FALSE,"G";"Est2",#N/A,FALSE,"G";"Fin",#N/A,FALSE,"H";"EqpCal",#N/A,FALSE,"I";"ManCal1",#N/A,FALSE,"J";"ManCal2",#N/A,FALSE,"J";"Consm",#N/A,FALSE,"L";"B O",#N/A,FALSE,"M";"S C",#N/A,FALSE,"N"}</definedName>
    <definedName name="DKS" localSheetId="0" hidden="1">{"cost",#N/A,FALSE,"B";"Sum",#N/A,FALSE,"C";"Sal1",#N/A,FALSE,"D";"Sal2",#N/A,FALSE,"D";"Mob",#N/A,FALSE,"E";"Eqpcst1",#N/A,FALSE,"F";"Eqpcst2",#N/A,FALSE,"F";"Eqpcst3",#N/A,FALSE,"F";"Est1",#N/A,FALSE,"G";"Est2",#N/A,FALSE,"G";"Fin",#N/A,FALSE,"H";"EqpCal",#N/A,FALSE,"I";"ManCal1",#N/A,FALSE,"J";"ManCal2",#N/A,FALSE,"J";"Consm",#N/A,FALSE,"L";"B O",#N/A,FALSE,"M";"S C",#N/A,FALSE,"N"}</definedName>
    <definedName name="DKS" localSheetId="10" hidden="1">{"cost",#N/A,FALSE,"B";"Sum",#N/A,FALSE,"C";"Sal1",#N/A,FALSE,"D";"Sal2",#N/A,FALSE,"D";"Mob",#N/A,FALSE,"E";"Eqpcst1",#N/A,FALSE,"F";"Eqpcst2",#N/A,FALSE,"F";"Eqpcst3",#N/A,FALSE,"F";"Est1",#N/A,FALSE,"G";"Est2",#N/A,FALSE,"G";"Fin",#N/A,FALSE,"H";"EqpCal",#N/A,FALSE,"I";"ManCal1",#N/A,FALSE,"J";"ManCal2",#N/A,FALSE,"J";"Consm",#N/A,FALSE,"L";"B O",#N/A,FALSE,"M";"S C",#N/A,FALSE,"N"}</definedName>
    <definedName name="DKS" localSheetId="9" hidden="1">{"cost",#N/A,FALSE,"B";"Sum",#N/A,FALSE,"C";"Sal1",#N/A,FALSE,"D";"Sal2",#N/A,FALSE,"D";"Mob",#N/A,FALSE,"E";"Eqpcst1",#N/A,FALSE,"F";"Eqpcst2",#N/A,FALSE,"F";"Eqpcst3",#N/A,FALSE,"F";"Est1",#N/A,FALSE,"G";"Est2",#N/A,FALSE,"G";"Fin",#N/A,FALSE,"H";"EqpCal",#N/A,FALSE,"I";"ManCal1",#N/A,FALSE,"J";"ManCal2",#N/A,FALSE,"J";"Consm",#N/A,FALSE,"L";"B O",#N/A,FALSE,"M";"S C",#N/A,FALSE,"N"}</definedName>
    <definedName name="DKS" localSheetId="17" hidden="1">{"cost",#N/A,FALSE,"B";"Sum",#N/A,FALSE,"C";"Sal1",#N/A,FALSE,"D";"Sal2",#N/A,FALSE,"D";"Mob",#N/A,FALSE,"E";"Eqpcst1",#N/A,FALSE,"F";"Eqpcst2",#N/A,FALSE,"F";"Eqpcst3",#N/A,FALSE,"F";"Est1",#N/A,FALSE,"G";"Est2",#N/A,FALSE,"G";"Fin",#N/A,FALSE,"H";"EqpCal",#N/A,FALSE,"I";"ManCal1",#N/A,FALSE,"J";"ManCal2",#N/A,FALSE,"J";"Consm",#N/A,FALSE,"L";"B O",#N/A,FALSE,"M";"S C",#N/A,FALSE,"N"}</definedName>
    <definedName name="DKS" localSheetId="6" hidden="1">{"cost",#N/A,FALSE,"B";"Sum",#N/A,FALSE,"C";"Sal1",#N/A,FALSE,"D";"Sal2",#N/A,FALSE,"D";"Mob",#N/A,FALSE,"E";"Eqpcst1",#N/A,FALSE,"F";"Eqpcst2",#N/A,FALSE,"F";"Eqpcst3",#N/A,FALSE,"F";"Est1",#N/A,FALSE,"G";"Est2",#N/A,FALSE,"G";"Fin",#N/A,FALSE,"H";"EqpCal",#N/A,FALSE,"I";"ManCal1",#N/A,FALSE,"J";"ManCal2",#N/A,FALSE,"J";"Consm",#N/A,FALSE,"L";"B O",#N/A,FALSE,"M";"S C",#N/A,FALSE,"N"}</definedName>
    <definedName name="DKS" localSheetId="14" hidden="1">{"cost",#N/A,FALSE,"B";"Sum",#N/A,FALSE,"C";"Sal1",#N/A,FALSE,"D";"Sal2",#N/A,FALSE,"D";"Mob",#N/A,FALSE,"E";"Eqpcst1",#N/A,FALSE,"F";"Eqpcst2",#N/A,FALSE,"F";"Eqpcst3",#N/A,FALSE,"F";"Est1",#N/A,FALSE,"G";"Est2",#N/A,FALSE,"G";"Fin",#N/A,FALSE,"H";"EqpCal",#N/A,FALSE,"I";"ManCal1",#N/A,FALSE,"J";"ManCal2",#N/A,FALSE,"J";"Consm",#N/A,FALSE,"L";"B O",#N/A,FALSE,"M";"S C",#N/A,FALSE,"N"}</definedName>
    <definedName name="DKS" localSheetId="21" hidden="1">{"cost",#N/A,FALSE,"B";"Sum",#N/A,FALSE,"C";"Sal1",#N/A,FALSE,"D";"Sal2",#N/A,FALSE,"D";"Mob",#N/A,FALSE,"E";"Eqpcst1",#N/A,FALSE,"F";"Eqpcst2",#N/A,FALSE,"F";"Eqpcst3",#N/A,FALSE,"F";"Est1",#N/A,FALSE,"G";"Est2",#N/A,FALSE,"G";"Fin",#N/A,FALSE,"H";"EqpCal",#N/A,FALSE,"I";"ManCal1",#N/A,FALSE,"J";"ManCal2",#N/A,FALSE,"J";"Consm",#N/A,FALSE,"L";"B O",#N/A,FALSE,"M";"S C",#N/A,FALSE,"N"}</definedName>
    <definedName name="DKS" hidden="1">{"cost",#N/A,FALSE,"B";"Sum",#N/A,FALSE,"C";"Sal1",#N/A,FALSE,"D";"Sal2",#N/A,FALSE,"D";"Mob",#N/A,FALSE,"E";"Eqpcst1",#N/A,FALSE,"F";"Eqpcst2",#N/A,FALSE,"F";"Eqpcst3",#N/A,FALSE,"F";"Est1",#N/A,FALSE,"G";"Est2",#N/A,FALSE,"G";"Fin",#N/A,FALSE,"H";"EqpCal",#N/A,FALSE,"I";"ManCal1",#N/A,FALSE,"J";"ManCal2",#N/A,FALSE,"J";"Consm",#N/A,FALSE,"L";"B O",#N/A,FALSE,"M";"S C",#N/A,FALSE,"N"}</definedName>
    <definedName name="DLG_SAMPLE1">#REF!</definedName>
    <definedName name="DLG_SAMPLE2">#REF!</definedName>
    <definedName name="dnsdl" localSheetId="4">#REF!</definedName>
    <definedName name="dnsdl" localSheetId="12">#REF!</definedName>
    <definedName name="dnsdl" localSheetId="19">#REF!</definedName>
    <definedName name="dnsdl" localSheetId="6">#REF!</definedName>
    <definedName name="dnsdl" localSheetId="14">#REF!</definedName>
    <definedName name="dnsdl" localSheetId="21">#REF!</definedName>
    <definedName name="dnsdl">#REF!</definedName>
    <definedName name="DOC">[88]info!$B$34</definedName>
    <definedName name="DOC.NO." localSheetId="4">#REF!</definedName>
    <definedName name="DOC.NO." localSheetId="12">#REF!</definedName>
    <definedName name="DOC.NO." localSheetId="19">#REF!</definedName>
    <definedName name="DOC.NO." localSheetId="6">#REF!</definedName>
    <definedName name="DOC.NO." localSheetId="14">#REF!</definedName>
    <definedName name="DOC.NO." localSheetId="21">#REF!</definedName>
    <definedName name="DOC.NO.">#REF!</definedName>
    <definedName name="DoorWindow" localSheetId="4">#REF!</definedName>
    <definedName name="DoorWindow" localSheetId="12">#REF!</definedName>
    <definedName name="DoorWindow" localSheetId="19">#REF!</definedName>
    <definedName name="DoorWindow" localSheetId="6">#REF!</definedName>
    <definedName name="DoorWindow" localSheetId="14">#REF!</definedName>
    <definedName name="DoorWindow" localSheetId="21">#REF!</definedName>
    <definedName name="DoorWindow">#REF!</definedName>
    <definedName name="dqw" localSheetId="4" hidden="1">{"Cost Summary",#N/A,FALSE,"B";"Cost Detail 1",#N/A,FALSE,"C";"Cost Detail 2",#N/A,FALSE,"C"}</definedName>
    <definedName name="dqw" localSheetId="12" hidden="1">{"Cost Summary",#N/A,FALSE,"B";"Cost Detail 1",#N/A,FALSE,"C";"Cost Detail 2",#N/A,FALSE,"C"}</definedName>
    <definedName name="dqw" localSheetId="19" hidden="1">{"Cost Summary",#N/A,FALSE,"B";"Cost Detail 1",#N/A,FALSE,"C";"Cost Detail 2",#N/A,FALSE,"C"}</definedName>
    <definedName name="dqw" localSheetId="0" hidden="1">{"Cost Summary",#N/A,FALSE,"B";"Cost Detail 1",#N/A,FALSE,"C";"Cost Detail 2",#N/A,FALSE,"C"}</definedName>
    <definedName name="dqw" localSheetId="10" hidden="1">{"Cost Summary",#N/A,FALSE,"B";"Cost Detail 1",#N/A,FALSE,"C";"Cost Detail 2",#N/A,FALSE,"C"}</definedName>
    <definedName name="dqw" localSheetId="9" hidden="1">{"Cost Summary",#N/A,FALSE,"B";"Cost Detail 1",#N/A,FALSE,"C";"Cost Detail 2",#N/A,FALSE,"C"}</definedName>
    <definedName name="dqw" localSheetId="17" hidden="1">{"Cost Summary",#N/A,FALSE,"B";"Cost Detail 1",#N/A,FALSE,"C";"Cost Detail 2",#N/A,FALSE,"C"}</definedName>
    <definedName name="dqw" localSheetId="6" hidden="1">{"Cost Summary",#N/A,FALSE,"B";"Cost Detail 1",#N/A,FALSE,"C";"Cost Detail 2",#N/A,FALSE,"C"}</definedName>
    <definedName name="dqw" localSheetId="14" hidden="1">{"Cost Summary",#N/A,FALSE,"B";"Cost Detail 1",#N/A,FALSE,"C";"Cost Detail 2",#N/A,FALSE,"C"}</definedName>
    <definedName name="dqw" localSheetId="21" hidden="1">{"Cost Summary",#N/A,FALSE,"B";"Cost Detail 1",#N/A,FALSE,"C";"Cost Detail 2",#N/A,FALSE,"C"}</definedName>
    <definedName name="dqw" hidden="1">{"Cost Summary",#N/A,FALSE,"B";"Cost Detail 1",#N/A,FALSE,"C";"Cost Detail 2",#N/A,FALSE,"C"}</definedName>
    <definedName name="DREASON">#REF!</definedName>
    <definedName name="DRG_COV">#REF!</definedName>
    <definedName name="DROIT_DETR">#REF!</definedName>
    <definedName name="DRSLATESTSTATUS">#REF!</definedName>
    <definedName name="DRSM99" localSheetId="4">#REF!</definedName>
    <definedName name="DRSM99" localSheetId="12">#REF!</definedName>
    <definedName name="DRSM99" localSheetId="19">#REF!</definedName>
    <definedName name="DRSM99" localSheetId="6">#REF!</definedName>
    <definedName name="DRSM99" localSheetId="14">#REF!</definedName>
    <definedName name="DRSM99" localSheetId="21">#REF!</definedName>
    <definedName name="DRSM99">#REF!</definedName>
    <definedName name="DRSMAR99" localSheetId="6">[89]drs!#REF!</definedName>
    <definedName name="DRSMAR99" localSheetId="14">#REF!</definedName>
    <definedName name="DRSMAR99" localSheetId="21">#REF!</definedName>
    <definedName name="DRSMAR99">#REF!</definedName>
    <definedName name="DRSNEW" localSheetId="4">#REF!</definedName>
    <definedName name="DRSNEW" localSheetId="12">#REF!</definedName>
    <definedName name="DRSNEW" localSheetId="19">#REF!</definedName>
    <definedName name="DRSNEW" localSheetId="6">#REF!</definedName>
    <definedName name="DRSNEW" localSheetId="14">#REF!</definedName>
    <definedName name="DRSNEW" localSheetId="21">#REF!</definedName>
    <definedName name="DRSNEW">#REF!</definedName>
    <definedName name="DRSSE99" localSheetId="4">#REF!</definedName>
    <definedName name="DRSSE99" localSheetId="12">#REF!</definedName>
    <definedName name="DRSSE99" localSheetId="19">#REF!</definedName>
    <definedName name="DRSSE99" localSheetId="6">#REF!</definedName>
    <definedName name="DRSSE99" localSheetId="14">#REF!</definedName>
    <definedName name="DRSSE99" localSheetId="21">#REF!</definedName>
    <definedName name="DRSSE99">#REF!</definedName>
    <definedName name="DRSSEP99" localSheetId="4">[89]drs!#REF!</definedName>
    <definedName name="DRSSEP99" localSheetId="12">#REF!</definedName>
    <definedName name="DRSSEP99" localSheetId="19">#REF!</definedName>
    <definedName name="DRSSEP99" localSheetId="6">[89]drs!#REF!</definedName>
    <definedName name="DRSSEP99" localSheetId="14">#REF!</definedName>
    <definedName name="DRSSEP99" localSheetId="21">#REF!</definedName>
    <definedName name="DRSSEP99">#REF!</definedName>
    <definedName name="DRUMS" localSheetId="4">#REF!</definedName>
    <definedName name="DRUMS" localSheetId="12">#REF!</definedName>
    <definedName name="DRUMS" localSheetId="19">#REF!</definedName>
    <definedName name="DRUMS" localSheetId="6">#REF!</definedName>
    <definedName name="DRUMS" localSheetId="14">#REF!</definedName>
    <definedName name="DRUMS" localSheetId="21">#REF!</definedName>
    <definedName name="DRUMS">#REF!</definedName>
    <definedName name="ds" localSheetId="4" hidden="1">{"Cost Summary",#N/A,FALSE,"B";"Cost Detail 1",#N/A,FALSE,"C";"Cost Detail 2",#N/A,FALSE,"C"}</definedName>
    <definedName name="ds" localSheetId="12" hidden="1">{"Cost Summary",#N/A,FALSE,"B";"Cost Detail 1",#N/A,FALSE,"C";"Cost Detail 2",#N/A,FALSE,"C"}</definedName>
    <definedName name="ds" localSheetId="19" hidden="1">{"Cost Summary",#N/A,FALSE,"B";"Cost Detail 1",#N/A,FALSE,"C";"Cost Detail 2",#N/A,FALSE,"C"}</definedName>
    <definedName name="ds" localSheetId="0" hidden="1">{"Cost Summary",#N/A,FALSE,"B";"Cost Detail 1",#N/A,FALSE,"C";"Cost Detail 2",#N/A,FALSE,"C"}</definedName>
    <definedName name="ds" localSheetId="10" hidden="1">{"Cost Summary",#N/A,FALSE,"B";"Cost Detail 1",#N/A,FALSE,"C";"Cost Detail 2",#N/A,FALSE,"C"}</definedName>
    <definedName name="ds" localSheetId="9" hidden="1">{"Cost Summary",#N/A,FALSE,"B";"Cost Detail 1",#N/A,FALSE,"C";"Cost Detail 2",#N/A,FALSE,"C"}</definedName>
    <definedName name="ds" localSheetId="17" hidden="1">{"Cost Summary",#N/A,FALSE,"B";"Cost Detail 1",#N/A,FALSE,"C";"Cost Detail 2",#N/A,FALSE,"C"}</definedName>
    <definedName name="ds" localSheetId="6" hidden="1">{"Cost Summary",#N/A,FALSE,"B";"Cost Detail 1",#N/A,FALSE,"C";"Cost Detail 2",#N/A,FALSE,"C"}</definedName>
    <definedName name="ds" localSheetId="14" hidden="1">{"Cost Summary",#N/A,FALSE,"B";"Cost Detail 1",#N/A,FALSE,"C";"Cost Detail 2",#N/A,FALSE,"C"}</definedName>
    <definedName name="ds" localSheetId="21" hidden="1">{"Cost Summary",#N/A,FALSE,"B";"Cost Detail 1",#N/A,FALSE,"C";"Cost Detail 2",#N/A,FALSE,"C"}</definedName>
    <definedName name="ds" hidden="1">{"Cost Summary",#N/A,FALSE,"B";"Cost Detail 1",#N/A,FALSE,"C";"Cost Detail 2",#N/A,FALSE,"C"}</definedName>
    <definedName name="dsadsadsa">#REF!</definedName>
    <definedName name="DSvcSLU">#REF!</definedName>
    <definedName name="dtlAltFld4TXT">#REF!</definedName>
    <definedName name="dtlAltFld5TXT">#REF!</definedName>
    <definedName name="dtlDrwTXT">#REF!</definedName>
    <definedName name="dtlEndCol">#REF!</definedName>
    <definedName name="dtlFacExTXT">#REF!</definedName>
    <definedName name="dtlFCLabTXT">#REF!</definedName>
    <definedName name="dtlFCMatlTXT">#REF!</definedName>
    <definedName name="dtlFCSubLabTXT">#REF!</definedName>
    <definedName name="dtlFCSubMatlTXT">#REF!</definedName>
    <definedName name="dtlFCSubOthTXT">#REF!</definedName>
    <definedName name="dtlFrtExTXT">#REF!</definedName>
    <definedName name="dtlHrsKeyTXT">#REF!</definedName>
    <definedName name="dtlHrsSIN">#REF!</definedName>
    <definedName name="dtlLabBasisTXT">#REF!</definedName>
    <definedName name="dtlLabCCTXT">#REF!</definedName>
    <definedName name="dtlLATXT">#REF!</definedName>
    <definedName name="dtlMatlBasisTXT">#REF!</definedName>
    <definedName name="dtlMatlCCTXT">#REF!</definedName>
    <definedName name="dtlMatlCodeTXT">#REF!</definedName>
    <definedName name="dtlMatlKeyTXT">#REF!</definedName>
    <definedName name="dtlMatlRefTXT">#REF!</definedName>
    <definedName name="dtlMatlSIN">#REF!</definedName>
    <definedName name="dtlMATXT">#REF!</definedName>
    <definedName name="dtlQtySIN">#REF!</definedName>
    <definedName name="dtlRecNoLNG">#REF!</definedName>
    <definedName name="dtlReqNoTXT">#REF!</definedName>
    <definedName name="dtlSATXT">#REF!</definedName>
    <definedName name="dtlSecQtySIN">#REF!</definedName>
    <definedName name="dtlSecUomTXT">#REF!</definedName>
    <definedName name="dtlSize1SIN">#REF!</definedName>
    <definedName name="dtlSize2SIN">#REF!</definedName>
    <definedName name="dtlSizeUomTXT">#REF!</definedName>
    <definedName name="dtlSpec1TXT">#REF!</definedName>
    <definedName name="dtlSpec2TXT">#REF!</definedName>
    <definedName name="dtlSpec3TXT">#REF!</definedName>
    <definedName name="dtlSpec4TXT">#REF!</definedName>
    <definedName name="dtlSpec5TXT">#REF!</definedName>
    <definedName name="dtlSpecTXT">#REF!</definedName>
    <definedName name="dtlSubBasisTXT">#REF!</definedName>
    <definedName name="dtlSubCstSIN">#REF!</definedName>
    <definedName name="dtlSubHrsSIN">#REF!</definedName>
    <definedName name="dtlSubIDTXT">#REF!</definedName>
    <definedName name="dtlSubKeyTXT">#REF!</definedName>
    <definedName name="dtlSubLabCCTXT">#REF!</definedName>
    <definedName name="dtlSubLabSIN">#REF!</definedName>
    <definedName name="dtlSubMatlCCTXT">#REF!</definedName>
    <definedName name="dtlSubMatlSIN">#REF!</definedName>
    <definedName name="dtlSubOthCCTXT">#REF!</definedName>
    <definedName name="dtlSubWageSIN">#REF!</definedName>
    <definedName name="dtlSumFldTXT">#REF!</definedName>
    <definedName name="dtlTagTXT">#REF!</definedName>
    <definedName name="dtlThdQtySIN">#REF!</definedName>
    <definedName name="dtlThdUomTXT">#REF!</definedName>
    <definedName name="dtlUomTXT">#REF!</definedName>
    <definedName name="dtlVenRepExTXT">#REF!</definedName>
    <definedName name="dtlWageSIN">#REF!</definedName>
    <definedName name="dtlWbs1TXT">#REF!</definedName>
    <definedName name="dtlWbs2TXT">#REF!</definedName>
    <definedName name="dtlWbs3TXT">#REF!</definedName>
    <definedName name="dtlWbs4TXT">#REF!</definedName>
    <definedName name="dtlWgtSIN">#REF!</definedName>
    <definedName name="dtlWPTXT">#REF!</definedName>
    <definedName name="Dv">#REF!</definedName>
    <definedName name="dwfd">#REF!</definedName>
    <definedName name="DWPRICE" hidden="1">#REF!</definedName>
    <definedName name="e"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_BQ">#REF!</definedName>
    <definedName name="E_int" localSheetId="4">'[16]RHI Konzern'!#REF!,'[16]RHI Konzern'!#REF!,'[16]RHI Konzern'!#REF!</definedName>
    <definedName name="E_int" localSheetId="12">#REF!,#REF!,#REF!</definedName>
    <definedName name="E_int" localSheetId="19">#REF!,#REF!,#REF!</definedName>
    <definedName name="E_int" localSheetId="6">'[16]RHI Konzern'!#REF!,'[16]RHI Konzern'!#REF!,'[16]RHI Konzern'!#REF!</definedName>
    <definedName name="E_int" localSheetId="14">#REF!,#REF!,#REF!</definedName>
    <definedName name="E_int" localSheetId="21">#REF!,#REF!,#REF!</definedName>
    <definedName name="E_int">#REF!,#REF!,#REF!</definedName>
    <definedName name="E_int1" localSheetId="4">'[16]RHI Konzern'!#REF!,'[16]RHI Konzern'!#REF!</definedName>
    <definedName name="E_int1" localSheetId="12">#REF!,#REF!</definedName>
    <definedName name="E_int1" localSheetId="19">#REF!,#REF!</definedName>
    <definedName name="E_int1" localSheetId="6">'[16]RHI Konzern'!#REF!,'[16]RHI Konzern'!#REF!</definedName>
    <definedName name="E_int1" localSheetId="14">#REF!,#REF!</definedName>
    <definedName name="E_int1" localSheetId="21">#REF!,#REF!</definedName>
    <definedName name="E_int1">#REF!,#REF!</definedName>
    <definedName name="E1_" localSheetId="4">#REF!</definedName>
    <definedName name="E1_" localSheetId="12">#REF!</definedName>
    <definedName name="E1_" localSheetId="19">#REF!</definedName>
    <definedName name="E1_" localSheetId="6">#REF!</definedName>
    <definedName name="E1_" localSheetId="14">#REF!</definedName>
    <definedName name="E1_" localSheetId="21">#REF!</definedName>
    <definedName name="E1_">#REF!</definedName>
    <definedName name="EARN" localSheetId="4">#REF!</definedName>
    <definedName name="EARN" localSheetId="12">#REF!</definedName>
    <definedName name="EARN" localSheetId="19">#REF!</definedName>
    <definedName name="EARN" localSheetId="6">#REF!</definedName>
    <definedName name="EARN" localSheetId="14">#REF!</definedName>
    <definedName name="EARN" localSheetId="21">#REF!</definedName>
    <definedName name="EARN">#REF!</definedName>
    <definedName name="Earn_CF" localSheetId="4">[90]Macro!#REF!</definedName>
    <definedName name="Earn_CF" localSheetId="12">#REF!</definedName>
    <definedName name="Earn_CF" localSheetId="19">#REF!</definedName>
    <definedName name="Earn_CF" localSheetId="6">[90]Macro!#REF!</definedName>
    <definedName name="Earn_CF" localSheetId="14">#REF!</definedName>
    <definedName name="Earn_CF" localSheetId="21">#REF!</definedName>
    <definedName name="Earn_CF">#REF!</definedName>
    <definedName name="EARNINGS" localSheetId="4">#REF!</definedName>
    <definedName name="EARNINGS" localSheetId="12">#REF!</definedName>
    <definedName name="EARNINGS" localSheetId="19">#REF!</definedName>
    <definedName name="EARNINGS" localSheetId="6">#REF!</definedName>
    <definedName name="EARNINGS" localSheetId="14">#REF!</definedName>
    <definedName name="EARNINGS" localSheetId="21">#REF!</definedName>
    <definedName name="EARNINGS">#REF!</definedName>
    <definedName name="EBIT_Graphs" localSheetId="4">#REF!</definedName>
    <definedName name="EBIT_Graphs" localSheetId="12">#REF!</definedName>
    <definedName name="EBIT_Graphs" localSheetId="19">#REF!</definedName>
    <definedName name="EBIT_Graphs" localSheetId="6">#REF!</definedName>
    <definedName name="EBIT_Graphs" localSheetId="14">#REF!</definedName>
    <definedName name="EBIT_Graphs" localSheetId="21">#REF!</definedName>
    <definedName name="EBIT_Graphs">#REF!</definedName>
    <definedName name="EBT">'[16]RHI GROUP'!$P$26:$AC$26,'[16]RHI GROUP'!$P$30:$AC$30</definedName>
    <definedName name="EBT_1">#REF!</definedName>
    <definedName name="ED">#REF!</definedName>
    <definedName name="EE">#REF!</definedName>
    <definedName name="eee" localSheetId="4" hidden="1">{#N/A,#N/A,FALSE,"WRSUMMARY";#N/A,#N/A,FALSE,"ANNEX-1";#N/A,#N/A,FALSE,"ANNEX-2";#N/A,#N/A,FALSE,"ANNEX-3";#N/A,#N/A,FALSE,"WORKING"}</definedName>
    <definedName name="eee" localSheetId="12" hidden="1">{#N/A,#N/A,FALSE,"WRSUMMARY";#N/A,#N/A,FALSE,"ANNEX-1";#N/A,#N/A,FALSE,"ANNEX-2";#N/A,#N/A,FALSE,"ANNEX-3";#N/A,#N/A,FALSE,"WORKING"}</definedName>
    <definedName name="eee" localSheetId="19" hidden="1">{#N/A,#N/A,FALSE,"WRSUMMARY";#N/A,#N/A,FALSE,"ANNEX-1";#N/A,#N/A,FALSE,"ANNEX-2";#N/A,#N/A,FALSE,"ANNEX-3";#N/A,#N/A,FALSE,"WORKING"}</definedName>
    <definedName name="eee" localSheetId="0" hidden="1">{#N/A,#N/A,FALSE,"WRSUMMARY";#N/A,#N/A,FALSE,"ANNEX-1";#N/A,#N/A,FALSE,"ANNEX-2";#N/A,#N/A,FALSE,"ANNEX-3";#N/A,#N/A,FALSE,"WORKING"}</definedName>
    <definedName name="eee" localSheetId="10" hidden="1">{#N/A,#N/A,FALSE,"WRSUMMARY";#N/A,#N/A,FALSE,"ANNEX-1";#N/A,#N/A,FALSE,"ANNEX-2";#N/A,#N/A,FALSE,"ANNEX-3";#N/A,#N/A,FALSE,"WORKING"}</definedName>
    <definedName name="eee" localSheetId="9" hidden="1">{#N/A,#N/A,FALSE,"WRSUMMARY";#N/A,#N/A,FALSE,"ANNEX-1";#N/A,#N/A,FALSE,"ANNEX-2";#N/A,#N/A,FALSE,"ANNEX-3";#N/A,#N/A,FALSE,"WORKING"}</definedName>
    <definedName name="eee" localSheetId="17" hidden="1">{#N/A,#N/A,FALSE,"WRSUMMARY";#N/A,#N/A,FALSE,"ANNEX-1";#N/A,#N/A,FALSE,"ANNEX-2";#N/A,#N/A,FALSE,"ANNEX-3";#N/A,#N/A,FALSE,"WORKING"}</definedName>
    <definedName name="eee" localSheetId="6" hidden="1">{#N/A,#N/A,FALSE,"WRSUMMARY";#N/A,#N/A,FALSE,"ANNEX-1";#N/A,#N/A,FALSE,"ANNEX-2";#N/A,#N/A,FALSE,"ANNEX-3";#N/A,#N/A,FALSE,"WORKING"}</definedName>
    <definedName name="eee" localSheetId="14" hidden="1">{#N/A,#N/A,FALSE,"WRSUMMARY";#N/A,#N/A,FALSE,"ANNEX-1";#N/A,#N/A,FALSE,"ANNEX-2";#N/A,#N/A,FALSE,"ANNEX-3";#N/A,#N/A,FALSE,"WORKING"}</definedName>
    <definedName name="eee" localSheetId="21" hidden="1">{#N/A,#N/A,FALSE,"WRSUMMARY";#N/A,#N/A,FALSE,"ANNEX-1";#N/A,#N/A,FALSE,"ANNEX-2";#N/A,#N/A,FALSE,"ANNEX-3";#N/A,#N/A,FALSE,"WORKING"}</definedName>
    <definedName name="eee" hidden="1">{#N/A,#N/A,FALSE,"WRSUMMARY";#N/A,#N/A,FALSE,"ANNEX-1";#N/A,#N/A,FALSE,"ANNEX-2";#N/A,#N/A,FALSE,"ANNEX-3";#N/A,#N/A,FALSE,"WORKING"}</definedName>
    <definedName name="EF">#REF!</definedName>
    <definedName name="EFA">#REF!</definedName>
    <definedName name="EG_PROJ">#REF!</definedName>
    <definedName name="EIL_ALL" localSheetId="4">#REF!</definedName>
    <definedName name="EIL_ALL" localSheetId="12">#REF!</definedName>
    <definedName name="EIL_ALL" localSheetId="19">#REF!</definedName>
    <definedName name="EIL_ALL" localSheetId="6">#REF!</definedName>
    <definedName name="EIL_ALL" localSheetId="14">#REF!</definedName>
    <definedName name="EIL_ALL" localSheetId="21">#REF!</definedName>
    <definedName name="EIL_ALL">#REF!</definedName>
    <definedName name="EIL_FC" localSheetId="4">#REF!</definedName>
    <definedName name="EIL_FC" localSheetId="12">#REF!</definedName>
    <definedName name="EIL_FC" localSheetId="19">#REF!</definedName>
    <definedName name="EIL_FC" localSheetId="6">#REF!</definedName>
    <definedName name="EIL_FC" localSheetId="14">#REF!</definedName>
    <definedName name="EIL_FC" localSheetId="21">#REF!</definedName>
    <definedName name="EIL_FC">#REF!</definedName>
    <definedName name="EIL_IC" localSheetId="4">#REF!</definedName>
    <definedName name="EIL_IC" localSheetId="12">#REF!</definedName>
    <definedName name="EIL_IC" localSheetId="19">#REF!</definedName>
    <definedName name="EIL_IC" localSheetId="6">#REF!</definedName>
    <definedName name="EIL_IC" localSheetId="14">#REF!</definedName>
    <definedName name="EIL_IC" localSheetId="21">#REF!</definedName>
    <definedName name="EIL_IC">#REF!</definedName>
    <definedName name="ele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T">#REF!</definedName>
    <definedName name="ELECT_IND">#REF!</definedName>
    <definedName name="Electrical">#REF!</definedName>
    <definedName name="Electrical2">#REF!</definedName>
    <definedName name="Elements">[66]Setup!$A$218:$H$377</definedName>
    <definedName name="EMCL" localSheetId="4">#REF!</definedName>
    <definedName name="EMCL" localSheetId="12">#REF!</definedName>
    <definedName name="EMCL" localSheetId="19">#REF!</definedName>
    <definedName name="EMCL" localSheetId="6">#REF!</definedName>
    <definedName name="EMCL" localSheetId="14">#REF!</definedName>
    <definedName name="EMCL" localSheetId="21">#REF!</definedName>
    <definedName name="EMCL">#REF!</definedName>
    <definedName name="empl" localSheetId="4">#REF!</definedName>
    <definedName name="empl" localSheetId="12">#REF!</definedName>
    <definedName name="empl" localSheetId="19">#REF!</definedName>
    <definedName name="empl" localSheetId="6">#REF!</definedName>
    <definedName name="empl" localSheetId="14">#REF!</definedName>
    <definedName name="empl" localSheetId="21">#REF!</definedName>
    <definedName name="empl">#REF!</definedName>
    <definedName name="empl_area1" localSheetId="4">#REF!</definedName>
    <definedName name="empl_area1" localSheetId="12">#REF!</definedName>
    <definedName name="empl_area1" localSheetId="19">#REF!</definedName>
    <definedName name="empl_area1" localSheetId="6">#REF!</definedName>
    <definedName name="empl_area1" localSheetId="14">#REF!</definedName>
    <definedName name="empl_area1" localSheetId="21">#REF!</definedName>
    <definedName name="empl_area1">#REF!</definedName>
    <definedName name="empl_area2">#REF!</definedName>
    <definedName name="empl_area3">#REF!</definedName>
    <definedName name="empl_area4">#REF!</definedName>
    <definedName name="empl_area5">#REF!</definedName>
    <definedName name="empl_bdeg1">#REF!</definedName>
    <definedName name="empl_bdeg2">#REF!</definedName>
    <definedName name="empl_birth_dt">#REF!</definedName>
    <definedName name="empl_bpp1">#REF!</definedName>
    <definedName name="empl_bpp2">#REF!</definedName>
    <definedName name="empl_btgt1">#REF!</definedName>
    <definedName name="empl_btgt2">#REF!</definedName>
    <definedName name="empl_bwt1">#REF!</definedName>
    <definedName name="empl_bwt2">#REF!</definedName>
    <definedName name="empl_carr_comp">#REF!</definedName>
    <definedName name="empl_carr_own">#REF!</definedName>
    <definedName name="empl_imp1">#REF!</definedName>
    <definedName name="empl_imp2">#REF!</definedName>
    <definedName name="empl_imp3">#REF!</definedName>
    <definedName name="empl_imp4">#REF!</definedName>
    <definedName name="empl_imp5">#REF!</definedName>
    <definedName name="empl_job_title">#REF!</definedName>
    <definedName name="empl_join_dt">#REF!</definedName>
    <definedName name="empl_loc">#REF!</definedName>
    <definedName name="empl_name">#REF!</definedName>
    <definedName name="empl_no">#REF!</definedName>
    <definedName name="empl_pdeg1">#REF!</definedName>
    <definedName name="empl_pdeg2">#REF!</definedName>
    <definedName name="empl_pdeg3">#REF!</definedName>
    <definedName name="empl_pdeg4">#REF!</definedName>
    <definedName name="empl_pdeg5">#REF!</definedName>
    <definedName name="empl_period">#REF!</definedName>
    <definedName name="empl_pp_dt">#REF!</definedName>
    <definedName name="empl_ppp1">#REF!</definedName>
    <definedName name="empl_ppp2">#REF!</definedName>
    <definedName name="empl_ppp3">#REF!</definedName>
    <definedName name="empl_ppp4">#REF!</definedName>
    <definedName name="empl_ppp5">#REF!</definedName>
    <definedName name="empl_prog1">#REF!</definedName>
    <definedName name="empl_prog2">#REF!</definedName>
    <definedName name="empl_prog3">#REF!</definedName>
    <definedName name="empl_prog4">#REF!</definedName>
    <definedName name="empl_prog5">#REF!</definedName>
    <definedName name="empl_ptgt1">#REF!</definedName>
    <definedName name="empl_ptgt2">#REF!</definedName>
    <definedName name="empl_ptgt3">#REF!</definedName>
    <definedName name="empl_ptgt4">#REF!</definedName>
    <definedName name="empl_ptgt5">#REF!</definedName>
    <definedName name="empl_pwt1">#REF!</definedName>
    <definedName name="empl_pwt2">#REF!</definedName>
    <definedName name="empl_pwt3">#REF!</definedName>
    <definedName name="empl_pwt4">#REF!</definedName>
    <definedName name="empl_pwt5">#REF!</definedName>
    <definedName name="empl_revw_id">#REF!</definedName>
    <definedName name="empl_summ">#REF!</definedName>
    <definedName name="empl_wl">#REF!</definedName>
    <definedName name="empl1">#REF!</definedName>
    <definedName name="Employees">#REF!</definedName>
    <definedName name="emply">#REF!</definedName>
    <definedName name="END">#REF!</definedName>
    <definedName name="End_Bal">#REF!</definedName>
    <definedName name="end_qua">#REF!</definedName>
    <definedName name="Engg">#REF!</definedName>
    <definedName name="ENTETE" localSheetId="4">#REF!</definedName>
    <definedName name="ENTETE" localSheetId="12">#REF!</definedName>
    <definedName name="ENTETE" localSheetId="19">#REF!</definedName>
    <definedName name="ENTETE" localSheetId="6">#REF!</definedName>
    <definedName name="ENTETE" localSheetId="14">#REF!</definedName>
    <definedName name="ENTETE" localSheetId="21">#REF!</definedName>
    <definedName name="ENTETE">#REF!</definedName>
    <definedName name="ENTITY">[23]CountryList!$J$2</definedName>
    <definedName name="EP" localSheetId="4">#REF!</definedName>
    <definedName name="EP" localSheetId="12">#REF!</definedName>
    <definedName name="EP" localSheetId="19">#REF!</definedName>
    <definedName name="EP" localSheetId="6">#REF!</definedName>
    <definedName name="EP" localSheetId="14">#REF!</definedName>
    <definedName name="EP" localSheetId="21">#REF!</definedName>
    <definedName name="EP">#REF!</definedName>
    <definedName name="EPCC_61" localSheetId="4">#REF!</definedName>
    <definedName name="EPCC_61" localSheetId="12">#REF!</definedName>
    <definedName name="EPCC_61" localSheetId="19">#REF!</definedName>
    <definedName name="EPCC_61" localSheetId="6">#REF!</definedName>
    <definedName name="EPCC_61" localSheetId="14">#REF!</definedName>
    <definedName name="EPCC_61" localSheetId="21">#REF!</definedName>
    <definedName name="EPCC_61">#REF!</definedName>
    <definedName name="EQ" localSheetId="4">#REF!</definedName>
    <definedName name="EQ" localSheetId="12">#REF!</definedName>
    <definedName name="EQ" localSheetId="19">#REF!</definedName>
    <definedName name="EQ" localSheetId="6">#REF!</definedName>
    <definedName name="EQ" localSheetId="14">#REF!</definedName>
    <definedName name="EQ" localSheetId="21">#REF!</definedName>
    <definedName name="EQ">#REF!</definedName>
    <definedName name="EQPT">#REF!</definedName>
    <definedName name="EQPT.NO.">#REF!</definedName>
    <definedName name="eqpt_graph">[82]Equipment!$I$3:$AA$3,[82]Equipment!$I$162:$AA$162</definedName>
    <definedName name="EQSumCheckArea" localSheetId="4">#REF!</definedName>
    <definedName name="EQSumCheckArea" localSheetId="12">#REF!</definedName>
    <definedName name="EQSumCheckArea" localSheetId="19">#REF!</definedName>
    <definedName name="EQSumCheckArea" localSheetId="6">#REF!</definedName>
    <definedName name="EQSumCheckArea" localSheetId="14">#REF!</definedName>
    <definedName name="EQSumCheckArea" localSheetId="21">#REF!</definedName>
    <definedName name="EQSumCheckArea">#REF!</definedName>
    <definedName name="Equip_Numbers" localSheetId="4">#REF!</definedName>
    <definedName name="Equip_Numbers" localSheetId="12">#REF!</definedName>
    <definedName name="Equip_Numbers" localSheetId="19">#REF!</definedName>
    <definedName name="Equip_Numbers" localSheetId="6">#REF!</definedName>
    <definedName name="Equip_Numbers" localSheetId="14">#REF!</definedName>
    <definedName name="Equip_Numbers" localSheetId="21">#REF!</definedName>
    <definedName name="Equip_Numbers">#REF!</definedName>
    <definedName name="equiplist" localSheetId="6">#REF!</definedName>
    <definedName name="equiplist" localSheetId="14">#REF!</definedName>
    <definedName name="equiplist" localSheetId="21">#REF!</definedName>
    <definedName name="equiplist">#REF!</definedName>
    <definedName name="EQUIPMENT_RESALE" localSheetId="6">[91]Asset!#REF!</definedName>
    <definedName name="EQUIPMENT_RESALE" localSheetId="14">#REF!</definedName>
    <definedName name="EQUIPMENT_RESALE" localSheetId="21">#REF!</definedName>
    <definedName name="EQUIPMENT_RESALE">#REF!</definedName>
    <definedName name="EQUP" localSheetId="4">#REF!</definedName>
    <definedName name="EQUP" localSheetId="12">#REF!</definedName>
    <definedName name="EQUP" localSheetId="19">#REF!</definedName>
    <definedName name="EQUP" localSheetId="6">#REF!</definedName>
    <definedName name="EQUP" localSheetId="14">#REF!</definedName>
    <definedName name="EQUP" localSheetId="21">#REF!</definedName>
    <definedName name="EQUP">#REF!</definedName>
    <definedName name="ERECT">'[92]MP-AGPip-Dir'!$AD$7</definedName>
    <definedName name="ERECTN.DWG">[93]DWG_FrmDON!$DI$4:$DI$390</definedName>
    <definedName name="ers" localSheetId="4" hidden="1">{"Cost Summary",#N/A,FALSE,"B";"Cost Detail 1",#N/A,FALSE,"C";"Cost Detail 2",#N/A,FALSE,"C"}</definedName>
    <definedName name="ers" localSheetId="12" hidden="1">{"Cost Summary",#N/A,FALSE,"B";"Cost Detail 1",#N/A,FALSE,"C";"Cost Detail 2",#N/A,FALSE,"C"}</definedName>
    <definedName name="ers" localSheetId="19" hidden="1">{"Cost Summary",#N/A,FALSE,"B";"Cost Detail 1",#N/A,FALSE,"C";"Cost Detail 2",#N/A,FALSE,"C"}</definedName>
    <definedName name="ers" localSheetId="0" hidden="1">{"Cost Summary",#N/A,FALSE,"B";"Cost Detail 1",#N/A,FALSE,"C";"Cost Detail 2",#N/A,FALSE,"C"}</definedName>
    <definedName name="ers" localSheetId="10" hidden="1">{"Cost Summary",#N/A,FALSE,"B";"Cost Detail 1",#N/A,FALSE,"C";"Cost Detail 2",#N/A,FALSE,"C"}</definedName>
    <definedName name="ers" localSheetId="9" hidden="1">{"Cost Summary",#N/A,FALSE,"B";"Cost Detail 1",#N/A,FALSE,"C";"Cost Detail 2",#N/A,FALSE,"C"}</definedName>
    <definedName name="ers" localSheetId="17" hidden="1">{"Cost Summary",#N/A,FALSE,"B";"Cost Detail 1",#N/A,FALSE,"C";"Cost Detail 2",#N/A,FALSE,"C"}</definedName>
    <definedName name="ers" localSheetId="6" hidden="1">{"Cost Summary",#N/A,FALSE,"B";"Cost Detail 1",#N/A,FALSE,"C";"Cost Detail 2",#N/A,FALSE,"C"}</definedName>
    <definedName name="ers" localSheetId="14" hidden="1">{"Cost Summary",#N/A,FALSE,"B";"Cost Detail 1",#N/A,FALSE,"C";"Cost Detail 2",#N/A,FALSE,"C"}</definedName>
    <definedName name="ers" localSheetId="21" hidden="1">{"Cost Summary",#N/A,FALSE,"B";"Cost Detail 1",#N/A,FALSE,"C";"Cost Detail 2",#N/A,FALSE,"C"}</definedName>
    <definedName name="ers" hidden="1">{"Cost Summary",#N/A,FALSE,"B";"Cost Detail 1",#N/A,FALSE,"C";"Cost Detail 2",#N/A,FALSE,"C"}</definedName>
    <definedName name="ES">#REF!</definedName>
    <definedName name="ESA">#REF!</definedName>
    <definedName name="esmn">#REF!</definedName>
    <definedName name="esp_prec_v">[62]MTO!$G$121</definedName>
    <definedName name="EST_BKP1" localSheetId="4">#REF!</definedName>
    <definedName name="EST_BKP1" localSheetId="12">#REF!</definedName>
    <definedName name="EST_BKP1" localSheetId="19">#REF!</definedName>
    <definedName name="EST_BKP1" localSheetId="6">#REF!</definedName>
    <definedName name="EST_BKP1" localSheetId="14">#REF!</definedName>
    <definedName name="EST_BKP1" localSheetId="21">#REF!</definedName>
    <definedName name="EST_BKP1">#REF!</definedName>
    <definedName name="EST_BKP2" localSheetId="4">#REF!</definedName>
    <definedName name="EST_BKP2" localSheetId="12">#REF!</definedName>
    <definedName name="EST_BKP2" localSheetId="19">#REF!</definedName>
    <definedName name="EST_BKP2" localSheetId="6">#REF!</definedName>
    <definedName name="EST_BKP2" localSheetId="14">#REF!</definedName>
    <definedName name="EST_BKP2" localSheetId="21">#REF!</definedName>
    <definedName name="EST_BKP2">#REF!</definedName>
    <definedName name="EST_BKP3" localSheetId="4">#REF!</definedName>
    <definedName name="EST_BKP3" localSheetId="12">#REF!</definedName>
    <definedName name="EST_BKP3" localSheetId="19">#REF!</definedName>
    <definedName name="EST_BKP3" localSheetId="6">#REF!</definedName>
    <definedName name="EST_BKP3" localSheetId="14">#REF!</definedName>
    <definedName name="EST_BKP3" localSheetId="21">#REF!</definedName>
    <definedName name="EST_BKP3">#REF!</definedName>
    <definedName name="EST_BKP4">#REF!</definedName>
    <definedName name="EST_BKPSUMM">#REF!</definedName>
    <definedName name="est_val">[94]info!$B$12</definedName>
    <definedName name="EstCheckArea" localSheetId="4">#REF!</definedName>
    <definedName name="EstCheckArea" localSheetId="12">#REF!</definedName>
    <definedName name="EstCheckArea" localSheetId="19">#REF!</definedName>
    <definedName name="EstCheckArea" localSheetId="6">#REF!</definedName>
    <definedName name="EstCheckArea" localSheetId="14">#REF!</definedName>
    <definedName name="EstCheckArea" localSheetId="21">#REF!</definedName>
    <definedName name="EstCheckArea">#REF!</definedName>
    <definedName name="etepro">'[32]Site KPIs'!$A$178:$U$178</definedName>
    <definedName name="EUR">[51]Rate!$D$8</definedName>
    <definedName name="EURO">[95]Kleinkessselservice!$K$1</definedName>
    <definedName name="EXAMPLE" localSheetId="4">#REF!</definedName>
    <definedName name="EXAMPLE" localSheetId="12">#REF!</definedName>
    <definedName name="EXAMPLE" localSheetId="19">#REF!</definedName>
    <definedName name="EXAMPLE" localSheetId="6">#REF!</definedName>
    <definedName name="EXAMPLE" localSheetId="14">#REF!</definedName>
    <definedName name="EXAMPLE" localSheetId="21">#REF!</definedName>
    <definedName name="EXAMPLE">#REF!</definedName>
    <definedName name="Excav_Material_from_Site_Dump" localSheetId="4">#REF!</definedName>
    <definedName name="Excav_Material_from_Site_Dump" localSheetId="12">#REF!</definedName>
    <definedName name="Excav_Material_from_Site_Dump" localSheetId="19">#REF!</definedName>
    <definedName name="Excav_Material_from_Site_Dump" localSheetId="6">#REF!</definedName>
    <definedName name="Excav_Material_from_Site_Dump" localSheetId="14">#REF!</definedName>
    <definedName name="Excav_Material_from_Site_Dump" localSheetId="21">#REF!</definedName>
    <definedName name="Excav_Material_from_Site_Dump">#REF!</definedName>
    <definedName name="Excavation_General" localSheetId="4">#REF!</definedName>
    <definedName name="Excavation_General" localSheetId="12">#REF!</definedName>
    <definedName name="Excavation_General" localSheetId="19">#REF!</definedName>
    <definedName name="Excavation_General" localSheetId="6">#REF!</definedName>
    <definedName name="Excavation_General" localSheetId="14">#REF!</definedName>
    <definedName name="Excavation_General" localSheetId="21">#REF!</definedName>
    <definedName name="Excavation_General">#REF!</definedName>
    <definedName name="Excel_BuiltIn__FilterDatabase_1">#REF!</definedName>
    <definedName name="Excel_BuiltIn__FilterDatabase_1_1">#REF!</definedName>
    <definedName name="Excel_BuiltIn_Print_Area_1_1">#REF!</definedName>
    <definedName name="Excel_BuiltIn_Print_Area_1_1_1">#REF!</definedName>
    <definedName name="Excel_BuiltIn_Print_Titles_1_1">#REF!</definedName>
    <definedName name="EXCH">#REF!</definedName>
    <definedName name="exchanger">#REF!</definedName>
    <definedName name="EXCHANGERS">#REF!</definedName>
    <definedName name="EXCISE">#REF!</definedName>
    <definedName name="Existante">[33]Cockpit!$B$12</definedName>
    <definedName name="Existing">#REF!</definedName>
    <definedName name="EXPENSES">#REF!</definedName>
    <definedName name="EXRATE" localSheetId="4">#REF!</definedName>
    <definedName name="EXRATE" localSheetId="12">#REF!</definedName>
    <definedName name="EXRATE" localSheetId="19">#REF!</definedName>
    <definedName name="EXRATE" localSheetId="6">#REF!</definedName>
    <definedName name="EXRATE" localSheetId="14">#REF!</definedName>
    <definedName name="EXRATE" localSheetId="21">#REF!</definedName>
    <definedName name="EXRATE">#REF!</definedName>
    <definedName name="ExternalPrograms" localSheetId="4">#REF!</definedName>
    <definedName name="ExternalPrograms" localSheetId="12">#REF!</definedName>
    <definedName name="ExternalPrograms" localSheetId="19">#REF!</definedName>
    <definedName name="ExternalPrograms" localSheetId="6">#REF!</definedName>
    <definedName name="ExternalPrograms" localSheetId="14">#REF!</definedName>
    <definedName name="ExternalPrograms" localSheetId="21">#REF!</definedName>
    <definedName name="ExternalPrograms">#REF!</definedName>
    <definedName name="ExtProgs" localSheetId="4">#REF!</definedName>
    <definedName name="ExtProgs" localSheetId="12">#REF!</definedName>
    <definedName name="ExtProgs" localSheetId="19">#REF!</definedName>
    <definedName name="ExtProgs" localSheetId="6">#REF!</definedName>
    <definedName name="ExtProgs" localSheetId="14">#REF!</definedName>
    <definedName name="ExtProgs" localSheetId="21">#REF!</definedName>
    <definedName name="ExtProgs">#REF!</definedName>
    <definedName name="Extra_Pay">#REF!</definedName>
    <definedName name="extrac_a_trier">#REF!</definedName>
    <definedName name="_xlnm.Extract">#REF!</definedName>
    <definedName name="f" localSheetId="4" hidden="1">{"Cost Summary",#N/A,FALSE,"B";"Cost Detail 1",#N/A,FALSE,"C";"Cost Detail 2",#N/A,FALSE,"C"}</definedName>
    <definedName name="f" localSheetId="12" hidden="1">{"Cost Summary",#N/A,FALSE,"B";"Cost Detail 1",#N/A,FALSE,"C";"Cost Detail 2",#N/A,FALSE,"C"}</definedName>
    <definedName name="f" localSheetId="19" hidden="1">{"Cost Summary",#N/A,FALSE,"B";"Cost Detail 1",#N/A,FALSE,"C";"Cost Detail 2",#N/A,FALSE,"C"}</definedName>
    <definedName name="f" localSheetId="0" hidden="1">{"Cost Summary",#N/A,FALSE,"B";"Cost Detail 1",#N/A,FALSE,"C";"Cost Detail 2",#N/A,FALSE,"C"}</definedName>
    <definedName name="f" localSheetId="10" hidden="1">{"Cost Summary",#N/A,FALSE,"B";"Cost Detail 1",#N/A,FALSE,"C";"Cost Detail 2",#N/A,FALSE,"C"}</definedName>
    <definedName name="f" localSheetId="9" hidden="1">{"Cost Summary",#N/A,FALSE,"B";"Cost Detail 1",#N/A,FALSE,"C";"Cost Detail 2",#N/A,FALSE,"C"}</definedName>
    <definedName name="f" localSheetId="17" hidden="1">{"Cost Summary",#N/A,FALSE,"B";"Cost Detail 1",#N/A,FALSE,"C";"Cost Detail 2",#N/A,FALSE,"C"}</definedName>
    <definedName name="f" localSheetId="6" hidden="1">{"Cost Summary",#N/A,FALSE,"B";"Cost Detail 1",#N/A,FALSE,"C";"Cost Detail 2",#N/A,FALSE,"C"}</definedName>
    <definedName name="f" localSheetId="14" hidden="1">{"Cost Summary",#N/A,FALSE,"B";"Cost Detail 1",#N/A,FALSE,"C";"Cost Detail 2",#N/A,FALSE,"C"}</definedName>
    <definedName name="f" localSheetId="21" hidden="1">{"Cost Summary",#N/A,FALSE,"B";"Cost Detail 1",#N/A,FALSE,"C";"Cost Detail 2",#N/A,FALSE,"C"}</definedName>
    <definedName name="f" hidden="1">{"Cost Summary",#N/A,FALSE,"B";"Cost Detail 1",#N/A,FALSE,"C";"Cost Detail 2",#N/A,FALSE,"C"}</definedName>
    <definedName name="fa">#REF!</definedName>
    <definedName name="FAB" localSheetId="4">#REF!</definedName>
    <definedName name="FAB" localSheetId="12">#REF!</definedName>
    <definedName name="FAB" localSheetId="19">#REF!</definedName>
    <definedName name="FAB" localSheetId="6">#REF!</definedName>
    <definedName name="FAB" localSheetId="14">#REF!</definedName>
    <definedName name="FAB" localSheetId="21">#REF!</definedName>
    <definedName name="FAB">#REF!</definedName>
    <definedName name="FAB.DWG">[93]DWG_FrmDON!$P$4:$P$390</definedName>
    <definedName name="FACI" localSheetId="4">#REF!</definedName>
    <definedName name="FACI" localSheetId="12">#REF!</definedName>
    <definedName name="FACI" localSheetId="19">#REF!</definedName>
    <definedName name="FACI" localSheetId="6">#REF!</definedName>
    <definedName name="FACI" localSheetId="14">#REF!</definedName>
    <definedName name="FACI" localSheetId="21">#REF!</definedName>
    <definedName name="FACI">#REF!</definedName>
    <definedName name="facility"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dsf" localSheetId="4" hidden="1">{"Total Indirect Manpower",#N/A,FALSE,"J";"Total Direct Manpower",#N/A,FALSE,"J";"Direct Structural Manpower",#N/A,FALSE,"J";"Direct Mechanical Manpower",#N/A,FALSE,"J";"Direct Piping Manpower",#N/A,FALSE,"J";"Direct Tanks Manpower",#N/A,FALSE,"J";"Direct ElecInstrSS Manpower",#N/A,FALSE,"J"}</definedName>
    <definedName name="fadsf" localSheetId="12" hidden="1">{"Total Indirect Manpower",#N/A,FALSE,"J";"Total Direct Manpower",#N/A,FALSE,"J";"Direct Structural Manpower",#N/A,FALSE,"J";"Direct Mechanical Manpower",#N/A,FALSE,"J";"Direct Piping Manpower",#N/A,FALSE,"J";"Direct Tanks Manpower",#N/A,FALSE,"J";"Direct ElecInstrSS Manpower",#N/A,FALSE,"J"}</definedName>
    <definedName name="fadsf" localSheetId="19" hidden="1">{"Total Indirect Manpower",#N/A,FALSE,"J";"Total Direct Manpower",#N/A,FALSE,"J";"Direct Structural Manpower",#N/A,FALSE,"J";"Direct Mechanical Manpower",#N/A,FALSE,"J";"Direct Piping Manpower",#N/A,FALSE,"J";"Direct Tanks Manpower",#N/A,FALSE,"J";"Direct ElecInstrSS Manpower",#N/A,FALSE,"J"}</definedName>
    <definedName name="fadsf" localSheetId="0" hidden="1">{"Total Indirect Manpower",#N/A,FALSE,"J";"Total Direct Manpower",#N/A,FALSE,"J";"Direct Structural Manpower",#N/A,FALSE,"J";"Direct Mechanical Manpower",#N/A,FALSE,"J";"Direct Piping Manpower",#N/A,FALSE,"J";"Direct Tanks Manpower",#N/A,FALSE,"J";"Direct ElecInstrSS Manpower",#N/A,FALSE,"J"}</definedName>
    <definedName name="fadsf" localSheetId="10" hidden="1">{"Total Indirect Manpower",#N/A,FALSE,"J";"Total Direct Manpower",#N/A,FALSE,"J";"Direct Structural Manpower",#N/A,FALSE,"J";"Direct Mechanical Manpower",#N/A,FALSE,"J";"Direct Piping Manpower",#N/A,FALSE,"J";"Direct Tanks Manpower",#N/A,FALSE,"J";"Direct ElecInstrSS Manpower",#N/A,FALSE,"J"}</definedName>
    <definedName name="fadsf" localSheetId="9" hidden="1">{"Total Indirect Manpower",#N/A,FALSE,"J";"Total Direct Manpower",#N/A,FALSE,"J";"Direct Structural Manpower",#N/A,FALSE,"J";"Direct Mechanical Manpower",#N/A,FALSE,"J";"Direct Piping Manpower",#N/A,FALSE,"J";"Direct Tanks Manpower",#N/A,FALSE,"J";"Direct ElecInstrSS Manpower",#N/A,FALSE,"J"}</definedName>
    <definedName name="fadsf" localSheetId="17" hidden="1">{"Total Indirect Manpower",#N/A,FALSE,"J";"Total Direct Manpower",#N/A,FALSE,"J";"Direct Structural Manpower",#N/A,FALSE,"J";"Direct Mechanical Manpower",#N/A,FALSE,"J";"Direct Piping Manpower",#N/A,FALSE,"J";"Direct Tanks Manpower",#N/A,FALSE,"J";"Direct ElecInstrSS Manpower",#N/A,FALSE,"J"}</definedName>
    <definedName name="fadsf" localSheetId="6" hidden="1">{"Total Indirect Manpower",#N/A,FALSE,"J";"Total Direct Manpower",#N/A,FALSE,"J";"Direct Structural Manpower",#N/A,FALSE,"J";"Direct Mechanical Manpower",#N/A,FALSE,"J";"Direct Piping Manpower",#N/A,FALSE,"J";"Direct Tanks Manpower",#N/A,FALSE,"J";"Direct ElecInstrSS Manpower",#N/A,FALSE,"J"}</definedName>
    <definedName name="fadsf" localSheetId="14" hidden="1">{"Total Indirect Manpower",#N/A,FALSE,"J";"Total Direct Manpower",#N/A,FALSE,"J";"Direct Structural Manpower",#N/A,FALSE,"J";"Direct Mechanical Manpower",#N/A,FALSE,"J";"Direct Piping Manpower",#N/A,FALSE,"J";"Direct Tanks Manpower",#N/A,FALSE,"J";"Direct ElecInstrSS Manpower",#N/A,FALSE,"J"}</definedName>
    <definedName name="fadsf" localSheetId="21" hidden="1">{"Total Indirect Manpower",#N/A,FALSE,"J";"Total Direct Manpower",#N/A,FALSE,"J";"Direct Structural Manpower",#N/A,FALSE,"J";"Direct Mechanical Manpower",#N/A,FALSE,"J";"Direct Piping Manpower",#N/A,FALSE,"J";"Direct Tanks Manpower",#N/A,FALSE,"J";"Direct ElecInstrSS Manpower",#N/A,FALSE,"J"}</definedName>
    <definedName name="fadsf" hidden="1">{"Total Indirect Manpower",#N/A,FALSE,"J";"Total Direct Manpower",#N/A,FALSE,"J";"Direct Structural Manpower",#N/A,FALSE,"J";"Direct Mechanical Manpower",#N/A,FALSE,"J";"Direct Piping Manpower",#N/A,FALSE,"J";"Direct Tanks Manpower",#N/A,FALSE,"J";"Direct ElecInstrSS Manpower",#N/A,FALSE,"J"}</definedName>
    <definedName name="FAITDEP"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kt">'[96]Site KPIs'!$P$87</definedName>
    <definedName name="FamGrp" localSheetId="4">#REF!</definedName>
    <definedName name="FamGrp" localSheetId="12">#REF!</definedName>
    <definedName name="FamGrp" localSheetId="19">#REF!</definedName>
    <definedName name="FamGrp" localSheetId="6">#REF!</definedName>
    <definedName name="FamGrp" localSheetId="14">#REF!</definedName>
    <definedName name="FamGrp" localSheetId="21">#REF!</definedName>
    <definedName name="FamGrp">#REF!</definedName>
    <definedName name="FASCH" localSheetId="6">'[97]Sch 9-11'!#REF!</definedName>
    <definedName name="FASCH" localSheetId="14">#REF!</definedName>
    <definedName name="FASCH" localSheetId="21">#REF!</definedName>
    <definedName name="FASCH">#REF!</definedName>
    <definedName name="fasfdsafas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CC">[98]Scenario!$F$32</definedName>
    <definedName name="FCHARGES" localSheetId="4">#REF!</definedName>
    <definedName name="FCHARGES" localSheetId="12">#REF!</definedName>
    <definedName name="FCHARGES" localSheetId="19">#REF!</definedName>
    <definedName name="FCHARGES" localSheetId="6">#REF!</definedName>
    <definedName name="FCHARGES" localSheetId="14">#REF!</definedName>
    <definedName name="FCHARGES" localSheetId="21">#REF!</definedName>
    <definedName name="FCHARGES">#REF!</definedName>
    <definedName name="FCHECKACCESS" localSheetId="4">#REF!</definedName>
    <definedName name="FCHECKACCESS" localSheetId="12">#REF!</definedName>
    <definedName name="FCHECKACCESS" localSheetId="19">#REF!</definedName>
    <definedName name="FCHECKACCESS" localSheetId="6">#REF!</definedName>
    <definedName name="FCHECKACCESS" localSheetId="14">#REF!</definedName>
    <definedName name="FCHECKACCESS" localSheetId="21">#REF!</definedName>
    <definedName name="FCHECKACCESS">#REF!</definedName>
    <definedName name="FCHECKOPERATIONS" localSheetId="4">#REF!</definedName>
    <definedName name="FCHECKOPERATIONS" localSheetId="12">#REF!</definedName>
    <definedName name="FCHECKOPERATIONS" localSheetId="19">#REF!</definedName>
    <definedName name="FCHECKOPERATIONS" localSheetId="6">#REF!</definedName>
    <definedName name="FCHECKOPERATIONS" localSheetId="14">#REF!</definedName>
    <definedName name="FCHECKOPERATIONS" localSheetId="21">#REF!</definedName>
    <definedName name="FCHECKOPERATIONS">#REF!</definedName>
    <definedName name="FDC">[98]Scenario!$F$31</definedName>
    <definedName name="fdf" localSheetId="4" hidden="1">{#N/A,#N/A,FALSE,"WRSUMMARY";#N/A,#N/A,FALSE,"ANNEX-1";#N/A,#N/A,FALSE,"ANNEX-2";#N/A,#N/A,FALSE,"ANNEX-3";#N/A,#N/A,FALSE,"WORKING"}</definedName>
    <definedName name="fdf" localSheetId="12" hidden="1">{#N/A,#N/A,FALSE,"WRSUMMARY";#N/A,#N/A,FALSE,"ANNEX-1";#N/A,#N/A,FALSE,"ANNEX-2";#N/A,#N/A,FALSE,"ANNEX-3";#N/A,#N/A,FALSE,"WORKING"}</definedName>
    <definedName name="fdf" localSheetId="19" hidden="1">{#N/A,#N/A,FALSE,"WRSUMMARY";#N/A,#N/A,FALSE,"ANNEX-1";#N/A,#N/A,FALSE,"ANNEX-2";#N/A,#N/A,FALSE,"ANNEX-3";#N/A,#N/A,FALSE,"WORKING"}</definedName>
    <definedName name="fdf" localSheetId="0" hidden="1">{#N/A,#N/A,FALSE,"WRSUMMARY";#N/A,#N/A,FALSE,"ANNEX-1";#N/A,#N/A,FALSE,"ANNEX-2";#N/A,#N/A,FALSE,"ANNEX-3";#N/A,#N/A,FALSE,"WORKING"}</definedName>
    <definedName name="fdf" localSheetId="10" hidden="1">{#N/A,#N/A,FALSE,"WRSUMMARY";#N/A,#N/A,FALSE,"ANNEX-1";#N/A,#N/A,FALSE,"ANNEX-2";#N/A,#N/A,FALSE,"ANNEX-3";#N/A,#N/A,FALSE,"WORKING"}</definedName>
    <definedName name="fdf" localSheetId="9" hidden="1">{#N/A,#N/A,FALSE,"WRSUMMARY";#N/A,#N/A,FALSE,"ANNEX-1";#N/A,#N/A,FALSE,"ANNEX-2";#N/A,#N/A,FALSE,"ANNEX-3";#N/A,#N/A,FALSE,"WORKING"}</definedName>
    <definedName name="fdf" localSheetId="17" hidden="1">{#N/A,#N/A,FALSE,"WRSUMMARY";#N/A,#N/A,FALSE,"ANNEX-1";#N/A,#N/A,FALSE,"ANNEX-2";#N/A,#N/A,FALSE,"ANNEX-3";#N/A,#N/A,FALSE,"WORKING"}</definedName>
    <definedName name="fdf" localSheetId="6" hidden="1">{#N/A,#N/A,FALSE,"WRSUMMARY";#N/A,#N/A,FALSE,"ANNEX-1";#N/A,#N/A,FALSE,"ANNEX-2";#N/A,#N/A,FALSE,"ANNEX-3";#N/A,#N/A,FALSE,"WORKING"}</definedName>
    <definedName name="fdf" localSheetId="14" hidden="1">{#N/A,#N/A,FALSE,"WRSUMMARY";#N/A,#N/A,FALSE,"ANNEX-1";#N/A,#N/A,FALSE,"ANNEX-2";#N/A,#N/A,FALSE,"ANNEX-3";#N/A,#N/A,FALSE,"WORKING"}</definedName>
    <definedName name="fdf" localSheetId="21" hidden="1">{#N/A,#N/A,FALSE,"WRSUMMARY";#N/A,#N/A,FALSE,"ANNEX-1";#N/A,#N/A,FALSE,"ANNEX-2";#N/A,#N/A,FALSE,"ANNEX-3";#N/A,#N/A,FALSE,"WORKING"}</definedName>
    <definedName name="fdf" hidden="1">{#N/A,#N/A,FALSE,"WRSUMMARY";#N/A,#N/A,FALSE,"ANNEX-1";#N/A,#N/A,FALSE,"ANNEX-2";#N/A,#N/A,FALSE,"ANNEX-3";#N/A,#N/A,FALSE,"WORKING"}</definedName>
    <definedName name="fees">[50]FEES!$E:$E</definedName>
    <definedName name="FF">#REF!</definedName>
    <definedName name="FGL">#REF!</definedName>
    <definedName name="fil">#N/A</definedName>
    <definedName name="Filename">#REF!</definedName>
    <definedName name="FileNameSummary">#REF!</definedName>
    <definedName name="FilterData">'[99]Water Treatment'!$A$14:$AT$102</definedName>
    <definedName name="filteredList">'[100]type ahead combo'!$E$6:$E$52</definedName>
    <definedName name="Filters" localSheetId="4" hidden="1">{"Total Indirect Manpower",#N/A,FALSE,"J";"Total Direct Manpower",#N/A,FALSE,"J";"Direct Structural Manpower",#N/A,FALSE,"J";"Direct Mechanical Manpower",#N/A,FALSE,"J";"Direct Piping Manpower",#N/A,FALSE,"J";"Direct Tanks Manpower",#N/A,FALSE,"J";"Direct ElecInstrSS Manpower",#N/A,FALSE,"J"}</definedName>
    <definedName name="Filters" localSheetId="12" hidden="1">{"Total Indirect Manpower",#N/A,FALSE,"J";"Total Direct Manpower",#N/A,FALSE,"J";"Direct Structural Manpower",#N/A,FALSE,"J";"Direct Mechanical Manpower",#N/A,FALSE,"J";"Direct Piping Manpower",#N/A,FALSE,"J";"Direct Tanks Manpower",#N/A,FALSE,"J";"Direct ElecInstrSS Manpower",#N/A,FALSE,"J"}</definedName>
    <definedName name="Filters" localSheetId="19" hidden="1">{"Total Indirect Manpower",#N/A,FALSE,"J";"Total Direct Manpower",#N/A,FALSE,"J";"Direct Structural Manpower",#N/A,FALSE,"J";"Direct Mechanical Manpower",#N/A,FALSE,"J";"Direct Piping Manpower",#N/A,FALSE,"J";"Direct Tanks Manpower",#N/A,FALSE,"J";"Direct ElecInstrSS Manpower",#N/A,FALSE,"J"}</definedName>
    <definedName name="Filters" localSheetId="0" hidden="1">{"Total Indirect Manpower",#N/A,FALSE,"J";"Total Direct Manpower",#N/A,FALSE,"J";"Direct Structural Manpower",#N/A,FALSE,"J";"Direct Mechanical Manpower",#N/A,FALSE,"J";"Direct Piping Manpower",#N/A,FALSE,"J";"Direct Tanks Manpower",#N/A,FALSE,"J";"Direct ElecInstrSS Manpower",#N/A,FALSE,"J"}</definedName>
    <definedName name="Filters" localSheetId="10" hidden="1">{"Total Indirect Manpower",#N/A,FALSE,"J";"Total Direct Manpower",#N/A,FALSE,"J";"Direct Structural Manpower",#N/A,FALSE,"J";"Direct Mechanical Manpower",#N/A,FALSE,"J";"Direct Piping Manpower",#N/A,FALSE,"J";"Direct Tanks Manpower",#N/A,FALSE,"J";"Direct ElecInstrSS Manpower",#N/A,FALSE,"J"}</definedName>
    <definedName name="Filters" localSheetId="9" hidden="1">{"Total Indirect Manpower",#N/A,FALSE,"J";"Total Direct Manpower",#N/A,FALSE,"J";"Direct Structural Manpower",#N/A,FALSE,"J";"Direct Mechanical Manpower",#N/A,FALSE,"J";"Direct Piping Manpower",#N/A,FALSE,"J";"Direct Tanks Manpower",#N/A,FALSE,"J";"Direct ElecInstrSS Manpower",#N/A,FALSE,"J"}</definedName>
    <definedName name="Filters" localSheetId="17" hidden="1">{"Total Indirect Manpower",#N/A,FALSE,"J";"Total Direct Manpower",#N/A,FALSE,"J";"Direct Structural Manpower",#N/A,FALSE,"J";"Direct Mechanical Manpower",#N/A,FALSE,"J";"Direct Piping Manpower",#N/A,FALSE,"J";"Direct Tanks Manpower",#N/A,FALSE,"J";"Direct ElecInstrSS Manpower",#N/A,FALSE,"J"}</definedName>
    <definedName name="Filters" localSheetId="6" hidden="1">{"Total Indirect Manpower",#N/A,FALSE,"J";"Total Direct Manpower",#N/A,FALSE,"J";"Direct Structural Manpower",#N/A,FALSE,"J";"Direct Mechanical Manpower",#N/A,FALSE,"J";"Direct Piping Manpower",#N/A,FALSE,"J";"Direct Tanks Manpower",#N/A,FALSE,"J";"Direct ElecInstrSS Manpower",#N/A,FALSE,"J"}</definedName>
    <definedName name="Filters" localSheetId="14" hidden="1">{"Total Indirect Manpower",#N/A,FALSE,"J";"Total Direct Manpower",#N/A,FALSE,"J";"Direct Structural Manpower",#N/A,FALSE,"J";"Direct Mechanical Manpower",#N/A,FALSE,"J";"Direct Piping Manpower",#N/A,FALSE,"J";"Direct Tanks Manpower",#N/A,FALSE,"J";"Direct ElecInstrSS Manpower",#N/A,FALSE,"J"}</definedName>
    <definedName name="Filters" localSheetId="21" hidden="1">{"Total Indirect Manpower",#N/A,FALSE,"J";"Total Direct Manpower",#N/A,FALSE,"J";"Direct Structural Manpower",#N/A,FALSE,"J";"Direct Mechanical Manpower",#N/A,FALSE,"J";"Direct Piping Manpower",#N/A,FALSE,"J";"Direct Tanks Manpower",#N/A,FALSE,"J";"Direct ElecInstrSS Manpower",#N/A,FALSE,"J"}</definedName>
    <definedName name="Filters" hidden="1">{"Total Indirect Manpower",#N/A,FALSE,"J";"Total Direct Manpower",#N/A,FALSE,"J";"Direct Structural Manpower",#N/A,FALSE,"J";"Direct Mechanical Manpower",#N/A,FALSE,"J";"Direct Piping Manpower",#N/A,FALSE,"J";"Direct Tanks Manpower",#N/A,FALSE,"J";"Direct ElecInstrSS Manpower",#N/A,FALSE,"J"}</definedName>
    <definedName name="FILTRD_ETA.ADJSTD">'[93](AS OF AUG.26-2005)'!$L$3:$L$437</definedName>
    <definedName name="FILTRD_ETA.LSTWK">#REF!</definedName>
    <definedName name="FILTRD_ETA.THISWK">'[93](AS OF AUG.26-2005)'!$K$3:$K$437</definedName>
    <definedName name="FILTRD_ID">'[93](AS OF AUG.26-2005)'!$D$3:$D$437</definedName>
    <definedName name="fin" localSheetId="4" hidden="1">{"Page 1",#N/A,FALSE,"Page1";"Overw",#N/A,FALSE,"Overw";"OvW2",#N/A,FALSE,"Overw (2)";"Op Prof YTD",#N/A,FALSE,"Op Prof YTD";"Key ind",#N/A,FALSE,"Key-ind";"Market",#N/A,FALSE,"Market";"K fig 1",#N/A,FALSE,"K-fig 1";"K fig 2",#N/A,FALSE,"K-fig 2"}</definedName>
    <definedName name="fin" localSheetId="12" hidden="1">{"Page 1",#N/A,FALSE,"Page1";"Overw",#N/A,FALSE,"Overw";"OvW2",#N/A,FALSE,"Overw (2)";"Op Prof YTD",#N/A,FALSE,"Op Prof YTD";"Key ind",#N/A,FALSE,"Key-ind";"Market",#N/A,FALSE,"Market";"K fig 1",#N/A,FALSE,"K-fig 1";"K fig 2",#N/A,FALSE,"K-fig 2"}</definedName>
    <definedName name="fin" localSheetId="19" hidden="1">{"Page 1",#N/A,FALSE,"Page1";"Overw",#N/A,FALSE,"Overw";"OvW2",#N/A,FALSE,"Overw (2)";"Op Prof YTD",#N/A,FALSE,"Op Prof YTD";"Key ind",#N/A,FALSE,"Key-ind";"Market",#N/A,FALSE,"Market";"K fig 1",#N/A,FALSE,"K-fig 1";"K fig 2",#N/A,FALSE,"K-fig 2"}</definedName>
    <definedName name="fin" localSheetId="0" hidden="1">{"Page 1",#N/A,FALSE,"Page1";"Overw",#N/A,FALSE,"Overw";"OvW2",#N/A,FALSE,"Overw (2)";"Op Prof YTD",#N/A,FALSE,"Op Prof YTD";"Key ind",#N/A,FALSE,"Key-ind";"Market",#N/A,FALSE,"Market";"K fig 1",#N/A,FALSE,"K-fig 1";"K fig 2",#N/A,FALSE,"K-fig 2"}</definedName>
    <definedName name="fin" localSheetId="10" hidden="1">{"Page 1",#N/A,FALSE,"Page1";"Overw",#N/A,FALSE,"Overw";"OvW2",#N/A,FALSE,"Overw (2)";"Op Prof YTD",#N/A,FALSE,"Op Prof YTD";"Key ind",#N/A,FALSE,"Key-ind";"Market",#N/A,FALSE,"Market";"K fig 1",#N/A,FALSE,"K-fig 1";"K fig 2",#N/A,FALSE,"K-fig 2"}</definedName>
    <definedName name="fin" localSheetId="9" hidden="1">{"Page 1",#N/A,FALSE,"Page1";"Overw",#N/A,FALSE,"Overw";"OvW2",#N/A,FALSE,"Overw (2)";"Op Prof YTD",#N/A,FALSE,"Op Prof YTD";"Key ind",#N/A,FALSE,"Key-ind";"Market",#N/A,FALSE,"Market";"K fig 1",#N/A,FALSE,"K-fig 1";"K fig 2",#N/A,FALSE,"K-fig 2"}</definedName>
    <definedName name="fin" localSheetId="17" hidden="1">{"Page 1",#N/A,FALSE,"Page1";"Overw",#N/A,FALSE,"Overw";"OvW2",#N/A,FALSE,"Overw (2)";"Op Prof YTD",#N/A,FALSE,"Op Prof YTD";"Key ind",#N/A,FALSE,"Key-ind";"Market",#N/A,FALSE,"Market";"K fig 1",#N/A,FALSE,"K-fig 1";"K fig 2",#N/A,FALSE,"K-fig 2"}</definedName>
    <definedName name="fin" localSheetId="6" hidden="1">{"Page 1",#N/A,FALSE,"Page1";"Overw",#N/A,FALSE,"Overw";"OvW2",#N/A,FALSE,"Overw (2)";"Op Prof YTD",#N/A,FALSE,"Op Prof YTD";"Key ind",#N/A,FALSE,"Key-ind";"Market",#N/A,FALSE,"Market";"K fig 1",#N/A,FALSE,"K-fig 1";"K fig 2",#N/A,FALSE,"K-fig 2"}</definedName>
    <definedName name="fin" localSheetId="14" hidden="1">{"Page 1",#N/A,FALSE,"Page1";"Overw",#N/A,FALSE,"Overw";"OvW2",#N/A,FALSE,"Overw (2)";"Op Prof YTD",#N/A,FALSE,"Op Prof YTD";"Key ind",#N/A,FALSE,"Key-ind";"Market",#N/A,FALSE,"Market";"K fig 1",#N/A,FALSE,"K-fig 1";"K fig 2",#N/A,FALSE,"K-fig 2"}</definedName>
    <definedName name="fin" localSheetId="21" hidden="1">{"Page 1",#N/A,FALSE,"Page1";"Overw",#N/A,FALSE,"Overw";"OvW2",#N/A,FALSE,"Overw (2)";"Op Prof YTD",#N/A,FALSE,"Op Prof YTD";"Key ind",#N/A,FALSE,"Key-ind";"Market",#N/A,FALSE,"Market";"K fig 1",#N/A,FALSE,"K-fig 1";"K fig 2",#N/A,FALSE,"K-fig 2"}</definedName>
    <definedName name="fin" hidden="1">{"Page 1",#N/A,FALSE,"Page1";"Overw",#N/A,FALSE,"Overw";"OvW2",#N/A,FALSE,"Overw (2)";"Op Prof YTD",#N/A,FALSE,"Op Prof YTD";"Key ind",#N/A,FALSE,"Key-ind";"Market",#N/A,FALSE,"Market";"K fig 1",#N/A,FALSE,"K-fig 1";"K fig 2",#N/A,FALSE,"K-fig 2"}</definedName>
    <definedName name="final">#REF!</definedName>
    <definedName name="final2">#REF!</definedName>
    <definedName name="FIRED_HEATERS">#REF!</definedName>
    <definedName name="firstmd">#REF!</definedName>
    <definedName name="firstmdcost">#REF!</definedName>
    <definedName name="Fixed_fixed">#REF!</definedName>
    <definedName name="Fixed_Var">#REF!</definedName>
    <definedName name="Fixed1">#REF!</definedName>
    <definedName name="fjahfkjdasf">#REF!</definedName>
    <definedName name="FKDS" localSheetId="4">#REF!</definedName>
    <definedName name="FKDS" localSheetId="12">#REF!</definedName>
    <definedName name="FKDS" localSheetId="19">#REF!</definedName>
    <definedName name="FKDS" localSheetId="6">#REF!</definedName>
    <definedName name="FKDS" localSheetId="14">#REF!</definedName>
    <definedName name="FKDS" localSheetId="21">#REF!</definedName>
    <definedName name="FKDS">#REF!</definedName>
    <definedName name="FLARE" localSheetId="4">#REF!</definedName>
    <definedName name="FLARE" localSheetId="12">#REF!</definedName>
    <definedName name="FLARE" localSheetId="19">#REF!</definedName>
    <definedName name="FLARE" localSheetId="6">#REF!</definedName>
    <definedName name="FLARE" localSheetId="14">#REF!</definedName>
    <definedName name="FLARE" localSheetId="21">#REF!</definedName>
    <definedName name="FLARE">#REF!</definedName>
    <definedName name="flash_detail" localSheetId="4">#REF!</definedName>
    <definedName name="flash_detail" localSheetId="12">#REF!</definedName>
    <definedName name="flash_detail" localSheetId="19">#REF!</definedName>
    <definedName name="flash_detail" localSheetId="6">#REF!</definedName>
    <definedName name="flash_detail" localSheetId="14">#REF!</definedName>
    <definedName name="flash_detail" localSheetId="21">#REF!</definedName>
    <definedName name="flash_detail">#REF!</definedName>
    <definedName name="FLOW_THRU" localSheetId="4">[46]Input!#REF!</definedName>
    <definedName name="FLOW_THRU" localSheetId="12">#REF!</definedName>
    <definedName name="FLOW_THRU" localSheetId="19">#REF!</definedName>
    <definedName name="FLOW_THRU" localSheetId="6">[46]Input!#REF!</definedName>
    <definedName name="FLOW_THRU" localSheetId="14">#REF!</definedName>
    <definedName name="FLOW_THRU" localSheetId="21">#REF!</definedName>
    <definedName name="FLOW_THRU">#REF!</definedName>
    <definedName name="FLUID" localSheetId="4">[101]BASE!#REF!</definedName>
    <definedName name="FLUID" localSheetId="12">#REF!</definedName>
    <definedName name="FLUID" localSheetId="19">#REF!</definedName>
    <definedName name="FLUID" localSheetId="6">[101]BASE!#REF!</definedName>
    <definedName name="FLUID" localSheetId="14">#REF!</definedName>
    <definedName name="FLUID" localSheetId="21">#REF!</definedName>
    <definedName name="FLUID">#REF!</definedName>
    <definedName name="FM" localSheetId="4">#REF!</definedName>
    <definedName name="FM" localSheetId="12">#REF!</definedName>
    <definedName name="FM" localSheetId="19">#REF!</definedName>
    <definedName name="FM" localSheetId="6">#REF!</definedName>
    <definedName name="FM" localSheetId="14">#REF!</definedName>
    <definedName name="FM" localSheetId="21">#REF!</definedName>
    <definedName name="FM">#REF!</definedName>
    <definedName name="FMENUITEMNLU" localSheetId="4">#REF!</definedName>
    <definedName name="FMENUITEMNLU" localSheetId="12">#REF!</definedName>
    <definedName name="FMENUITEMNLU" localSheetId="19">#REF!</definedName>
    <definedName name="FMENUITEMNLU" localSheetId="6">#REF!</definedName>
    <definedName name="FMENUITEMNLU" localSheetId="14">#REF!</definedName>
    <definedName name="FMENUITEMNLU" localSheetId="21">#REF!</definedName>
    <definedName name="FMENUITEMNLU">#REF!</definedName>
    <definedName name="FNONSALES" localSheetId="4">#REF!</definedName>
    <definedName name="FNONSALES" localSheetId="12">#REF!</definedName>
    <definedName name="FNONSALES" localSheetId="19">#REF!</definedName>
    <definedName name="FNONSALES" localSheetId="6">#REF!</definedName>
    <definedName name="FNONSALES" localSheetId="14">#REF!</definedName>
    <definedName name="FNONSALES" localSheetId="21">#REF!</definedName>
    <definedName name="FNONSALES">#REF!</definedName>
    <definedName name="FNUM">#REF!</definedName>
    <definedName name="foamglas">'[62]Codes,...'!$B$23:$F$32</definedName>
    <definedName name="FOOTER">#REF!</definedName>
    <definedName name="foreign">#REF!</definedName>
    <definedName name="FORM_1">#REF!</definedName>
    <definedName name="FORM_S">#REF!</definedName>
    <definedName name="FormB10">'[102]Form B10_ACA Revised1309'!$B$6:$AE$61</definedName>
    <definedName name="forty8" localSheetId="4">#REF!</definedName>
    <definedName name="forty8" localSheetId="12">#REF!</definedName>
    <definedName name="forty8" localSheetId="19">#REF!</definedName>
    <definedName name="forty8" localSheetId="6">#REF!</definedName>
    <definedName name="forty8" localSheetId="14">#REF!</definedName>
    <definedName name="forty8" localSheetId="21">#REF!</definedName>
    <definedName name="forty8">#REF!</definedName>
    <definedName name="FPMCOURSE" localSheetId="4">#REF!</definedName>
    <definedName name="FPMCOURSE" localSheetId="12">#REF!</definedName>
    <definedName name="FPMCOURSE" localSheetId="19">#REF!</definedName>
    <definedName name="FPMCOURSE" localSheetId="6">#REF!</definedName>
    <definedName name="FPMCOURSE" localSheetId="14">#REF!</definedName>
    <definedName name="FPMCOURSE" localSheetId="21">#REF!</definedName>
    <definedName name="FPMCOURSE">#REF!</definedName>
    <definedName name="FrA"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CAMP_MD">#REF!</definedName>
    <definedName name="FRCOMMH">#REF!</definedName>
    <definedName name="FRCOMMHCOST">#REF!</definedName>
    <definedName name="freq">[22]EntitiesTable!$AI$11</definedName>
    <definedName name="FrequencyList">'[59]Front Page'!$K$10:$K$16</definedName>
    <definedName name="Fresh" localSheetId="4" hidden="1">{"Cost Summary",#N/A,FALSE,"B";"Cost Detail 1",#N/A,FALSE,"C";"Cost Detail 2",#N/A,FALSE,"C"}</definedName>
    <definedName name="Fresh" localSheetId="12" hidden="1">{"Cost Summary",#N/A,FALSE,"B";"Cost Detail 1",#N/A,FALSE,"C";"Cost Detail 2",#N/A,FALSE,"C"}</definedName>
    <definedName name="Fresh" localSheetId="19" hidden="1">{"Cost Summary",#N/A,FALSE,"B";"Cost Detail 1",#N/A,FALSE,"C";"Cost Detail 2",#N/A,FALSE,"C"}</definedName>
    <definedName name="Fresh" localSheetId="0" hidden="1">{"Cost Summary",#N/A,FALSE,"B";"Cost Detail 1",#N/A,FALSE,"C";"Cost Detail 2",#N/A,FALSE,"C"}</definedName>
    <definedName name="Fresh" localSheetId="10" hidden="1">{"Cost Summary",#N/A,FALSE,"B";"Cost Detail 1",#N/A,FALSE,"C";"Cost Detail 2",#N/A,FALSE,"C"}</definedName>
    <definedName name="Fresh" localSheetId="9" hidden="1">{"Cost Summary",#N/A,FALSE,"B";"Cost Detail 1",#N/A,FALSE,"C";"Cost Detail 2",#N/A,FALSE,"C"}</definedName>
    <definedName name="Fresh" localSheetId="17" hidden="1">{"Cost Summary",#N/A,FALSE,"B";"Cost Detail 1",#N/A,FALSE,"C";"Cost Detail 2",#N/A,FALSE,"C"}</definedName>
    <definedName name="Fresh" localSheetId="6" hidden="1">{"Cost Summary",#N/A,FALSE,"B";"Cost Detail 1",#N/A,FALSE,"C";"Cost Detail 2",#N/A,FALSE,"C"}</definedName>
    <definedName name="Fresh" localSheetId="14" hidden="1">{"Cost Summary",#N/A,FALSE,"B";"Cost Detail 1",#N/A,FALSE,"C";"Cost Detail 2",#N/A,FALSE,"C"}</definedName>
    <definedName name="Fresh" localSheetId="21" hidden="1">{"Cost Summary",#N/A,FALSE,"B";"Cost Detail 1",#N/A,FALSE,"C";"Cost Detail 2",#N/A,FALSE,"C"}</definedName>
    <definedName name="Fresh" hidden="1">{"Cost Summary",#N/A,FALSE,"B";"Cost Detail 1",#N/A,FALSE,"C";"Cost Detail 2",#N/A,FALSE,"C"}</definedName>
    <definedName name="FRF">[51]Rate!$D$9</definedName>
    <definedName name="FRFCOFACE" localSheetId="4">#REF!</definedName>
    <definedName name="FRFCOFACE" localSheetId="12">#REF!</definedName>
    <definedName name="FRFCOFACE" localSheetId="19">#REF!</definedName>
    <definedName name="FRFCOFACE" localSheetId="6">#REF!</definedName>
    <definedName name="FRFCOFACE" localSheetId="14">#REF!</definedName>
    <definedName name="FRFCOFACE" localSheetId="21">#REF!</definedName>
    <definedName name="FRFCOFACE">#REF!</definedName>
    <definedName name="FRMH" localSheetId="4">#REF!</definedName>
    <definedName name="FRMH" localSheetId="12">#REF!</definedName>
    <definedName name="FRMH" localSheetId="19">#REF!</definedName>
    <definedName name="FRMH" localSheetId="6">#REF!</definedName>
    <definedName name="FRMH" localSheetId="14">#REF!</definedName>
    <definedName name="FRMH" localSheetId="21">#REF!</definedName>
    <definedName name="FRMH">#REF!</definedName>
    <definedName name="FRMHCOST" localSheetId="4">#REF!</definedName>
    <definedName name="FRMHCOST" localSheetId="12">#REF!</definedName>
    <definedName name="FRMHCOST" localSheetId="19">#REF!</definedName>
    <definedName name="FRMHCOST" localSheetId="6">#REF!</definedName>
    <definedName name="FRMHCOST" localSheetId="14">#REF!</definedName>
    <definedName name="FRMHCOST" localSheetId="21">#REF!</definedName>
    <definedName name="FRMHCOST">#REF!</definedName>
    <definedName name="fsasfs" localSheetId="4" hidden="1">{"Total Indirect Manpower",#N/A,FALSE,"J";"Total Direct Manpower",#N/A,FALSE,"J";"Direct Structural Manpower",#N/A,FALSE,"J";"Direct Mechanical Manpower",#N/A,FALSE,"J";"Direct Piping Manpower",#N/A,FALSE,"J";"Direct Tanks Manpower",#N/A,FALSE,"J";"Direct ElecInstrSS Manpower",#N/A,FALSE,"J"}</definedName>
    <definedName name="fsasfs" localSheetId="12" hidden="1">{"Total Indirect Manpower",#N/A,FALSE,"J";"Total Direct Manpower",#N/A,FALSE,"J";"Direct Structural Manpower",#N/A,FALSE,"J";"Direct Mechanical Manpower",#N/A,FALSE,"J";"Direct Piping Manpower",#N/A,FALSE,"J";"Direct Tanks Manpower",#N/A,FALSE,"J";"Direct ElecInstrSS Manpower",#N/A,FALSE,"J"}</definedName>
    <definedName name="fsasfs" localSheetId="19" hidden="1">{"Total Indirect Manpower",#N/A,FALSE,"J";"Total Direct Manpower",#N/A,FALSE,"J";"Direct Structural Manpower",#N/A,FALSE,"J";"Direct Mechanical Manpower",#N/A,FALSE,"J";"Direct Piping Manpower",#N/A,FALSE,"J";"Direct Tanks Manpower",#N/A,FALSE,"J";"Direct ElecInstrSS Manpower",#N/A,FALSE,"J"}</definedName>
    <definedName name="fsasfs" localSheetId="0" hidden="1">{"Total Indirect Manpower",#N/A,FALSE,"J";"Total Direct Manpower",#N/A,FALSE,"J";"Direct Structural Manpower",#N/A,FALSE,"J";"Direct Mechanical Manpower",#N/A,FALSE,"J";"Direct Piping Manpower",#N/A,FALSE,"J";"Direct Tanks Manpower",#N/A,FALSE,"J";"Direct ElecInstrSS Manpower",#N/A,FALSE,"J"}</definedName>
    <definedName name="fsasfs" localSheetId="10" hidden="1">{"Total Indirect Manpower",#N/A,FALSE,"J";"Total Direct Manpower",#N/A,FALSE,"J";"Direct Structural Manpower",#N/A,FALSE,"J";"Direct Mechanical Manpower",#N/A,FALSE,"J";"Direct Piping Manpower",#N/A,FALSE,"J";"Direct Tanks Manpower",#N/A,FALSE,"J";"Direct ElecInstrSS Manpower",#N/A,FALSE,"J"}</definedName>
    <definedName name="fsasfs" localSheetId="9" hidden="1">{"Total Indirect Manpower",#N/A,FALSE,"J";"Total Direct Manpower",#N/A,FALSE,"J";"Direct Structural Manpower",#N/A,FALSE,"J";"Direct Mechanical Manpower",#N/A,FALSE,"J";"Direct Piping Manpower",#N/A,FALSE,"J";"Direct Tanks Manpower",#N/A,FALSE,"J";"Direct ElecInstrSS Manpower",#N/A,FALSE,"J"}</definedName>
    <definedName name="fsasfs" localSheetId="17" hidden="1">{"Total Indirect Manpower",#N/A,FALSE,"J";"Total Direct Manpower",#N/A,FALSE,"J";"Direct Structural Manpower",#N/A,FALSE,"J";"Direct Mechanical Manpower",#N/A,FALSE,"J";"Direct Piping Manpower",#N/A,FALSE,"J";"Direct Tanks Manpower",#N/A,FALSE,"J";"Direct ElecInstrSS Manpower",#N/A,FALSE,"J"}</definedName>
    <definedName name="fsasfs" localSheetId="6" hidden="1">{"Total Indirect Manpower",#N/A,FALSE,"J";"Total Direct Manpower",#N/A,FALSE,"J";"Direct Structural Manpower",#N/A,FALSE,"J";"Direct Mechanical Manpower",#N/A,FALSE,"J";"Direct Piping Manpower",#N/A,FALSE,"J";"Direct Tanks Manpower",#N/A,FALSE,"J";"Direct ElecInstrSS Manpower",#N/A,FALSE,"J"}</definedName>
    <definedName name="fsasfs" localSheetId="14" hidden="1">{"Total Indirect Manpower",#N/A,FALSE,"J";"Total Direct Manpower",#N/A,FALSE,"J";"Direct Structural Manpower",#N/A,FALSE,"J";"Direct Mechanical Manpower",#N/A,FALSE,"J";"Direct Piping Manpower",#N/A,FALSE,"J";"Direct Tanks Manpower",#N/A,FALSE,"J";"Direct ElecInstrSS Manpower",#N/A,FALSE,"J"}</definedName>
    <definedName name="fsasfs" localSheetId="21" hidden="1">{"Total Indirect Manpower",#N/A,FALSE,"J";"Total Direct Manpower",#N/A,FALSE,"J";"Direct Structural Manpower",#N/A,FALSE,"J";"Direct Mechanical Manpower",#N/A,FALSE,"J";"Direct Piping Manpower",#N/A,FALSE,"J";"Direct Tanks Manpower",#N/A,FALSE,"J";"Direct ElecInstrSS Manpower",#N/A,FALSE,"J"}</definedName>
    <definedName name="fsasfs" hidden="1">{"Total Indirect Manpower",#N/A,FALSE,"J";"Total Direct Manpower",#N/A,FALSE,"J";"Direct Structural Manpower",#N/A,FALSE,"J";"Direct Mechanical Manpower",#N/A,FALSE,"J";"Direct Piping Manpower",#N/A,FALSE,"J";"Direct Tanks Manpower",#N/A,FALSE,"J";"Direct ElecInstrSS Manpower",#N/A,FALSE,"J"}</definedName>
    <definedName name="fsdfasdfs" localSheetId="4" hidden="1">{"b",#N/A,FALSE,"B";"C 1",#N/A,FALSE,"C";"C 2",#N/A,FALSE,"C";"D 1",#N/A,FALSE,"D";"d 2",#N/A,FALSE,"D";"D 3",#N/A,FALSE,"D";"E",#N/A,FALSE,"E";"F 1",#N/A,FALSE,"F";"F 2",#N/A,FALSE,"F";"F 3",#N/A,FALSE,"F";"G 1",#N/A,FALSE,"G";"G 2",#N/A,FALSE,"G";"I 1",#N/A,FALSE,"I";"J 1",#N/A,FALSE,"J";"J 2",#N/A,FALSE,"J";"L",#N/A,FALSE,"L";"M 1",#N/A,FALSE,"M";"N",#N/A,FALSE,"N"}</definedName>
    <definedName name="fsdfasdfs" localSheetId="12" hidden="1">{"b",#N/A,FALSE,"B";"C 1",#N/A,FALSE,"C";"C 2",#N/A,FALSE,"C";"D 1",#N/A,FALSE,"D";"d 2",#N/A,FALSE,"D";"D 3",#N/A,FALSE,"D";"E",#N/A,FALSE,"E";"F 1",#N/A,FALSE,"F";"F 2",#N/A,FALSE,"F";"F 3",#N/A,FALSE,"F";"G 1",#N/A,FALSE,"G";"G 2",#N/A,FALSE,"G";"I 1",#N/A,FALSE,"I";"J 1",#N/A,FALSE,"J";"J 2",#N/A,FALSE,"J";"L",#N/A,FALSE,"L";"M 1",#N/A,FALSE,"M";"N",#N/A,FALSE,"N"}</definedName>
    <definedName name="fsdfasdfs" localSheetId="19" hidden="1">{"b",#N/A,FALSE,"B";"C 1",#N/A,FALSE,"C";"C 2",#N/A,FALSE,"C";"D 1",#N/A,FALSE,"D";"d 2",#N/A,FALSE,"D";"D 3",#N/A,FALSE,"D";"E",#N/A,FALSE,"E";"F 1",#N/A,FALSE,"F";"F 2",#N/A,FALSE,"F";"F 3",#N/A,FALSE,"F";"G 1",#N/A,FALSE,"G";"G 2",#N/A,FALSE,"G";"I 1",#N/A,FALSE,"I";"J 1",#N/A,FALSE,"J";"J 2",#N/A,FALSE,"J";"L",#N/A,FALSE,"L";"M 1",#N/A,FALSE,"M";"N",#N/A,FALSE,"N"}</definedName>
    <definedName name="fsdfasdfs" localSheetId="0" hidden="1">{"b",#N/A,FALSE,"B";"C 1",#N/A,FALSE,"C";"C 2",#N/A,FALSE,"C";"D 1",#N/A,FALSE,"D";"d 2",#N/A,FALSE,"D";"D 3",#N/A,FALSE,"D";"E",#N/A,FALSE,"E";"F 1",#N/A,FALSE,"F";"F 2",#N/A,FALSE,"F";"F 3",#N/A,FALSE,"F";"G 1",#N/A,FALSE,"G";"G 2",#N/A,FALSE,"G";"I 1",#N/A,FALSE,"I";"J 1",#N/A,FALSE,"J";"J 2",#N/A,FALSE,"J";"L",#N/A,FALSE,"L";"M 1",#N/A,FALSE,"M";"N",#N/A,FALSE,"N"}</definedName>
    <definedName name="fsdfasdfs" localSheetId="10" hidden="1">{"b",#N/A,FALSE,"B";"C 1",#N/A,FALSE,"C";"C 2",#N/A,FALSE,"C";"D 1",#N/A,FALSE,"D";"d 2",#N/A,FALSE,"D";"D 3",#N/A,FALSE,"D";"E",#N/A,FALSE,"E";"F 1",#N/A,FALSE,"F";"F 2",#N/A,FALSE,"F";"F 3",#N/A,FALSE,"F";"G 1",#N/A,FALSE,"G";"G 2",#N/A,FALSE,"G";"I 1",#N/A,FALSE,"I";"J 1",#N/A,FALSE,"J";"J 2",#N/A,FALSE,"J";"L",#N/A,FALSE,"L";"M 1",#N/A,FALSE,"M";"N",#N/A,FALSE,"N"}</definedName>
    <definedName name="fsdfasdfs" localSheetId="9" hidden="1">{"b",#N/A,FALSE,"B";"C 1",#N/A,FALSE,"C";"C 2",#N/A,FALSE,"C";"D 1",#N/A,FALSE,"D";"d 2",#N/A,FALSE,"D";"D 3",#N/A,FALSE,"D";"E",#N/A,FALSE,"E";"F 1",#N/A,FALSE,"F";"F 2",#N/A,FALSE,"F";"F 3",#N/A,FALSE,"F";"G 1",#N/A,FALSE,"G";"G 2",#N/A,FALSE,"G";"I 1",#N/A,FALSE,"I";"J 1",#N/A,FALSE,"J";"J 2",#N/A,FALSE,"J";"L",#N/A,FALSE,"L";"M 1",#N/A,FALSE,"M";"N",#N/A,FALSE,"N"}</definedName>
    <definedName name="fsdfasdfs" localSheetId="17" hidden="1">{"b",#N/A,FALSE,"B";"C 1",#N/A,FALSE,"C";"C 2",#N/A,FALSE,"C";"D 1",#N/A,FALSE,"D";"d 2",#N/A,FALSE,"D";"D 3",#N/A,FALSE,"D";"E",#N/A,FALSE,"E";"F 1",#N/A,FALSE,"F";"F 2",#N/A,FALSE,"F";"F 3",#N/A,FALSE,"F";"G 1",#N/A,FALSE,"G";"G 2",#N/A,FALSE,"G";"I 1",#N/A,FALSE,"I";"J 1",#N/A,FALSE,"J";"J 2",#N/A,FALSE,"J";"L",#N/A,FALSE,"L";"M 1",#N/A,FALSE,"M";"N",#N/A,FALSE,"N"}</definedName>
    <definedName name="fsdfasdfs" localSheetId="6" hidden="1">{"b",#N/A,FALSE,"B";"C 1",#N/A,FALSE,"C";"C 2",#N/A,FALSE,"C";"D 1",#N/A,FALSE,"D";"d 2",#N/A,FALSE,"D";"D 3",#N/A,FALSE,"D";"E",#N/A,FALSE,"E";"F 1",#N/A,FALSE,"F";"F 2",#N/A,FALSE,"F";"F 3",#N/A,FALSE,"F";"G 1",#N/A,FALSE,"G";"G 2",#N/A,FALSE,"G";"I 1",#N/A,FALSE,"I";"J 1",#N/A,FALSE,"J";"J 2",#N/A,FALSE,"J";"L",#N/A,FALSE,"L";"M 1",#N/A,FALSE,"M";"N",#N/A,FALSE,"N"}</definedName>
    <definedName name="fsdfasdfs" localSheetId="14" hidden="1">{"b",#N/A,FALSE,"B";"C 1",#N/A,FALSE,"C";"C 2",#N/A,FALSE,"C";"D 1",#N/A,FALSE,"D";"d 2",#N/A,FALSE,"D";"D 3",#N/A,FALSE,"D";"E",#N/A,FALSE,"E";"F 1",#N/A,FALSE,"F";"F 2",#N/A,FALSE,"F";"F 3",#N/A,FALSE,"F";"G 1",#N/A,FALSE,"G";"G 2",#N/A,FALSE,"G";"I 1",#N/A,FALSE,"I";"J 1",#N/A,FALSE,"J";"J 2",#N/A,FALSE,"J";"L",#N/A,FALSE,"L";"M 1",#N/A,FALSE,"M";"N",#N/A,FALSE,"N"}</definedName>
    <definedName name="fsdfasdfs" localSheetId="21" hidden="1">{"b",#N/A,FALSE,"B";"C 1",#N/A,FALSE,"C";"C 2",#N/A,FALSE,"C";"D 1",#N/A,FALSE,"D";"d 2",#N/A,FALSE,"D";"D 3",#N/A,FALSE,"D";"E",#N/A,FALSE,"E";"F 1",#N/A,FALSE,"F";"F 2",#N/A,FALSE,"F";"F 3",#N/A,FALSE,"F";"G 1",#N/A,FALSE,"G";"G 2",#N/A,FALSE,"G";"I 1",#N/A,FALSE,"I";"J 1",#N/A,FALSE,"J";"J 2",#N/A,FALSE,"J";"L",#N/A,FALSE,"L";"M 1",#N/A,FALSE,"M";"N",#N/A,FALSE,"N"}</definedName>
    <definedName name="fsdfasdfs" hidden="1">{"b",#N/A,FALSE,"B";"C 1",#N/A,FALSE,"C";"C 2",#N/A,FALSE,"C";"D 1",#N/A,FALSE,"D";"d 2",#N/A,FALSE,"D";"D 3",#N/A,FALSE,"D";"E",#N/A,FALSE,"E";"F 1",#N/A,FALSE,"F";"F 2",#N/A,FALSE,"F";"F 3",#N/A,FALSE,"F";"G 1",#N/A,FALSE,"G";"G 2",#N/A,FALSE,"G";"I 1",#N/A,FALSE,"I";"J 1",#N/A,FALSE,"J";"J 2",#N/A,FALSE,"J";"L",#N/A,FALSE,"L";"M 1",#N/A,FALSE,"M";"N",#N/A,FALSE,"N"}</definedName>
    <definedName name="FSEAT">#REF!</definedName>
    <definedName name="FTOUCHSCREEN">#REF!</definedName>
    <definedName name="FTRANSACTION">#REF!</definedName>
    <definedName name="Full_Print">#REF!</definedName>
    <definedName name="FUNCTIONCHECKACCESS">#REF!</definedName>
    <definedName name="FUNCTIONCHECKOPERATIONS">#REF!</definedName>
    <definedName name="FUNCTIONFPMCOURSE">#REF!</definedName>
    <definedName name="FUNCTIONKDS">#REF!</definedName>
    <definedName name="FUNCTIONMENUITEMNLU">#REF!</definedName>
    <definedName name="FUNCTIONMOVEMENT">#REF!</definedName>
    <definedName name="FUNCTIONNONSALES">#REF!</definedName>
    <definedName name="FUNCTIONNUMERIC">#REF!</definedName>
    <definedName name="FUNCTIONSEAT">#REF!</definedName>
    <definedName name="FUNCTIONTOUCHSCREEN">#REF!</definedName>
    <definedName name="FUNCTIONTRANSACTION">#REF!</definedName>
    <definedName name="Fund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tra">#REF!</definedName>
    <definedName name="FWBS1000">[103]FWBS1000!$A$1:$O$30</definedName>
    <definedName name="FWBS2000">[103]FWBS2000!$A$1:$O$30</definedName>
    <definedName name="FWBS3000">[103]FWBS3000!$A$1:$O$30</definedName>
    <definedName name="FWBS4000">[103]FWBS4000!$A$1:$O$29</definedName>
    <definedName name="FWBS5000">[103]FWBS5000!$A$1:$O$30</definedName>
    <definedName name="FWBS5400">[103]FWBS5400!$A$1:$O$17</definedName>
    <definedName name="FWBS6000">[103]FWBS6000!$A$1:$O$30</definedName>
    <definedName name="FWBS7000">[103]FWBS7000!$A$1:$O$30</definedName>
    <definedName name="FWBS8000">[103]FWBS8000!$A$1:$O$30</definedName>
    <definedName name="FWBS9000">[103]FWBS9000!$A$1:$O$30</definedName>
    <definedName name="FWBSA000">[103]FWBSA000!$A$1:$O$30</definedName>
    <definedName name="FWBSB000">[103]FWBSB000!$A$1:$O$24</definedName>
    <definedName name="fx">'[37]Cash Flow - USD'!$E$2</definedName>
    <definedName name="fx_2">'[15]Pricing Notes'!$M$2</definedName>
    <definedName name="fx_3">'[15]Pricing Notes'!$N$2</definedName>
    <definedName name="fx_4">'[15]Pricing Notes'!$O$2</definedName>
    <definedName name="fxcode">[14]Ref!$C$22</definedName>
    <definedName name="fxname">[14]Ref!$E$22</definedName>
    <definedName name="fxrate">[14]Ref!$D$22</definedName>
    <definedName name="G">#N/A</definedName>
    <definedName name="gaske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tevalves">#REF!</definedName>
    <definedName name="Gayathi">#REF!</definedName>
    <definedName name="GBP">[51]Rate!$D$10</definedName>
    <definedName name="GC">#REF!</definedName>
    <definedName name="gciv_sm">#REF!</definedName>
    <definedName name="gcvl">#REF!</definedName>
    <definedName name="GENERAL">#REF!</definedName>
    <definedName name="GFFG" localSheetId="4" hidden="1">{"Total Indirect Manpower",#N/A,FALSE,"J";"Total Direct Manpower",#N/A,FALSE,"J";"Direct Structural Manpower",#N/A,FALSE,"J";"Direct Mechanical Manpower",#N/A,FALSE,"J";"Direct Piping Manpower",#N/A,FALSE,"J";"Direct Tanks Manpower",#N/A,FALSE,"J";"Direct ElecInstrSS Manpower",#N/A,FALSE,"J"}</definedName>
    <definedName name="GFFG" localSheetId="12" hidden="1">{"Total Indirect Manpower",#N/A,FALSE,"J";"Total Direct Manpower",#N/A,FALSE,"J";"Direct Structural Manpower",#N/A,FALSE,"J";"Direct Mechanical Manpower",#N/A,FALSE,"J";"Direct Piping Manpower",#N/A,FALSE,"J";"Direct Tanks Manpower",#N/A,FALSE,"J";"Direct ElecInstrSS Manpower",#N/A,FALSE,"J"}</definedName>
    <definedName name="GFFG" localSheetId="19" hidden="1">{"Total Indirect Manpower",#N/A,FALSE,"J";"Total Direct Manpower",#N/A,FALSE,"J";"Direct Structural Manpower",#N/A,FALSE,"J";"Direct Mechanical Manpower",#N/A,FALSE,"J";"Direct Piping Manpower",#N/A,FALSE,"J";"Direct Tanks Manpower",#N/A,FALSE,"J";"Direct ElecInstrSS Manpower",#N/A,FALSE,"J"}</definedName>
    <definedName name="GFFG" localSheetId="0" hidden="1">{"Total Indirect Manpower",#N/A,FALSE,"J";"Total Direct Manpower",#N/A,FALSE,"J";"Direct Structural Manpower",#N/A,FALSE,"J";"Direct Mechanical Manpower",#N/A,FALSE,"J";"Direct Piping Manpower",#N/A,FALSE,"J";"Direct Tanks Manpower",#N/A,FALSE,"J";"Direct ElecInstrSS Manpower",#N/A,FALSE,"J"}</definedName>
    <definedName name="GFFG" localSheetId="10" hidden="1">{"Total Indirect Manpower",#N/A,FALSE,"J";"Total Direct Manpower",#N/A,FALSE,"J";"Direct Structural Manpower",#N/A,FALSE,"J";"Direct Mechanical Manpower",#N/A,FALSE,"J";"Direct Piping Manpower",#N/A,FALSE,"J";"Direct Tanks Manpower",#N/A,FALSE,"J";"Direct ElecInstrSS Manpower",#N/A,FALSE,"J"}</definedName>
    <definedName name="GFFG" localSheetId="9" hidden="1">{"Total Indirect Manpower",#N/A,FALSE,"J";"Total Direct Manpower",#N/A,FALSE,"J";"Direct Structural Manpower",#N/A,FALSE,"J";"Direct Mechanical Manpower",#N/A,FALSE,"J";"Direct Piping Manpower",#N/A,FALSE,"J";"Direct Tanks Manpower",#N/A,FALSE,"J";"Direct ElecInstrSS Manpower",#N/A,FALSE,"J"}</definedName>
    <definedName name="GFFG" localSheetId="17" hidden="1">{"Total Indirect Manpower",#N/A,FALSE,"J";"Total Direct Manpower",#N/A,FALSE,"J";"Direct Structural Manpower",#N/A,FALSE,"J";"Direct Mechanical Manpower",#N/A,FALSE,"J";"Direct Piping Manpower",#N/A,FALSE,"J";"Direct Tanks Manpower",#N/A,FALSE,"J";"Direct ElecInstrSS Manpower",#N/A,FALSE,"J"}</definedName>
    <definedName name="GFFG" localSheetId="6" hidden="1">{"Total Indirect Manpower",#N/A,FALSE,"J";"Total Direct Manpower",#N/A,FALSE,"J";"Direct Structural Manpower",#N/A,FALSE,"J";"Direct Mechanical Manpower",#N/A,FALSE,"J";"Direct Piping Manpower",#N/A,FALSE,"J";"Direct Tanks Manpower",#N/A,FALSE,"J";"Direct ElecInstrSS Manpower",#N/A,FALSE,"J"}</definedName>
    <definedName name="GFFG" localSheetId="14" hidden="1">{"Total Indirect Manpower",#N/A,FALSE,"J";"Total Direct Manpower",#N/A,FALSE,"J";"Direct Structural Manpower",#N/A,FALSE,"J";"Direct Mechanical Manpower",#N/A,FALSE,"J";"Direct Piping Manpower",#N/A,FALSE,"J";"Direct Tanks Manpower",#N/A,FALSE,"J";"Direct ElecInstrSS Manpower",#N/A,FALSE,"J"}</definedName>
    <definedName name="GFFG" localSheetId="21" hidden="1">{"Total Indirect Manpower",#N/A,FALSE,"J";"Total Direct Manpower",#N/A,FALSE,"J";"Direct Structural Manpower",#N/A,FALSE,"J";"Direct Mechanical Manpower",#N/A,FALSE,"J";"Direct Piping Manpower",#N/A,FALSE,"J";"Direct Tanks Manpower",#N/A,FALSE,"J";"Direct ElecInstrSS Manpower",#N/A,FALSE,"J"}</definedName>
    <definedName name="GFFG" hidden="1">{"Total Indirect Manpower",#N/A,FALSE,"J";"Total Direct Manpower",#N/A,FALSE,"J";"Direct Structural Manpower",#N/A,FALSE,"J";"Direct Mechanical Manpower",#N/A,FALSE,"J";"Direct Piping Manpower",#N/A,FALSE,"J";"Direct Tanks Manpower",#N/A,FALSE,"J";"Direct ElecInstrSS Manpower",#N/A,FALSE,"J"}</definedName>
    <definedName name="gg" localSheetId="4" hidden="1">{"Total Indirect Manpower",#N/A,FALSE,"J";"Total Direct Manpower",#N/A,FALSE,"J";"Direct Structural Manpower",#N/A,FALSE,"J";"Direct Mechanical Manpower",#N/A,FALSE,"J";"Direct Piping Manpower",#N/A,FALSE,"J";"Direct Tanks Manpower",#N/A,FALSE,"J";"Direct ElecInstrSS Manpower",#N/A,FALSE,"J"}</definedName>
    <definedName name="gg" localSheetId="12" hidden="1">{"Total Indirect Manpower",#N/A,FALSE,"J";"Total Direct Manpower",#N/A,FALSE,"J";"Direct Structural Manpower",#N/A,FALSE,"J";"Direct Mechanical Manpower",#N/A,FALSE,"J";"Direct Piping Manpower",#N/A,FALSE,"J";"Direct Tanks Manpower",#N/A,FALSE,"J";"Direct ElecInstrSS Manpower",#N/A,FALSE,"J"}</definedName>
    <definedName name="gg" localSheetId="19" hidden="1">{"Total Indirect Manpower",#N/A,FALSE,"J";"Total Direct Manpower",#N/A,FALSE,"J";"Direct Structural Manpower",#N/A,FALSE,"J";"Direct Mechanical Manpower",#N/A,FALSE,"J";"Direct Piping Manpower",#N/A,FALSE,"J";"Direct Tanks Manpower",#N/A,FALSE,"J";"Direct ElecInstrSS Manpower",#N/A,FALSE,"J"}</definedName>
    <definedName name="gg" localSheetId="0" hidden="1">{"Total Indirect Manpower",#N/A,FALSE,"J";"Total Direct Manpower",#N/A,FALSE,"J";"Direct Structural Manpower",#N/A,FALSE,"J";"Direct Mechanical Manpower",#N/A,FALSE,"J";"Direct Piping Manpower",#N/A,FALSE,"J";"Direct Tanks Manpower",#N/A,FALSE,"J";"Direct ElecInstrSS Manpower",#N/A,FALSE,"J"}</definedName>
    <definedName name="gg" localSheetId="10" hidden="1">{"Total Indirect Manpower",#N/A,FALSE,"J";"Total Direct Manpower",#N/A,FALSE,"J";"Direct Structural Manpower",#N/A,FALSE,"J";"Direct Mechanical Manpower",#N/A,FALSE,"J";"Direct Piping Manpower",#N/A,FALSE,"J";"Direct Tanks Manpower",#N/A,FALSE,"J";"Direct ElecInstrSS Manpower",#N/A,FALSE,"J"}</definedName>
    <definedName name="gg" localSheetId="9" hidden="1">{"Total Indirect Manpower",#N/A,FALSE,"J";"Total Direct Manpower",#N/A,FALSE,"J";"Direct Structural Manpower",#N/A,FALSE,"J";"Direct Mechanical Manpower",#N/A,FALSE,"J";"Direct Piping Manpower",#N/A,FALSE,"J";"Direct Tanks Manpower",#N/A,FALSE,"J";"Direct ElecInstrSS Manpower",#N/A,FALSE,"J"}</definedName>
    <definedName name="gg" localSheetId="17" hidden="1">{"Total Indirect Manpower",#N/A,FALSE,"J";"Total Direct Manpower",#N/A,FALSE,"J";"Direct Structural Manpower",#N/A,FALSE,"J";"Direct Mechanical Manpower",#N/A,FALSE,"J";"Direct Piping Manpower",#N/A,FALSE,"J";"Direct Tanks Manpower",#N/A,FALSE,"J";"Direct ElecInstrSS Manpower",#N/A,FALSE,"J"}</definedName>
    <definedName name="gg" localSheetId="6" hidden="1">{"Total Indirect Manpower",#N/A,FALSE,"J";"Total Direct Manpower",#N/A,FALSE,"J";"Direct Structural Manpower",#N/A,FALSE,"J";"Direct Mechanical Manpower",#N/A,FALSE,"J";"Direct Piping Manpower",#N/A,FALSE,"J";"Direct Tanks Manpower",#N/A,FALSE,"J";"Direct ElecInstrSS Manpower",#N/A,FALSE,"J"}</definedName>
    <definedName name="gg" localSheetId="14" hidden="1">{"Total Indirect Manpower",#N/A,FALSE,"J";"Total Direct Manpower",#N/A,FALSE,"J";"Direct Structural Manpower",#N/A,FALSE,"J";"Direct Mechanical Manpower",#N/A,FALSE,"J";"Direct Piping Manpower",#N/A,FALSE,"J";"Direct Tanks Manpower",#N/A,FALSE,"J";"Direct ElecInstrSS Manpower",#N/A,FALSE,"J"}</definedName>
    <definedName name="gg" localSheetId="21" hidden="1">{"Total Indirect Manpower",#N/A,FALSE,"J";"Total Direct Manpower",#N/A,FALSE,"J";"Direct Structural Manpower",#N/A,FALSE,"J";"Direct Mechanical Manpower",#N/A,FALSE,"J";"Direct Piping Manpower",#N/A,FALSE,"J";"Direct Tanks Manpower",#N/A,FALSE,"J";"Direct ElecInstrSS Manpower",#N/A,FALSE,"J"}</definedName>
    <definedName name="gg" hidden="1">{"Total Indirect Manpower",#N/A,FALSE,"J";"Total Direct Manpower",#N/A,FALSE,"J";"Direct Structural Manpower",#N/A,FALSE,"J";"Direct Mechanical Manpower",#N/A,FALSE,"J";"Direct Piping Manpower",#N/A,FALSE,"J";"Direct Tanks Manpower",#N/A,FALSE,"J";"Direct ElecInstrSS Manpower",#N/A,FALSE,"J"}</definedName>
    <definedName name="ggg" localSheetId="4" hidden="1">{"Charts1",#N/A,FALSE,"Charts1";"Charts2",#N/A,FALSE,"Charts2"}</definedName>
    <definedName name="ggg" localSheetId="12" hidden="1">{"Charts1",#N/A,FALSE,"Charts1";"Charts2",#N/A,FALSE,"Charts2"}</definedName>
    <definedName name="ggg" localSheetId="19" hidden="1">{"Charts1",#N/A,FALSE,"Charts1";"Charts2",#N/A,FALSE,"Charts2"}</definedName>
    <definedName name="ggg" localSheetId="0" hidden="1">{"Charts1",#N/A,FALSE,"Charts1";"Charts2",#N/A,FALSE,"Charts2"}</definedName>
    <definedName name="ggg" localSheetId="10" hidden="1">{"Charts1",#N/A,FALSE,"Charts1";"Charts2",#N/A,FALSE,"Charts2"}</definedName>
    <definedName name="ggg" localSheetId="9" hidden="1">{"Charts1",#N/A,FALSE,"Charts1";"Charts2",#N/A,FALSE,"Charts2"}</definedName>
    <definedName name="ggg" localSheetId="17" hidden="1">{"Charts1",#N/A,FALSE,"Charts1";"Charts2",#N/A,FALSE,"Charts2"}</definedName>
    <definedName name="ggg" localSheetId="6" hidden="1">{"Charts1",#N/A,FALSE,"Charts1";"Charts2",#N/A,FALSE,"Charts2"}</definedName>
    <definedName name="ggg" localSheetId="14" hidden="1">{"Charts1",#N/A,FALSE,"Charts1";"Charts2",#N/A,FALSE,"Charts2"}</definedName>
    <definedName name="ggg" localSheetId="21" hidden="1">{"Charts1",#N/A,FALSE,"Charts1";"Charts2",#N/A,FALSE,"Charts2"}</definedName>
    <definedName name="ggg" hidden="1">{"Charts1",#N/A,FALSE,"Charts1";"Charts2",#N/A,FALSE,"Charts2"}</definedName>
    <definedName name="GGGGGG" localSheetId="4" hidden="1">{#N/A,#N/A,FALSE,"ATIVO";#N/A,#N/A,FALSE,"PASSIVO";#N/A,#N/A,FALSE,"L&amp;P";#N/A,#N/A,FALSE,"INTEREST";#N/A,#N/A,FALSE,"IRDIFERIDO"}</definedName>
    <definedName name="GGGGGG" localSheetId="12" hidden="1">{#N/A,#N/A,FALSE,"ATIVO";#N/A,#N/A,FALSE,"PASSIVO";#N/A,#N/A,FALSE,"L&amp;P";#N/A,#N/A,FALSE,"INTEREST";#N/A,#N/A,FALSE,"IRDIFERIDO"}</definedName>
    <definedName name="GGGGGG" localSheetId="19" hidden="1">{#N/A,#N/A,FALSE,"ATIVO";#N/A,#N/A,FALSE,"PASSIVO";#N/A,#N/A,FALSE,"L&amp;P";#N/A,#N/A,FALSE,"INTEREST";#N/A,#N/A,FALSE,"IRDIFERIDO"}</definedName>
    <definedName name="GGGGGG" localSheetId="0" hidden="1">{#N/A,#N/A,FALSE,"ATIVO";#N/A,#N/A,FALSE,"PASSIVO";#N/A,#N/A,FALSE,"L&amp;P";#N/A,#N/A,FALSE,"INTEREST";#N/A,#N/A,FALSE,"IRDIFERIDO"}</definedName>
    <definedName name="GGGGGG" localSheetId="10" hidden="1">{#N/A,#N/A,FALSE,"ATIVO";#N/A,#N/A,FALSE,"PASSIVO";#N/A,#N/A,FALSE,"L&amp;P";#N/A,#N/A,FALSE,"INTEREST";#N/A,#N/A,FALSE,"IRDIFERIDO"}</definedName>
    <definedName name="GGGGGG" localSheetId="9" hidden="1">{#N/A,#N/A,FALSE,"ATIVO";#N/A,#N/A,FALSE,"PASSIVO";#N/A,#N/A,FALSE,"L&amp;P";#N/A,#N/A,FALSE,"INTEREST";#N/A,#N/A,FALSE,"IRDIFERIDO"}</definedName>
    <definedName name="GGGGGG" localSheetId="17" hidden="1">{#N/A,#N/A,FALSE,"ATIVO";#N/A,#N/A,FALSE,"PASSIVO";#N/A,#N/A,FALSE,"L&amp;P";#N/A,#N/A,FALSE,"INTEREST";#N/A,#N/A,FALSE,"IRDIFERIDO"}</definedName>
    <definedName name="GGGGGG" localSheetId="6" hidden="1">{#N/A,#N/A,FALSE,"ATIVO";#N/A,#N/A,FALSE,"PASSIVO";#N/A,#N/A,FALSE,"L&amp;P";#N/A,#N/A,FALSE,"INTEREST";#N/A,#N/A,FALSE,"IRDIFERIDO"}</definedName>
    <definedName name="GGGGGG" localSheetId="14" hidden="1">{#N/A,#N/A,FALSE,"ATIVO";#N/A,#N/A,FALSE,"PASSIVO";#N/A,#N/A,FALSE,"L&amp;P";#N/A,#N/A,FALSE,"INTEREST";#N/A,#N/A,FALSE,"IRDIFERIDO"}</definedName>
    <definedName name="GGGGGG" localSheetId="21" hidden="1">{#N/A,#N/A,FALSE,"ATIVO";#N/A,#N/A,FALSE,"PASSIVO";#N/A,#N/A,FALSE,"L&amp;P";#N/A,#N/A,FALSE,"INTEREST";#N/A,#N/A,FALSE,"IRDIFERIDO"}</definedName>
    <definedName name="GGGGGG" hidden="1">{#N/A,#N/A,FALSE,"ATIVO";#N/A,#N/A,FALSE,"PASSIVO";#N/A,#N/A,FALSE,"L&amp;P";#N/A,#N/A,FALSE,"INTEREST";#N/A,#N/A,FALSE,"IRDIFERIDO"}</definedName>
    <definedName name="GHG" localSheetId="4" hidden="1">{"b",#N/A,FALSE,"B";"C 1",#N/A,FALSE,"C";"C 2",#N/A,FALSE,"C";"D 1",#N/A,FALSE,"D";"d 2",#N/A,FALSE,"D";"D 3",#N/A,FALSE,"D";"E",#N/A,FALSE,"E";"F 1",#N/A,FALSE,"F";"F 2",#N/A,FALSE,"F";"F 3",#N/A,FALSE,"F";"G 1",#N/A,FALSE,"G";"G 2",#N/A,FALSE,"G";"I 1",#N/A,FALSE,"I";"J 1",#N/A,FALSE,"J";"J 2",#N/A,FALSE,"J";"L",#N/A,FALSE,"L";"M 1",#N/A,FALSE,"M";"N",#N/A,FALSE,"N"}</definedName>
    <definedName name="GHG" localSheetId="12" hidden="1">{"b",#N/A,FALSE,"B";"C 1",#N/A,FALSE,"C";"C 2",#N/A,FALSE,"C";"D 1",#N/A,FALSE,"D";"d 2",#N/A,FALSE,"D";"D 3",#N/A,FALSE,"D";"E",#N/A,FALSE,"E";"F 1",#N/A,FALSE,"F";"F 2",#N/A,FALSE,"F";"F 3",#N/A,FALSE,"F";"G 1",#N/A,FALSE,"G";"G 2",#N/A,FALSE,"G";"I 1",#N/A,FALSE,"I";"J 1",#N/A,FALSE,"J";"J 2",#N/A,FALSE,"J";"L",#N/A,FALSE,"L";"M 1",#N/A,FALSE,"M";"N",#N/A,FALSE,"N"}</definedName>
    <definedName name="GHG" localSheetId="19" hidden="1">{"b",#N/A,FALSE,"B";"C 1",#N/A,FALSE,"C";"C 2",#N/A,FALSE,"C";"D 1",#N/A,FALSE,"D";"d 2",#N/A,FALSE,"D";"D 3",#N/A,FALSE,"D";"E",#N/A,FALSE,"E";"F 1",#N/A,FALSE,"F";"F 2",#N/A,FALSE,"F";"F 3",#N/A,FALSE,"F";"G 1",#N/A,FALSE,"G";"G 2",#N/A,FALSE,"G";"I 1",#N/A,FALSE,"I";"J 1",#N/A,FALSE,"J";"J 2",#N/A,FALSE,"J";"L",#N/A,FALSE,"L";"M 1",#N/A,FALSE,"M";"N",#N/A,FALSE,"N"}</definedName>
    <definedName name="GHG" localSheetId="0" hidden="1">{"b",#N/A,FALSE,"B";"C 1",#N/A,FALSE,"C";"C 2",#N/A,FALSE,"C";"D 1",#N/A,FALSE,"D";"d 2",#N/A,FALSE,"D";"D 3",#N/A,FALSE,"D";"E",#N/A,FALSE,"E";"F 1",#N/A,FALSE,"F";"F 2",#N/A,FALSE,"F";"F 3",#N/A,FALSE,"F";"G 1",#N/A,FALSE,"G";"G 2",#N/A,FALSE,"G";"I 1",#N/A,FALSE,"I";"J 1",#N/A,FALSE,"J";"J 2",#N/A,FALSE,"J";"L",#N/A,FALSE,"L";"M 1",#N/A,FALSE,"M";"N",#N/A,FALSE,"N"}</definedName>
    <definedName name="GHG" localSheetId="10" hidden="1">{"b",#N/A,FALSE,"B";"C 1",#N/A,FALSE,"C";"C 2",#N/A,FALSE,"C";"D 1",#N/A,FALSE,"D";"d 2",#N/A,FALSE,"D";"D 3",#N/A,FALSE,"D";"E",#N/A,FALSE,"E";"F 1",#N/A,FALSE,"F";"F 2",#N/A,FALSE,"F";"F 3",#N/A,FALSE,"F";"G 1",#N/A,FALSE,"G";"G 2",#N/A,FALSE,"G";"I 1",#N/A,FALSE,"I";"J 1",#N/A,FALSE,"J";"J 2",#N/A,FALSE,"J";"L",#N/A,FALSE,"L";"M 1",#N/A,FALSE,"M";"N",#N/A,FALSE,"N"}</definedName>
    <definedName name="GHG" localSheetId="9" hidden="1">{"b",#N/A,FALSE,"B";"C 1",#N/A,FALSE,"C";"C 2",#N/A,FALSE,"C";"D 1",#N/A,FALSE,"D";"d 2",#N/A,FALSE,"D";"D 3",#N/A,FALSE,"D";"E",#N/A,FALSE,"E";"F 1",#N/A,FALSE,"F";"F 2",#N/A,FALSE,"F";"F 3",#N/A,FALSE,"F";"G 1",#N/A,FALSE,"G";"G 2",#N/A,FALSE,"G";"I 1",#N/A,FALSE,"I";"J 1",#N/A,FALSE,"J";"J 2",#N/A,FALSE,"J";"L",#N/A,FALSE,"L";"M 1",#N/A,FALSE,"M";"N",#N/A,FALSE,"N"}</definedName>
    <definedName name="GHG" localSheetId="17" hidden="1">{"b",#N/A,FALSE,"B";"C 1",#N/A,FALSE,"C";"C 2",#N/A,FALSE,"C";"D 1",#N/A,FALSE,"D";"d 2",#N/A,FALSE,"D";"D 3",#N/A,FALSE,"D";"E",#N/A,FALSE,"E";"F 1",#N/A,FALSE,"F";"F 2",#N/A,FALSE,"F";"F 3",#N/A,FALSE,"F";"G 1",#N/A,FALSE,"G";"G 2",#N/A,FALSE,"G";"I 1",#N/A,FALSE,"I";"J 1",#N/A,FALSE,"J";"J 2",#N/A,FALSE,"J";"L",#N/A,FALSE,"L";"M 1",#N/A,FALSE,"M";"N",#N/A,FALSE,"N"}</definedName>
    <definedName name="GHG" localSheetId="6" hidden="1">{"b",#N/A,FALSE,"B";"C 1",#N/A,FALSE,"C";"C 2",#N/A,FALSE,"C";"D 1",#N/A,FALSE,"D";"d 2",#N/A,FALSE,"D";"D 3",#N/A,FALSE,"D";"E",#N/A,FALSE,"E";"F 1",#N/A,FALSE,"F";"F 2",#N/A,FALSE,"F";"F 3",#N/A,FALSE,"F";"G 1",#N/A,FALSE,"G";"G 2",#N/A,FALSE,"G";"I 1",#N/A,FALSE,"I";"J 1",#N/A,FALSE,"J";"J 2",#N/A,FALSE,"J";"L",#N/A,FALSE,"L";"M 1",#N/A,FALSE,"M";"N",#N/A,FALSE,"N"}</definedName>
    <definedName name="GHG" localSheetId="14" hidden="1">{"b",#N/A,FALSE,"B";"C 1",#N/A,FALSE,"C";"C 2",#N/A,FALSE,"C";"D 1",#N/A,FALSE,"D";"d 2",#N/A,FALSE,"D";"D 3",#N/A,FALSE,"D";"E",#N/A,FALSE,"E";"F 1",#N/A,FALSE,"F";"F 2",#N/A,FALSE,"F";"F 3",#N/A,FALSE,"F";"G 1",#N/A,FALSE,"G";"G 2",#N/A,FALSE,"G";"I 1",#N/A,FALSE,"I";"J 1",#N/A,FALSE,"J";"J 2",#N/A,FALSE,"J";"L",#N/A,FALSE,"L";"M 1",#N/A,FALSE,"M";"N",#N/A,FALSE,"N"}</definedName>
    <definedName name="GHG" localSheetId="21" hidden="1">{"b",#N/A,FALSE,"B";"C 1",#N/A,FALSE,"C";"C 2",#N/A,FALSE,"C";"D 1",#N/A,FALSE,"D";"d 2",#N/A,FALSE,"D";"D 3",#N/A,FALSE,"D";"E",#N/A,FALSE,"E";"F 1",#N/A,FALSE,"F";"F 2",#N/A,FALSE,"F";"F 3",#N/A,FALSE,"F";"G 1",#N/A,FALSE,"G";"G 2",#N/A,FALSE,"G";"I 1",#N/A,FALSE,"I";"J 1",#N/A,FALSE,"J";"J 2",#N/A,FALSE,"J";"L",#N/A,FALSE,"L";"M 1",#N/A,FALSE,"M";"N",#N/A,FALSE,"N"}</definedName>
    <definedName name="GHG" hidden="1">{"b",#N/A,FALSE,"B";"C 1",#N/A,FALSE,"C";"C 2",#N/A,FALSE,"C";"D 1",#N/A,FALSE,"D";"d 2",#N/A,FALSE,"D";"D 3",#N/A,FALSE,"D";"E",#N/A,FALSE,"E";"F 1",#N/A,FALSE,"F";"F 2",#N/A,FALSE,"F";"F 3",#N/A,FALSE,"F";"G 1",#N/A,FALSE,"G";"G 2",#N/A,FALSE,"G";"I 1",#N/A,FALSE,"I";"J 1",#N/A,FALSE,"J";"J 2",#N/A,FALSE,"J";"L",#N/A,FALSE,"L";"M 1",#N/A,FALSE,"M";"N",#N/A,FALSE,"N"}</definedName>
    <definedName name="ghgh">#REF!</definedName>
    <definedName name="GKI" localSheetId="4">#REF!</definedName>
    <definedName name="GKI" localSheetId="12">#REF!</definedName>
    <definedName name="GKI" localSheetId="19">#REF!</definedName>
    <definedName name="GKI" localSheetId="6">#REF!</definedName>
    <definedName name="GKI" localSheetId="14">#REF!</definedName>
    <definedName name="GKI" localSheetId="21">#REF!</definedName>
    <definedName name="GKI">#REF!</definedName>
    <definedName name="GLCODE">[104]YTD_JAN12!$A$5:$A$154</definedName>
    <definedName name="GNRL" localSheetId="4">#REF!</definedName>
    <definedName name="GNRL" localSheetId="12">#REF!</definedName>
    <definedName name="GNRL" localSheetId="19">#REF!</definedName>
    <definedName name="GNRL" localSheetId="6">#REF!</definedName>
    <definedName name="GNRL" localSheetId="14">#REF!</definedName>
    <definedName name="GNRL" localSheetId="21">#REF!</definedName>
    <definedName name="GNRL">#REF!</definedName>
    <definedName name="GoBack">[76]!GoBack</definedName>
    <definedName name="goed" localSheetId="4">#REF!</definedName>
    <definedName name="goed" localSheetId="12">#REF!</definedName>
    <definedName name="goed" localSheetId="19">#REF!</definedName>
    <definedName name="goed" localSheetId="6">#REF!</definedName>
    <definedName name="goed" localSheetId="14">#REF!</definedName>
    <definedName name="goed" localSheetId="21">#REF!</definedName>
    <definedName name="goed">#REF!</definedName>
    <definedName name="GP" localSheetId="4" hidden="1">{#N/A,#N/A,FALSE,"WRSUMMARY";#N/A,#N/A,FALSE,"ANNEX-1";#N/A,#N/A,FALSE,"ANNEX-2";#N/A,#N/A,FALSE,"ANNEX-3";#N/A,#N/A,FALSE,"WORKING"}</definedName>
    <definedName name="GP" localSheetId="12" hidden="1">{#N/A,#N/A,FALSE,"WRSUMMARY";#N/A,#N/A,FALSE,"ANNEX-1";#N/A,#N/A,FALSE,"ANNEX-2";#N/A,#N/A,FALSE,"ANNEX-3";#N/A,#N/A,FALSE,"WORKING"}</definedName>
    <definedName name="GP" localSheetId="19" hidden="1">{#N/A,#N/A,FALSE,"WRSUMMARY";#N/A,#N/A,FALSE,"ANNEX-1";#N/A,#N/A,FALSE,"ANNEX-2";#N/A,#N/A,FALSE,"ANNEX-3";#N/A,#N/A,FALSE,"WORKING"}</definedName>
    <definedName name="GP" localSheetId="0" hidden="1">{#N/A,#N/A,FALSE,"WRSUMMARY";#N/A,#N/A,FALSE,"ANNEX-1";#N/A,#N/A,FALSE,"ANNEX-2";#N/A,#N/A,FALSE,"ANNEX-3";#N/A,#N/A,FALSE,"WORKING"}</definedName>
    <definedName name="GP" localSheetId="10" hidden="1">{#N/A,#N/A,FALSE,"WRSUMMARY";#N/A,#N/A,FALSE,"ANNEX-1";#N/A,#N/A,FALSE,"ANNEX-2";#N/A,#N/A,FALSE,"ANNEX-3";#N/A,#N/A,FALSE,"WORKING"}</definedName>
    <definedName name="GP" localSheetId="9" hidden="1">{#N/A,#N/A,FALSE,"WRSUMMARY";#N/A,#N/A,FALSE,"ANNEX-1";#N/A,#N/A,FALSE,"ANNEX-2";#N/A,#N/A,FALSE,"ANNEX-3";#N/A,#N/A,FALSE,"WORKING"}</definedName>
    <definedName name="GP" localSheetId="17" hidden="1">{#N/A,#N/A,FALSE,"WRSUMMARY";#N/A,#N/A,FALSE,"ANNEX-1";#N/A,#N/A,FALSE,"ANNEX-2";#N/A,#N/A,FALSE,"ANNEX-3";#N/A,#N/A,FALSE,"WORKING"}</definedName>
    <definedName name="GP" localSheetId="6" hidden="1">{#N/A,#N/A,FALSE,"WRSUMMARY";#N/A,#N/A,FALSE,"ANNEX-1";#N/A,#N/A,FALSE,"ANNEX-2";#N/A,#N/A,FALSE,"ANNEX-3";#N/A,#N/A,FALSE,"WORKING"}</definedName>
    <definedName name="GP" localSheetId="14" hidden="1">{#N/A,#N/A,FALSE,"WRSUMMARY";#N/A,#N/A,FALSE,"ANNEX-1";#N/A,#N/A,FALSE,"ANNEX-2";#N/A,#N/A,FALSE,"ANNEX-3";#N/A,#N/A,FALSE,"WORKING"}</definedName>
    <definedName name="GP" localSheetId="21" hidden="1">{#N/A,#N/A,FALSE,"WRSUMMARY";#N/A,#N/A,FALSE,"ANNEX-1";#N/A,#N/A,FALSE,"ANNEX-2";#N/A,#N/A,FALSE,"ANNEX-3";#N/A,#N/A,FALSE,"WORKING"}</definedName>
    <definedName name="GP" hidden="1">{#N/A,#N/A,FALSE,"WRSUMMARY";#N/A,#N/A,FALSE,"ANNEX-1";#N/A,#N/A,FALSE,"ANNEX-2";#N/A,#N/A,FALSE,"ANNEX-3";#N/A,#N/A,FALSE,"WORKING"}</definedName>
    <definedName name="graph" localSheetId="4">'[105]1'!#REF!,'[105]1'!#REF!</definedName>
    <definedName name="graph" localSheetId="12">#REF!,#REF!</definedName>
    <definedName name="graph" localSheetId="19">#REF!,#REF!</definedName>
    <definedName name="graph" localSheetId="6">'[105]1'!#REF!,'[105]1'!#REF!</definedName>
    <definedName name="graph" localSheetId="14">#REF!,#REF!</definedName>
    <definedName name="graph" localSheetId="21">#REF!,#REF!</definedName>
    <definedName name="graph">#REF!,#REF!</definedName>
    <definedName name="GRD">[51]Rate!$D$11</definedName>
    <definedName name="green" localSheetId="4">#REF!</definedName>
    <definedName name="green" localSheetId="12">#REF!</definedName>
    <definedName name="green" localSheetId="19">#REF!</definedName>
    <definedName name="green" localSheetId="6">#REF!</definedName>
    <definedName name="green" localSheetId="14">#REF!</definedName>
    <definedName name="green" localSheetId="21">#REF!</definedName>
    <definedName name="green">#REF!</definedName>
    <definedName name="groupings" localSheetId="4">#REF!</definedName>
    <definedName name="groupings" localSheetId="12">#REF!</definedName>
    <definedName name="groupings" localSheetId="19">#REF!</definedName>
    <definedName name="groupings" localSheetId="6">#REF!</definedName>
    <definedName name="groupings" localSheetId="14">#REF!</definedName>
    <definedName name="groupings" localSheetId="21">#REF!</definedName>
    <definedName name="groupings">#REF!</definedName>
    <definedName name="gs" localSheetId="4" hidden="1">{"b",#N/A,FALSE,"B";"C 1",#N/A,FALSE,"C";"C 2",#N/A,FALSE,"C";"D 1",#N/A,FALSE,"D";"d 2",#N/A,FALSE,"D";"D 3",#N/A,FALSE,"D";"E",#N/A,FALSE,"E";"F 1",#N/A,FALSE,"F";"F 2",#N/A,FALSE,"F";"F 3",#N/A,FALSE,"F";"G 1",#N/A,FALSE,"G";"G 2",#N/A,FALSE,"G";"I 1",#N/A,FALSE,"I";"J 1",#N/A,FALSE,"J";"J 2",#N/A,FALSE,"J";"L",#N/A,FALSE,"L";"M 1",#N/A,FALSE,"M";"N",#N/A,FALSE,"N"}</definedName>
    <definedName name="gs" localSheetId="12" hidden="1">{"b",#N/A,FALSE,"B";"C 1",#N/A,FALSE,"C";"C 2",#N/A,FALSE,"C";"D 1",#N/A,FALSE,"D";"d 2",#N/A,FALSE,"D";"D 3",#N/A,FALSE,"D";"E",#N/A,FALSE,"E";"F 1",#N/A,FALSE,"F";"F 2",#N/A,FALSE,"F";"F 3",#N/A,FALSE,"F";"G 1",#N/A,FALSE,"G";"G 2",#N/A,FALSE,"G";"I 1",#N/A,FALSE,"I";"J 1",#N/A,FALSE,"J";"J 2",#N/A,FALSE,"J";"L",#N/A,FALSE,"L";"M 1",#N/A,FALSE,"M";"N",#N/A,FALSE,"N"}</definedName>
    <definedName name="gs" localSheetId="19" hidden="1">{"b",#N/A,FALSE,"B";"C 1",#N/A,FALSE,"C";"C 2",#N/A,FALSE,"C";"D 1",#N/A,FALSE,"D";"d 2",#N/A,FALSE,"D";"D 3",#N/A,FALSE,"D";"E",#N/A,FALSE,"E";"F 1",#N/A,FALSE,"F";"F 2",#N/A,FALSE,"F";"F 3",#N/A,FALSE,"F";"G 1",#N/A,FALSE,"G";"G 2",#N/A,FALSE,"G";"I 1",#N/A,FALSE,"I";"J 1",#N/A,FALSE,"J";"J 2",#N/A,FALSE,"J";"L",#N/A,FALSE,"L";"M 1",#N/A,FALSE,"M";"N",#N/A,FALSE,"N"}</definedName>
    <definedName name="gs" localSheetId="0" hidden="1">{"b",#N/A,FALSE,"B";"C 1",#N/A,FALSE,"C";"C 2",#N/A,FALSE,"C";"D 1",#N/A,FALSE,"D";"d 2",#N/A,FALSE,"D";"D 3",#N/A,FALSE,"D";"E",#N/A,FALSE,"E";"F 1",#N/A,FALSE,"F";"F 2",#N/A,FALSE,"F";"F 3",#N/A,FALSE,"F";"G 1",#N/A,FALSE,"G";"G 2",#N/A,FALSE,"G";"I 1",#N/A,FALSE,"I";"J 1",#N/A,FALSE,"J";"J 2",#N/A,FALSE,"J";"L",#N/A,FALSE,"L";"M 1",#N/A,FALSE,"M";"N",#N/A,FALSE,"N"}</definedName>
    <definedName name="gs" localSheetId="10" hidden="1">{"b",#N/A,FALSE,"B";"C 1",#N/A,FALSE,"C";"C 2",#N/A,FALSE,"C";"D 1",#N/A,FALSE,"D";"d 2",#N/A,FALSE,"D";"D 3",#N/A,FALSE,"D";"E",#N/A,FALSE,"E";"F 1",#N/A,FALSE,"F";"F 2",#N/A,FALSE,"F";"F 3",#N/A,FALSE,"F";"G 1",#N/A,FALSE,"G";"G 2",#N/A,FALSE,"G";"I 1",#N/A,FALSE,"I";"J 1",#N/A,FALSE,"J";"J 2",#N/A,FALSE,"J";"L",#N/A,FALSE,"L";"M 1",#N/A,FALSE,"M";"N",#N/A,FALSE,"N"}</definedName>
    <definedName name="gs" localSheetId="9" hidden="1">{"b",#N/A,FALSE,"B";"C 1",#N/A,FALSE,"C";"C 2",#N/A,FALSE,"C";"D 1",#N/A,FALSE,"D";"d 2",#N/A,FALSE,"D";"D 3",#N/A,FALSE,"D";"E",#N/A,FALSE,"E";"F 1",#N/A,FALSE,"F";"F 2",#N/A,FALSE,"F";"F 3",#N/A,FALSE,"F";"G 1",#N/A,FALSE,"G";"G 2",#N/A,FALSE,"G";"I 1",#N/A,FALSE,"I";"J 1",#N/A,FALSE,"J";"J 2",#N/A,FALSE,"J";"L",#N/A,FALSE,"L";"M 1",#N/A,FALSE,"M";"N",#N/A,FALSE,"N"}</definedName>
    <definedName name="gs" localSheetId="17" hidden="1">{"b",#N/A,FALSE,"B";"C 1",#N/A,FALSE,"C";"C 2",#N/A,FALSE,"C";"D 1",#N/A,FALSE,"D";"d 2",#N/A,FALSE,"D";"D 3",#N/A,FALSE,"D";"E",#N/A,FALSE,"E";"F 1",#N/A,FALSE,"F";"F 2",#N/A,FALSE,"F";"F 3",#N/A,FALSE,"F";"G 1",#N/A,FALSE,"G";"G 2",#N/A,FALSE,"G";"I 1",#N/A,FALSE,"I";"J 1",#N/A,FALSE,"J";"J 2",#N/A,FALSE,"J";"L",#N/A,FALSE,"L";"M 1",#N/A,FALSE,"M";"N",#N/A,FALSE,"N"}</definedName>
    <definedName name="gs" localSheetId="6" hidden="1">{"b",#N/A,FALSE,"B";"C 1",#N/A,FALSE,"C";"C 2",#N/A,FALSE,"C";"D 1",#N/A,FALSE,"D";"d 2",#N/A,FALSE,"D";"D 3",#N/A,FALSE,"D";"E",#N/A,FALSE,"E";"F 1",#N/A,FALSE,"F";"F 2",#N/A,FALSE,"F";"F 3",#N/A,FALSE,"F";"G 1",#N/A,FALSE,"G";"G 2",#N/A,FALSE,"G";"I 1",#N/A,FALSE,"I";"J 1",#N/A,FALSE,"J";"J 2",#N/A,FALSE,"J";"L",#N/A,FALSE,"L";"M 1",#N/A,FALSE,"M";"N",#N/A,FALSE,"N"}</definedName>
    <definedName name="gs" localSheetId="14" hidden="1">{"b",#N/A,FALSE,"B";"C 1",#N/A,FALSE,"C";"C 2",#N/A,FALSE,"C";"D 1",#N/A,FALSE,"D";"d 2",#N/A,FALSE,"D";"D 3",#N/A,FALSE,"D";"E",#N/A,FALSE,"E";"F 1",#N/A,FALSE,"F";"F 2",#N/A,FALSE,"F";"F 3",#N/A,FALSE,"F";"G 1",#N/A,FALSE,"G";"G 2",#N/A,FALSE,"G";"I 1",#N/A,FALSE,"I";"J 1",#N/A,FALSE,"J";"J 2",#N/A,FALSE,"J";"L",#N/A,FALSE,"L";"M 1",#N/A,FALSE,"M";"N",#N/A,FALSE,"N"}</definedName>
    <definedName name="gs" localSheetId="21" hidden="1">{"b",#N/A,FALSE,"B";"C 1",#N/A,FALSE,"C";"C 2",#N/A,FALSE,"C";"D 1",#N/A,FALSE,"D";"d 2",#N/A,FALSE,"D";"D 3",#N/A,FALSE,"D";"E",#N/A,FALSE,"E";"F 1",#N/A,FALSE,"F";"F 2",#N/A,FALSE,"F";"F 3",#N/A,FALSE,"F";"G 1",#N/A,FALSE,"G";"G 2",#N/A,FALSE,"G";"I 1",#N/A,FALSE,"I";"J 1",#N/A,FALSE,"J";"J 2",#N/A,FALSE,"J";"L",#N/A,FALSE,"L";"M 1",#N/A,FALSE,"M";"N",#N/A,FALSE,"N"}</definedName>
    <definedName name="gs" hidden="1">{"b",#N/A,FALSE,"B";"C 1",#N/A,FALSE,"C";"C 2",#N/A,FALSE,"C";"D 1",#N/A,FALSE,"D";"d 2",#N/A,FALSE,"D";"D 3",#N/A,FALSE,"D";"E",#N/A,FALSE,"E";"F 1",#N/A,FALSE,"F";"F 2",#N/A,FALSE,"F";"F 3",#N/A,FALSE,"F";"G 1",#N/A,FALSE,"G";"G 2",#N/A,FALSE,"G";"I 1",#N/A,FALSE,"I";"J 1",#N/A,FALSE,"J";"J 2",#N/A,FALSE,"J";"L",#N/A,FALSE,"L";"M 1",#N/A,FALSE,"M";"N",#N/A,FALSE,"N"}</definedName>
    <definedName name="GuVÜbersichtmth">[44]Quelle!$AS$81:$BD$103</definedName>
    <definedName name="GuVÜbersichtmthBGT">[44]Quelle!$BF$81:$BQ$103</definedName>
    <definedName name="GuVÜbersichtmthprv">[44]Quelle!$AF$81:$AQ$103</definedName>
    <definedName name="GuVÜbersichtYTD">[44]Quelle!$E$56:$AD$78</definedName>
    <definedName name="GuVÜbersichtYTDprv">[44]Quelle!$AF$56:$AQ$78</definedName>
    <definedName name="gvk" localSheetId="4">#REF!</definedName>
    <definedName name="gvk" localSheetId="12">#REF!</definedName>
    <definedName name="gvk" localSheetId="19">#REF!</definedName>
    <definedName name="gvk" localSheetId="6">#REF!</definedName>
    <definedName name="gvk" localSheetId="14">#REF!</definedName>
    <definedName name="gvk" localSheetId="21">#REF!</definedName>
    <definedName name="gvk">#REF!</definedName>
    <definedName name="H" localSheetId="4" hidden="1">{"Total Indirect Manpower",#N/A,FALSE,"J";"Total Direct Manpower",#N/A,FALSE,"J";"Direct Structural Manpower",#N/A,FALSE,"J";"Direct Mechanical Manpower",#N/A,FALSE,"J";"Direct Piping Manpower",#N/A,FALSE,"J";"Direct Tanks Manpower",#N/A,FALSE,"J";"Direct ElecInstrSS Manpower",#N/A,FALSE,"J"}</definedName>
    <definedName name="H" localSheetId="12" hidden="1">{"Total Indirect Manpower",#N/A,FALSE,"J";"Total Direct Manpower",#N/A,FALSE,"J";"Direct Structural Manpower",#N/A,FALSE,"J";"Direct Mechanical Manpower",#N/A,FALSE,"J";"Direct Piping Manpower",#N/A,FALSE,"J";"Direct Tanks Manpower",#N/A,FALSE,"J";"Direct ElecInstrSS Manpower",#N/A,FALSE,"J"}</definedName>
    <definedName name="H" localSheetId="19" hidden="1">{"Total Indirect Manpower",#N/A,FALSE,"J";"Total Direct Manpower",#N/A,FALSE,"J";"Direct Structural Manpower",#N/A,FALSE,"J";"Direct Mechanical Manpower",#N/A,FALSE,"J";"Direct Piping Manpower",#N/A,FALSE,"J";"Direct Tanks Manpower",#N/A,FALSE,"J";"Direct ElecInstrSS Manpower",#N/A,FALSE,"J"}</definedName>
    <definedName name="H" localSheetId="0" hidden="1">{"Total Indirect Manpower",#N/A,FALSE,"J";"Total Direct Manpower",#N/A,FALSE,"J";"Direct Structural Manpower",#N/A,FALSE,"J";"Direct Mechanical Manpower",#N/A,FALSE,"J";"Direct Piping Manpower",#N/A,FALSE,"J";"Direct Tanks Manpower",#N/A,FALSE,"J";"Direct ElecInstrSS Manpower",#N/A,FALSE,"J"}</definedName>
    <definedName name="H" localSheetId="10" hidden="1">{"Total Indirect Manpower",#N/A,FALSE,"J";"Total Direct Manpower",#N/A,FALSE,"J";"Direct Structural Manpower",#N/A,FALSE,"J";"Direct Mechanical Manpower",#N/A,FALSE,"J";"Direct Piping Manpower",#N/A,FALSE,"J";"Direct Tanks Manpower",#N/A,FALSE,"J";"Direct ElecInstrSS Manpower",#N/A,FALSE,"J"}</definedName>
    <definedName name="H" localSheetId="9" hidden="1">{"Total Indirect Manpower",#N/A,FALSE,"J";"Total Direct Manpower",#N/A,FALSE,"J";"Direct Structural Manpower",#N/A,FALSE,"J";"Direct Mechanical Manpower",#N/A,FALSE,"J";"Direct Piping Manpower",#N/A,FALSE,"J";"Direct Tanks Manpower",#N/A,FALSE,"J";"Direct ElecInstrSS Manpower",#N/A,FALSE,"J"}</definedName>
    <definedName name="H" localSheetId="17" hidden="1">{"Total Indirect Manpower",#N/A,FALSE,"J";"Total Direct Manpower",#N/A,FALSE,"J";"Direct Structural Manpower",#N/A,FALSE,"J";"Direct Mechanical Manpower",#N/A,FALSE,"J";"Direct Piping Manpower",#N/A,FALSE,"J";"Direct Tanks Manpower",#N/A,FALSE,"J";"Direct ElecInstrSS Manpower",#N/A,FALSE,"J"}</definedName>
    <definedName name="H" localSheetId="6" hidden="1">{"Total Indirect Manpower",#N/A,FALSE,"J";"Total Direct Manpower",#N/A,FALSE,"J";"Direct Structural Manpower",#N/A,FALSE,"J";"Direct Mechanical Manpower",#N/A,FALSE,"J";"Direct Piping Manpower",#N/A,FALSE,"J";"Direct Tanks Manpower",#N/A,FALSE,"J";"Direct ElecInstrSS Manpower",#N/A,FALSE,"J"}</definedName>
    <definedName name="H" localSheetId="14" hidden="1">{"Total Indirect Manpower",#N/A,FALSE,"J";"Total Direct Manpower",#N/A,FALSE,"J";"Direct Structural Manpower",#N/A,FALSE,"J";"Direct Mechanical Manpower",#N/A,FALSE,"J";"Direct Piping Manpower",#N/A,FALSE,"J";"Direct Tanks Manpower",#N/A,FALSE,"J";"Direct ElecInstrSS Manpower",#N/A,FALSE,"J"}</definedName>
    <definedName name="H" localSheetId="21" hidden="1">{"Total Indirect Manpower",#N/A,FALSE,"J";"Total Direct Manpower",#N/A,FALSE,"J";"Direct Structural Manpower",#N/A,FALSE,"J";"Direct Mechanical Manpower",#N/A,FALSE,"J";"Direct Piping Manpower",#N/A,FALSE,"J";"Direct Tanks Manpower",#N/A,FALSE,"J";"Direct ElecInstrSS Manpower",#N/A,FALSE,"J"}</definedName>
    <definedName name="H" hidden="1">{"Total Indirect Manpower",#N/A,FALSE,"J";"Total Direct Manpower",#N/A,FALSE,"J";"Direct Structural Manpower",#N/A,FALSE,"J";"Direct Mechanical Manpower",#N/A,FALSE,"J";"Direct Piping Manpower",#N/A,FALSE,"J";"Direct Tanks Manpower",#N/A,FALSE,"J";"Direct ElecInstrSS Manpower",#N/A,FALSE,"J"}</definedName>
    <definedName name="H_ring">'[62]INNER TANK'!$E$14</definedName>
    <definedName name="HapCKVA" localSheetId="4">#REF!</definedName>
    <definedName name="HapCKVA" localSheetId="12">#REF!</definedName>
    <definedName name="HapCKVA" localSheetId="19">#REF!</definedName>
    <definedName name="HapCKVA" localSheetId="6">#REF!</definedName>
    <definedName name="HapCKVA" localSheetId="14">#REF!</definedName>
    <definedName name="HapCKVA" localSheetId="21">#REF!</definedName>
    <definedName name="HapCKVA">#REF!</definedName>
    <definedName name="HapCKvar" localSheetId="4">#REF!</definedName>
    <definedName name="HapCKvar" localSheetId="12">#REF!</definedName>
    <definedName name="HapCKvar" localSheetId="19">#REF!</definedName>
    <definedName name="HapCKvar" localSheetId="6">#REF!</definedName>
    <definedName name="HapCKvar" localSheetId="14">#REF!</definedName>
    <definedName name="HapCKvar" localSheetId="21">#REF!</definedName>
    <definedName name="HapCKvar">#REF!</definedName>
    <definedName name="HapCKW" localSheetId="4">#REF!</definedName>
    <definedName name="HapCKW" localSheetId="12">#REF!</definedName>
    <definedName name="HapCKW" localSheetId="19">#REF!</definedName>
    <definedName name="HapCKW" localSheetId="6">#REF!</definedName>
    <definedName name="HapCKW" localSheetId="14">#REF!</definedName>
    <definedName name="HapCKW" localSheetId="21">#REF!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adh">#REF!</definedName>
    <definedName name="Harmesh">#REF!</definedName>
    <definedName name="HAZIRA">#REF!</definedName>
    <definedName name="HBDRS">#REF!</definedName>
    <definedName name="HBMS" localSheetId="4">#REF!</definedName>
    <definedName name="HBMS" localSheetId="12">#REF!</definedName>
    <definedName name="HBMS" localSheetId="19">#REF!</definedName>
    <definedName name="HBMS" localSheetId="6">#REF!</definedName>
    <definedName name="HBMS" localSheetId="14">#REF!</definedName>
    <definedName name="HBMS" localSheetId="21">#REF!</definedName>
    <definedName name="HBMS">#REF!</definedName>
    <definedName name="Hcbdw" localSheetId="6">'[106]purpose&amp;input'!#REF!</definedName>
    <definedName name="Hcbdw" localSheetId="14">#REF!</definedName>
    <definedName name="Hcbdw" localSheetId="21">#REF!</definedName>
    <definedName name="Hcbdw">#REF!</definedName>
    <definedName name="hcj" localSheetId="4" hidden="1">{"Cost Summary",#N/A,FALSE,"B";"Cost Detail 1",#N/A,FALSE,"C";"Cost Detail 2",#N/A,FALSE,"C"}</definedName>
    <definedName name="hcj" localSheetId="12" hidden="1">{"Cost Summary",#N/A,FALSE,"B";"Cost Detail 1",#N/A,FALSE,"C";"Cost Detail 2",#N/A,FALSE,"C"}</definedName>
    <definedName name="hcj" localSheetId="19" hidden="1">{"Cost Summary",#N/A,FALSE,"B";"Cost Detail 1",#N/A,FALSE,"C";"Cost Detail 2",#N/A,FALSE,"C"}</definedName>
    <definedName name="hcj" localSheetId="0" hidden="1">{"Cost Summary",#N/A,FALSE,"B";"Cost Detail 1",#N/A,FALSE,"C";"Cost Detail 2",#N/A,FALSE,"C"}</definedName>
    <definedName name="hcj" localSheetId="10" hidden="1">{"Cost Summary",#N/A,FALSE,"B";"Cost Detail 1",#N/A,FALSE,"C";"Cost Detail 2",#N/A,FALSE,"C"}</definedName>
    <definedName name="hcj" localSheetId="9" hidden="1">{"Cost Summary",#N/A,FALSE,"B";"Cost Detail 1",#N/A,FALSE,"C";"Cost Detail 2",#N/A,FALSE,"C"}</definedName>
    <definedName name="hcj" localSheetId="17" hidden="1">{"Cost Summary",#N/A,FALSE,"B";"Cost Detail 1",#N/A,FALSE,"C";"Cost Detail 2",#N/A,FALSE,"C"}</definedName>
    <definedName name="hcj" localSheetId="6" hidden="1">{"Cost Summary",#N/A,FALSE,"B";"Cost Detail 1",#N/A,FALSE,"C";"Cost Detail 2",#N/A,FALSE,"C"}</definedName>
    <definedName name="hcj" localSheetId="14" hidden="1">{"Cost Summary",#N/A,FALSE,"B";"Cost Detail 1",#N/A,FALSE,"C";"Cost Detail 2",#N/A,FALSE,"C"}</definedName>
    <definedName name="hcj" localSheetId="21" hidden="1">{"Cost Summary",#N/A,FALSE,"B";"Cost Detail 1",#N/A,FALSE,"C";"Cost Detail 2",#N/A,FALSE,"C"}</definedName>
    <definedName name="hcj" hidden="1">{"Cost Summary",#N/A,FALSE,"B";"Cost Detail 1",#N/A,FALSE,"C";"Cost Detail 2",#N/A,FALSE,"C"}</definedName>
    <definedName name="hcj." localSheetId="4" hidden="1">{"Total Indirect Manpower",#N/A,FALSE,"J";"Total Direct Manpower",#N/A,FALSE,"J";"Direct Structural Manpower",#N/A,FALSE,"J";"Direct Mechanical Manpower",#N/A,FALSE,"J";"Direct Piping Manpower",#N/A,FALSE,"J";"Direct Tanks Manpower",#N/A,FALSE,"J";"Direct ElecInstrSS Manpower",#N/A,FALSE,"J"}</definedName>
    <definedName name="hcj." localSheetId="12" hidden="1">{"Total Indirect Manpower",#N/A,FALSE,"J";"Total Direct Manpower",#N/A,FALSE,"J";"Direct Structural Manpower",#N/A,FALSE,"J";"Direct Mechanical Manpower",#N/A,FALSE,"J";"Direct Piping Manpower",#N/A,FALSE,"J";"Direct Tanks Manpower",#N/A,FALSE,"J";"Direct ElecInstrSS Manpower",#N/A,FALSE,"J"}</definedName>
    <definedName name="hcj." localSheetId="19" hidden="1">{"Total Indirect Manpower",#N/A,FALSE,"J";"Total Direct Manpower",#N/A,FALSE,"J";"Direct Structural Manpower",#N/A,FALSE,"J";"Direct Mechanical Manpower",#N/A,FALSE,"J";"Direct Piping Manpower",#N/A,FALSE,"J";"Direct Tanks Manpower",#N/A,FALSE,"J";"Direct ElecInstrSS Manpower",#N/A,FALSE,"J"}</definedName>
    <definedName name="hcj." localSheetId="0" hidden="1">{"Total Indirect Manpower",#N/A,FALSE,"J";"Total Direct Manpower",#N/A,FALSE,"J";"Direct Structural Manpower",#N/A,FALSE,"J";"Direct Mechanical Manpower",#N/A,FALSE,"J";"Direct Piping Manpower",#N/A,FALSE,"J";"Direct Tanks Manpower",#N/A,FALSE,"J";"Direct ElecInstrSS Manpower",#N/A,FALSE,"J"}</definedName>
    <definedName name="hcj." localSheetId="10" hidden="1">{"Total Indirect Manpower",#N/A,FALSE,"J";"Total Direct Manpower",#N/A,FALSE,"J";"Direct Structural Manpower",#N/A,FALSE,"J";"Direct Mechanical Manpower",#N/A,FALSE,"J";"Direct Piping Manpower",#N/A,FALSE,"J";"Direct Tanks Manpower",#N/A,FALSE,"J";"Direct ElecInstrSS Manpower",#N/A,FALSE,"J"}</definedName>
    <definedName name="hcj." localSheetId="9" hidden="1">{"Total Indirect Manpower",#N/A,FALSE,"J";"Total Direct Manpower",#N/A,FALSE,"J";"Direct Structural Manpower",#N/A,FALSE,"J";"Direct Mechanical Manpower",#N/A,FALSE,"J";"Direct Piping Manpower",#N/A,FALSE,"J";"Direct Tanks Manpower",#N/A,FALSE,"J";"Direct ElecInstrSS Manpower",#N/A,FALSE,"J"}</definedName>
    <definedName name="hcj." localSheetId="17" hidden="1">{"Total Indirect Manpower",#N/A,FALSE,"J";"Total Direct Manpower",#N/A,FALSE,"J";"Direct Structural Manpower",#N/A,FALSE,"J";"Direct Mechanical Manpower",#N/A,FALSE,"J";"Direct Piping Manpower",#N/A,FALSE,"J";"Direct Tanks Manpower",#N/A,FALSE,"J";"Direct ElecInstrSS Manpower",#N/A,FALSE,"J"}</definedName>
    <definedName name="hcj." localSheetId="6" hidden="1">{"Total Indirect Manpower",#N/A,FALSE,"J";"Total Direct Manpower",#N/A,FALSE,"J";"Direct Structural Manpower",#N/A,FALSE,"J";"Direct Mechanical Manpower",#N/A,FALSE,"J";"Direct Piping Manpower",#N/A,FALSE,"J";"Direct Tanks Manpower",#N/A,FALSE,"J";"Direct ElecInstrSS Manpower",#N/A,FALSE,"J"}</definedName>
    <definedName name="hcj." localSheetId="14" hidden="1">{"Total Indirect Manpower",#N/A,FALSE,"J";"Total Direct Manpower",#N/A,FALSE,"J";"Direct Structural Manpower",#N/A,FALSE,"J";"Direct Mechanical Manpower",#N/A,FALSE,"J";"Direct Piping Manpower",#N/A,FALSE,"J";"Direct Tanks Manpower",#N/A,FALSE,"J";"Direct ElecInstrSS Manpower",#N/A,FALSE,"J"}</definedName>
    <definedName name="hcj." localSheetId="21" hidden="1">{"Total Indirect Manpower",#N/A,FALSE,"J";"Total Direct Manpower",#N/A,FALSE,"J";"Direct Structural Manpower",#N/A,FALSE,"J";"Direct Mechanical Manpower",#N/A,FALSE,"J";"Direct Piping Manpower",#N/A,FALSE,"J";"Direct Tanks Manpower",#N/A,FALSE,"J";"Direct ElecInstrSS Manpower",#N/A,FALSE,"J"}</definedName>
    <definedName name="hcj." hidden="1">{"Total Indirect Manpower",#N/A,FALSE,"J";"Total Direct Manpower",#N/A,FALSE,"J";"Direct Structural Manpower",#N/A,FALSE,"J";"Direct Mechanical Manpower",#N/A,FALSE,"J";"Direct Piping Manpower",#N/A,FALSE,"J";"Direct Tanks Manpower",#N/A,FALSE,"J";"Direct ElecInstrSS Manpower",#N/A,FALSE,"J"}</definedName>
    <definedName name="Hcw">#REF!</definedName>
    <definedName name="hdfjor">'[96]HDPE plant'!$C$4</definedName>
    <definedName name="Header_Row">ROW(#REF!)</definedName>
    <definedName name="HEAT1">[107]I!$B$2:$AA$43</definedName>
    <definedName name="heat2" localSheetId="4">#REF!</definedName>
    <definedName name="heat2" localSheetId="12">#REF!</definedName>
    <definedName name="heat2" localSheetId="19">#REF!</definedName>
    <definedName name="heat2" localSheetId="6">#REF!</definedName>
    <definedName name="heat2" localSheetId="14">#REF!</definedName>
    <definedName name="heat2" localSheetId="21">#REF!</definedName>
    <definedName name="heat2">#REF!</definedName>
    <definedName name="heater" localSheetId="4">#REF!</definedName>
    <definedName name="heater" localSheetId="12">#REF!</definedName>
    <definedName name="heater" localSheetId="19">#REF!</definedName>
    <definedName name="heater" localSheetId="6">#REF!</definedName>
    <definedName name="heater" localSheetId="14">#REF!</definedName>
    <definedName name="heater" localSheetId="21">#REF!</definedName>
    <definedName name="heater">#REF!</definedName>
    <definedName name="hei">[108]PP3!$A$21:$IV$21</definedName>
    <definedName name="hej" localSheetId="4" hidden="1">{#N/A,#N/A,FALSE,"1st page";#N/A,#N/A,FALSE,"BSC";#N/A,#N/A,FALSE,"Financial report";#N/A,#N/A,FALSE,"Sales"}</definedName>
    <definedName name="hej" localSheetId="12" hidden="1">{#N/A,#N/A,FALSE,"1st page";#N/A,#N/A,FALSE,"BSC";#N/A,#N/A,FALSE,"Financial report";#N/A,#N/A,FALSE,"Sales"}</definedName>
    <definedName name="hej" localSheetId="19" hidden="1">{#N/A,#N/A,FALSE,"1st page";#N/A,#N/A,FALSE,"BSC";#N/A,#N/A,FALSE,"Financial report";#N/A,#N/A,FALSE,"Sales"}</definedName>
    <definedName name="hej" localSheetId="0" hidden="1">{#N/A,#N/A,FALSE,"1st page";#N/A,#N/A,FALSE,"BSC";#N/A,#N/A,FALSE,"Financial report";#N/A,#N/A,FALSE,"Sales"}</definedName>
    <definedName name="hej" localSheetId="10" hidden="1">{#N/A,#N/A,FALSE,"1st page";#N/A,#N/A,FALSE,"BSC";#N/A,#N/A,FALSE,"Financial report";#N/A,#N/A,FALSE,"Sales"}</definedName>
    <definedName name="hej" localSheetId="9" hidden="1">{#N/A,#N/A,FALSE,"1st page";#N/A,#N/A,FALSE,"BSC";#N/A,#N/A,FALSE,"Financial report";#N/A,#N/A,FALSE,"Sales"}</definedName>
    <definedName name="hej" localSheetId="17" hidden="1">{#N/A,#N/A,FALSE,"1st page";#N/A,#N/A,FALSE,"BSC";#N/A,#N/A,FALSE,"Financial report";#N/A,#N/A,FALSE,"Sales"}</definedName>
    <definedName name="hej" localSheetId="6" hidden="1">{#N/A,#N/A,FALSE,"1st page";#N/A,#N/A,FALSE,"BSC";#N/A,#N/A,FALSE,"Financial report";#N/A,#N/A,FALSE,"Sales"}</definedName>
    <definedName name="hej" localSheetId="14" hidden="1">{#N/A,#N/A,FALSE,"1st page";#N/A,#N/A,FALSE,"BSC";#N/A,#N/A,FALSE,"Financial report";#N/A,#N/A,FALSE,"Sales"}</definedName>
    <definedName name="hej" localSheetId="21" hidden="1">{#N/A,#N/A,FALSE,"1st page";#N/A,#N/A,FALSE,"BSC";#N/A,#N/A,FALSE,"Financial report";#N/A,#N/A,FALSE,"Sales"}</definedName>
    <definedName name="hej" hidden="1">{#N/A,#N/A,FALSE,"1st page";#N/A,#N/A,FALSE,"BSC";#N/A,#N/A,FALSE,"Financial report";#N/A,#N/A,FALSE,"Sales"}</definedName>
    <definedName name="Heja" localSheetId="4" hidden="1">{"Page1",#N/A,FALSE,"Page1";"Overview",#N/A,FALSE,"Overview";"result",#N/A,FALSE,"Result";"Charts1",#N/A,FALSE,"Charts1";"Charts2",#N/A,FALSE,"Charts2"}</definedName>
    <definedName name="Heja" localSheetId="12" hidden="1">{"Page1",#N/A,FALSE,"Page1";"Overview",#N/A,FALSE,"Overview";"result",#N/A,FALSE,"Result";"Charts1",#N/A,FALSE,"Charts1";"Charts2",#N/A,FALSE,"Charts2"}</definedName>
    <definedName name="Heja" localSheetId="19" hidden="1">{"Page1",#N/A,FALSE,"Page1";"Overview",#N/A,FALSE,"Overview";"result",#N/A,FALSE,"Result";"Charts1",#N/A,FALSE,"Charts1";"Charts2",#N/A,FALSE,"Charts2"}</definedName>
    <definedName name="Heja" localSheetId="0" hidden="1">{"Page1",#N/A,FALSE,"Page1";"Overview",#N/A,FALSE,"Overview";"result",#N/A,FALSE,"Result";"Charts1",#N/A,FALSE,"Charts1";"Charts2",#N/A,FALSE,"Charts2"}</definedName>
    <definedName name="Heja" localSheetId="10" hidden="1">{"Page1",#N/A,FALSE,"Page1";"Overview",#N/A,FALSE,"Overview";"result",#N/A,FALSE,"Result";"Charts1",#N/A,FALSE,"Charts1";"Charts2",#N/A,FALSE,"Charts2"}</definedName>
    <definedName name="Heja" localSheetId="9" hidden="1">{"Page1",#N/A,FALSE,"Page1";"Overview",#N/A,FALSE,"Overview";"result",#N/A,FALSE,"Result";"Charts1",#N/A,FALSE,"Charts1";"Charts2",#N/A,FALSE,"Charts2"}</definedName>
    <definedName name="Heja" localSheetId="17" hidden="1">{"Page1",#N/A,FALSE,"Page1";"Overview",#N/A,FALSE,"Overview";"result",#N/A,FALSE,"Result";"Charts1",#N/A,FALSE,"Charts1";"Charts2",#N/A,FALSE,"Charts2"}</definedName>
    <definedName name="Heja" localSheetId="6" hidden="1">{"Page1",#N/A,FALSE,"Page1";"Overview",#N/A,FALSE,"Overview";"result",#N/A,FALSE,"Result";"Charts1",#N/A,FALSE,"Charts1";"Charts2",#N/A,FALSE,"Charts2"}</definedName>
    <definedName name="Heja" localSheetId="14" hidden="1">{"Page1",#N/A,FALSE,"Page1";"Overview",#N/A,FALSE,"Overview";"result",#N/A,FALSE,"Result";"Charts1",#N/A,FALSE,"Charts1";"Charts2",#N/A,FALSE,"Charts2"}</definedName>
    <definedName name="Heja" localSheetId="21" hidden="1">{"Page1",#N/A,FALSE,"Page1";"Overview",#N/A,FALSE,"Overview";"result",#N/A,FALSE,"Result";"Charts1",#N/A,FALSE,"Charts1";"Charts2",#N/A,FALSE,"Charts2"}</definedName>
    <definedName name="Heja" hidden="1">{"Page1",#N/A,FALSE,"Page1";"Overview",#N/A,FALSE,"Overview";"result",#N/A,FALSE,"Result";"Charts1",#N/A,FALSE,"Charts1";"Charts2",#N/A,FALSE,"Charts2"}</definedName>
    <definedName name="HH">#REF!</definedName>
    <definedName name="hhhhhhh">#REF!</definedName>
    <definedName name="hhhhhhhhhh">#REF!</definedName>
    <definedName name="Hhpc">#REF!</definedName>
    <definedName name="HI" localSheetId="4">#REF!</definedName>
    <definedName name="HI" localSheetId="12">#REF!</definedName>
    <definedName name="HI" localSheetId="19">#REF!</definedName>
    <definedName name="HI" localSheetId="6">#REF!</definedName>
    <definedName name="HI" localSheetId="14">#REF!</definedName>
    <definedName name="HI" localSheetId="21">#REF!</definedName>
    <definedName name="HI">#REF!</definedName>
    <definedName name="hide">[64]Status!$E$1:$E$65536,[64]Status!$G$1:$Q$65536</definedName>
    <definedName name="Hipc" localSheetId="4">'[106]purpose&amp;input'!#REF!</definedName>
    <definedName name="Hipc" localSheetId="12">#REF!</definedName>
    <definedName name="Hipc" localSheetId="19">#REF!</definedName>
    <definedName name="Hipc" localSheetId="6">'[106]purpose&amp;input'!#REF!</definedName>
    <definedName name="Hipc" localSheetId="14">#REF!</definedName>
    <definedName name="Hipc" localSheetId="21">#REF!</definedName>
    <definedName name="Hipc">#REF!</definedName>
    <definedName name="Hi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J">#REF!</definedName>
    <definedName name="hjhj">#REF!</definedName>
    <definedName name="Hlp">#REF!</definedName>
    <definedName name="HMD_ALG_Staff" localSheetId="4">#REF!</definedName>
    <definedName name="HMD_ALG_Staff" localSheetId="12">#REF!</definedName>
    <definedName name="HMD_ALG_Staff" localSheetId="19">#REF!</definedName>
    <definedName name="HMD_ALG_Staff" localSheetId="6">#REF!</definedName>
    <definedName name="HMD_ALG_Staff" localSheetId="14">#REF!</definedName>
    <definedName name="HMD_ALG_Staff" localSheetId="21">#REF!</definedName>
    <definedName name="HMD_ALG_Staff">#REF!</definedName>
    <definedName name="hn" localSheetId="4">#REF!</definedName>
    <definedName name="hn" localSheetId="12">#REF!</definedName>
    <definedName name="hn" localSheetId="19">#REF!</definedName>
    <definedName name="hn" localSheetId="6">#REF!</definedName>
    <definedName name="hn" localSheetId="14">#REF!</definedName>
    <definedName name="hn" localSheetId="21">#REF!</definedName>
    <definedName name="hn">#REF!</definedName>
    <definedName name="ho" localSheetId="4">#REF!</definedName>
    <definedName name="ho" localSheetId="12">#REF!</definedName>
    <definedName name="ho" localSheetId="19">#REF!</definedName>
    <definedName name="ho" localSheetId="6">#REF!</definedName>
    <definedName name="ho" localSheetId="14">#REF!</definedName>
    <definedName name="ho" localSheetId="21">#REF!</definedName>
    <definedName name="ho">#REF!</definedName>
    <definedName name="Hour_List">#REF!</definedName>
    <definedName name="hours">'[109]HSE- input'!$A$225:$O$237</definedName>
    <definedName name="hoursList">[53]Sheet2!$A$2:$A$49</definedName>
    <definedName name="hppflag">#REF!</definedName>
    <definedName name="Hs" localSheetId="4">#REF!</definedName>
    <definedName name="Hs" localSheetId="12">#REF!</definedName>
    <definedName name="Hs" localSheetId="19">#REF!</definedName>
    <definedName name="Hs" localSheetId="6">#REF!</definedName>
    <definedName name="Hs" localSheetId="14">#REF!</definedName>
    <definedName name="Hs" localSheetId="21">#REF!</definedName>
    <definedName name="Hs">#REF!</definedName>
    <definedName name="Hs_atm" localSheetId="6">'[110]purpose&amp;input'!#REF!</definedName>
    <definedName name="Hs_atm" localSheetId="14">#REF!</definedName>
    <definedName name="Hs_atm" localSheetId="21">#REF!</definedName>
    <definedName name="Hs_atm">#REF!</definedName>
    <definedName name="HTML_CodePage" hidden="1">1252</definedName>
    <definedName name="HTML_Control" localSheetId="4" hidden="1">{"'act wise'!$E$4:$AM$24","'act wise'!$E$4:$AM$24"}</definedName>
    <definedName name="HTML_Control" localSheetId="12" hidden="1">{"'act wise'!$E$4:$AM$24","'act wise'!$E$4:$AM$24"}</definedName>
    <definedName name="HTML_Control" localSheetId="19" hidden="1">{"'act wise'!$E$4:$AM$24","'act wise'!$E$4:$AM$24"}</definedName>
    <definedName name="HTML_Control" localSheetId="0" hidden="1">{"'act wise'!$E$4:$AM$24","'act wise'!$E$4:$AM$24"}</definedName>
    <definedName name="HTML_Control" localSheetId="10" hidden="1">{"'act wise'!$E$4:$AM$24","'act wise'!$E$4:$AM$24"}</definedName>
    <definedName name="HTML_Control" localSheetId="9" hidden="1">{"'act wise'!$E$4:$AM$24","'act wise'!$E$4:$AM$24"}</definedName>
    <definedName name="HTML_Control" localSheetId="17" hidden="1">{"'act wise'!$E$4:$AM$24","'act wise'!$E$4:$AM$24"}</definedName>
    <definedName name="HTML_Control" localSheetId="6" hidden="1">{"'act wise'!$E$4:$AM$24","'act wise'!$E$4:$AM$24"}</definedName>
    <definedName name="HTML_Control" localSheetId="14" hidden="1">{"'act wise'!$E$4:$AM$24","'act wise'!$E$4:$AM$24"}</definedName>
    <definedName name="HTML_Control" localSheetId="21" hidden="1">{"'act wise'!$E$4:$AM$24","'act wise'!$E$4:$AM$24"}</definedName>
    <definedName name="HTML_Control" hidden="1">{"'act wise'!$E$4:$AM$24","'act wise'!$E$4:$AM$24"}</definedName>
    <definedName name="HTML_Description" hidden="1">""</definedName>
    <definedName name="HTML_Email" hidden="1">""</definedName>
    <definedName name="HTML_Header" hidden="1">"act wise"</definedName>
    <definedName name="HTML_LastUpdate" hidden="1">"24/04/02"</definedName>
    <definedName name="HTML_LineAfter" hidden="1">FALSE</definedName>
    <definedName name="HTML_LineBefore" hidden="1">FALSE</definedName>
    <definedName name="HTML_Name" hidden="1">"Sunil mon"</definedName>
    <definedName name="HTML_OBDlg2" hidden="1">TRUE</definedName>
    <definedName name="HTML_OBDlg4" hidden="1">TRUE</definedName>
    <definedName name="HTML_OS" hidden="1">0</definedName>
    <definedName name="HTML_PathFile" hidden="1">"C:\My Documents\MyHTML.htm"</definedName>
    <definedName name="HTML_Title" hidden="1">"T1"</definedName>
    <definedName name="HUF">[51]Rate!$D$12</definedName>
    <definedName name="HURDLE_SALES">#REF!</definedName>
    <definedName name="Hw_atm">#REF!</definedName>
    <definedName name="HYD">#REF!</definedName>
    <definedName name="HYD_N">'[42]STORE NAME'!$P$1:$P$65536</definedName>
    <definedName name="HYDS">'[42]STORE NAME'!$Q$1:$Q$65536</definedName>
    <definedName name="HYDSA">'[43]STORE NAME'!$F$1:$F$65536</definedName>
    <definedName name="HYPERION">#REF!</definedName>
    <definedName name="hypflag">#REF!</definedName>
    <definedName name="hypper">#REF!</definedName>
    <definedName name="I7String10" localSheetId="4">#REF!</definedName>
    <definedName name="I7String10" localSheetId="12">#REF!</definedName>
    <definedName name="I7String10" localSheetId="19">#REF!</definedName>
    <definedName name="I7String10" localSheetId="6">#REF!</definedName>
    <definedName name="I7String10" localSheetId="14">#REF!</definedName>
    <definedName name="I7String10" localSheetId="21">#REF!</definedName>
    <definedName name="I7String10">#REF!</definedName>
    <definedName name="I7String2" localSheetId="4">#REF!</definedName>
    <definedName name="I7String2" localSheetId="12">#REF!</definedName>
    <definedName name="I7String2" localSheetId="19">#REF!</definedName>
    <definedName name="I7String2" localSheetId="6">#REF!</definedName>
    <definedName name="I7String2" localSheetId="14">#REF!</definedName>
    <definedName name="I7String2" localSheetId="21">#REF!</definedName>
    <definedName name="I7String2">#REF!</definedName>
    <definedName name="I7String3" localSheetId="4">#REF!</definedName>
    <definedName name="I7String3" localSheetId="12">#REF!</definedName>
    <definedName name="I7String3" localSheetId="19">#REF!</definedName>
    <definedName name="I7String3" localSheetId="6">#REF!</definedName>
    <definedName name="I7String3" localSheetId="14">#REF!</definedName>
    <definedName name="I7String3" localSheetId="21">#REF!</definedName>
    <definedName name="I7String3">#REF!</definedName>
    <definedName name="I7String4">#REF!</definedName>
    <definedName name="I7String5">#REF!</definedName>
    <definedName name="I7String6">#REF!</definedName>
    <definedName name="I7String7">#REF!</definedName>
    <definedName name="I7String8">#REF!</definedName>
    <definedName name="I7String9">#REF!</definedName>
    <definedName name="I7string98">'[67]11 kV SWGR'!$Y$75</definedName>
    <definedName name="I8Search10" localSheetId="4">#REF!</definedName>
    <definedName name="I8Search10" localSheetId="12">#REF!</definedName>
    <definedName name="I8Search10" localSheetId="19">#REF!</definedName>
    <definedName name="I8Search10" localSheetId="6">#REF!</definedName>
    <definedName name="I8Search10" localSheetId="14">#REF!</definedName>
    <definedName name="I8Search10" localSheetId="21">#REF!</definedName>
    <definedName name="I8Search10">#REF!</definedName>
    <definedName name="I8Search2" localSheetId="4">#REF!</definedName>
    <definedName name="I8Search2" localSheetId="12">#REF!</definedName>
    <definedName name="I8Search2" localSheetId="19">#REF!</definedName>
    <definedName name="I8Search2" localSheetId="6">#REF!</definedName>
    <definedName name="I8Search2" localSheetId="14">#REF!</definedName>
    <definedName name="I8Search2" localSheetId="21">#REF!</definedName>
    <definedName name="I8Search2">#REF!</definedName>
    <definedName name="I8Search3" localSheetId="4">#REF!</definedName>
    <definedName name="I8Search3" localSheetId="12">#REF!</definedName>
    <definedName name="I8Search3" localSheetId="19">#REF!</definedName>
    <definedName name="I8Search3" localSheetId="6">#REF!</definedName>
    <definedName name="I8Search3" localSheetId="14">#REF!</definedName>
    <definedName name="I8Search3" localSheetId="21">#REF!</definedName>
    <definedName name="I8Search3">#REF!</definedName>
    <definedName name="I8Search4">#REF!</definedName>
    <definedName name="I8Search5">#REF!</definedName>
    <definedName name="I8Search6">#REF!</definedName>
    <definedName name="I8Search7">#REF!</definedName>
    <definedName name="I8Search8">#REF!</definedName>
    <definedName name="I8Search9">#REF!</definedName>
    <definedName name="I8search97">'[67]11 kV SWGR'!$Z$75</definedName>
    <definedName name="ID"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A">#REF!</definedName>
    <definedName name="IDACOMMH">#REF!</definedName>
    <definedName name="idamh">#REF!</definedName>
    <definedName name="IDAMHCOST">#REF!</definedName>
    <definedName name="IDAMM">#REF!</definedName>
    <definedName name="IDB">#REF!</definedName>
    <definedName name="IDBCOMMH">#REF!</definedName>
    <definedName name="idbmh">#REF!</definedName>
    <definedName name="IDBMHCOST">#REF!</definedName>
    <definedName name="IDBMM">#REF!</definedName>
    <definedName name="IDC">#REF!</definedName>
    <definedName name="IDCCOMMH">#REF!</definedName>
    <definedName name="idcmh">#REF!</definedName>
    <definedName name="IDCMHCOST">#REF!</definedName>
    <definedName name="IDCMM">#REF!</definedName>
    <definedName name="IDD">#REF!</definedName>
    <definedName name="IDDCOMMH">#REF!</definedName>
    <definedName name="iddmh">#REF!</definedName>
    <definedName name="IDDMHCOST">#REF!</definedName>
    <definedName name="IDDMM">#REF!</definedName>
    <definedName name="IDE">#REF!</definedName>
    <definedName name="IDECOMMH">#REF!</definedName>
    <definedName name="idemh">#REF!</definedName>
    <definedName name="IDEMHCOST">#REF!</definedName>
    <definedName name="IDEMM">#REF!</definedName>
    <definedName name="IDFINAL"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R">[51]Rate!$D$13</definedName>
    <definedName name="IF" localSheetId="4">#REF!</definedName>
    <definedName name="IF" localSheetId="12">#REF!</definedName>
    <definedName name="IF" localSheetId="19">#REF!</definedName>
    <definedName name="IF" localSheetId="6">#REF!</definedName>
    <definedName name="IF" localSheetId="14">#REF!</definedName>
    <definedName name="IF" localSheetId="21">#REF!</definedName>
    <definedName name="IF">#REF!</definedName>
    <definedName name="IJ_BHS_" localSheetId="6">'[111]modification MTO'!#REF!</definedName>
    <definedName name="IJ_BHS_" localSheetId="14">#REF!</definedName>
    <definedName name="IJ_BHS_" localSheetId="21">#REF!</definedName>
    <definedName name="IJ_BHS_">#REF!</definedName>
    <definedName name="ila_00">'[26]MH RATE'!$F$24</definedName>
    <definedName name="ila_01">'[26]MH RATE'!$H$24</definedName>
    <definedName name="ila_02">'[26]MH RATE'!$J$24</definedName>
    <definedName name="ila_03">'[26]MH RATE'!$L$24</definedName>
    <definedName name="ila_04" localSheetId="4">#REF!</definedName>
    <definedName name="ila_04" localSheetId="12">#REF!</definedName>
    <definedName name="ila_04" localSheetId="19">#REF!</definedName>
    <definedName name="ila_04" localSheetId="6">#REF!</definedName>
    <definedName name="ila_04" localSheetId="14">#REF!</definedName>
    <definedName name="ila_04" localSheetId="21">#REF!</definedName>
    <definedName name="ila_04">#REF!</definedName>
    <definedName name="ila_05" localSheetId="4">#REF!</definedName>
    <definedName name="ila_05" localSheetId="12">#REF!</definedName>
    <definedName name="ila_05" localSheetId="19">#REF!</definedName>
    <definedName name="ila_05" localSheetId="6">#REF!</definedName>
    <definedName name="ila_05" localSheetId="14">#REF!</definedName>
    <definedName name="ila_05" localSheetId="21">#REF!</definedName>
    <definedName name="ila_05">#REF!</definedName>
    <definedName name="ila_06" localSheetId="4">#REF!</definedName>
    <definedName name="ila_06" localSheetId="12">#REF!</definedName>
    <definedName name="ila_06" localSheetId="19">#REF!</definedName>
    <definedName name="ila_06" localSheetId="6">#REF!</definedName>
    <definedName name="ila_06" localSheetId="14">#REF!</definedName>
    <definedName name="ila_06" localSheetId="21">#REF!</definedName>
    <definedName name="ila_06">#REF!</definedName>
    <definedName name="ila_07">#REF!</definedName>
    <definedName name="ila_08">#REF!</definedName>
    <definedName name="ila_99">'[26]MH RATE'!$D$24</definedName>
    <definedName name="ila_HR_M">'[26]MH RATE'!$N$24</definedName>
    <definedName name="ilb_00">'[26]MH RATE'!$F$25</definedName>
    <definedName name="ilb_01">'[26]MH RATE'!$H$25</definedName>
    <definedName name="ilb_02">'[26]MH RATE'!$J$25</definedName>
    <definedName name="ilb_03">'[26]MH RATE'!$L$25</definedName>
    <definedName name="ilb_04" localSheetId="4">#REF!</definedName>
    <definedName name="ilb_04" localSheetId="12">#REF!</definedName>
    <definedName name="ilb_04" localSheetId="19">#REF!</definedName>
    <definedName name="ilb_04" localSheetId="6">#REF!</definedName>
    <definedName name="ilb_04" localSheetId="14">#REF!</definedName>
    <definedName name="ilb_04" localSheetId="21">#REF!</definedName>
    <definedName name="ilb_04">#REF!</definedName>
    <definedName name="ilb_05" localSheetId="4">#REF!</definedName>
    <definedName name="ilb_05" localSheetId="12">#REF!</definedName>
    <definedName name="ilb_05" localSheetId="19">#REF!</definedName>
    <definedName name="ilb_05" localSheetId="6">#REF!</definedName>
    <definedName name="ilb_05" localSheetId="14">#REF!</definedName>
    <definedName name="ilb_05" localSheetId="21">#REF!</definedName>
    <definedName name="ilb_05">#REF!</definedName>
    <definedName name="ilb_06" localSheetId="4">#REF!</definedName>
    <definedName name="ilb_06" localSheetId="12">#REF!</definedName>
    <definedName name="ilb_06" localSheetId="19">#REF!</definedName>
    <definedName name="ilb_06" localSheetId="6">#REF!</definedName>
    <definedName name="ilb_06" localSheetId="14">#REF!</definedName>
    <definedName name="ilb_06" localSheetId="21">#REF!</definedName>
    <definedName name="ilb_06">#REF!</definedName>
    <definedName name="ilb_07">#REF!</definedName>
    <definedName name="ilb_08">#REF!</definedName>
    <definedName name="ilb_99">'[26]MH RATE'!$D$25</definedName>
    <definedName name="ilb_HR_M">'[26]MH RATE'!$N$25</definedName>
    <definedName name="ilc_00">'[26]MH RATE'!$F$26</definedName>
    <definedName name="ilc_01">'[26]MH RATE'!$H$26</definedName>
    <definedName name="ilc_02">'[26]MH RATE'!$J$26</definedName>
    <definedName name="ilc_03">'[26]MH RATE'!$L$26</definedName>
    <definedName name="ilc_04" localSheetId="4">#REF!</definedName>
    <definedName name="ilc_04" localSheetId="12">#REF!</definedName>
    <definedName name="ilc_04" localSheetId="19">#REF!</definedName>
    <definedName name="ilc_04" localSheetId="6">#REF!</definedName>
    <definedName name="ilc_04" localSheetId="14">#REF!</definedName>
    <definedName name="ilc_04" localSheetId="21">#REF!</definedName>
    <definedName name="ilc_04">#REF!</definedName>
    <definedName name="ilc_05" localSheetId="4">#REF!</definedName>
    <definedName name="ilc_05" localSheetId="12">#REF!</definedName>
    <definedName name="ilc_05" localSheetId="19">#REF!</definedName>
    <definedName name="ilc_05" localSheetId="6">#REF!</definedName>
    <definedName name="ilc_05" localSheetId="14">#REF!</definedName>
    <definedName name="ilc_05" localSheetId="21">#REF!</definedName>
    <definedName name="ilc_05">#REF!</definedName>
    <definedName name="ilc_06" localSheetId="4">#REF!</definedName>
    <definedName name="ilc_06" localSheetId="12">#REF!</definedName>
    <definedName name="ilc_06" localSheetId="19">#REF!</definedName>
    <definedName name="ilc_06" localSheetId="6">#REF!</definedName>
    <definedName name="ilc_06" localSheetId="14">#REF!</definedName>
    <definedName name="ilc_06" localSheetId="21">#REF!</definedName>
    <definedName name="ilc_06">#REF!</definedName>
    <definedName name="ilc_07">#REF!</definedName>
    <definedName name="ilc_08">#REF!</definedName>
    <definedName name="ilc_99">'[26]MH RATE'!$D$26</definedName>
    <definedName name="ilc_HR_M">'[26]MH RATE'!$N$26</definedName>
    <definedName name="ild_00">'[26]MH RATE'!$F$27</definedName>
    <definedName name="ild_01">'[26]MH RATE'!$H$27</definedName>
    <definedName name="ild_02">'[26]MH RATE'!$J$27</definedName>
    <definedName name="ild_03">'[26]MH RATE'!$L$27</definedName>
    <definedName name="ild_04" localSheetId="4">#REF!</definedName>
    <definedName name="ild_04" localSheetId="12">#REF!</definedName>
    <definedName name="ild_04" localSheetId="19">#REF!</definedName>
    <definedName name="ild_04" localSheetId="6">#REF!</definedName>
    <definedName name="ild_04" localSheetId="14">#REF!</definedName>
    <definedName name="ild_04" localSheetId="21">#REF!</definedName>
    <definedName name="ild_04">#REF!</definedName>
    <definedName name="ild_05" localSheetId="4">#REF!</definedName>
    <definedName name="ild_05" localSheetId="12">#REF!</definedName>
    <definedName name="ild_05" localSheetId="19">#REF!</definedName>
    <definedName name="ild_05" localSheetId="6">#REF!</definedName>
    <definedName name="ild_05" localSheetId="14">#REF!</definedName>
    <definedName name="ild_05" localSheetId="21">#REF!</definedName>
    <definedName name="ild_05">#REF!</definedName>
    <definedName name="ild_06" localSheetId="4">#REF!</definedName>
    <definedName name="ild_06" localSheetId="12">#REF!</definedName>
    <definedName name="ild_06" localSheetId="19">#REF!</definedName>
    <definedName name="ild_06" localSheetId="6">#REF!</definedName>
    <definedName name="ild_06" localSheetId="14">#REF!</definedName>
    <definedName name="ild_06" localSheetId="21">#REF!</definedName>
    <definedName name="ild_06">#REF!</definedName>
    <definedName name="ild_07">#REF!</definedName>
    <definedName name="ild_08">#REF!</definedName>
    <definedName name="ild_99">'[26]MH RATE'!$D$27</definedName>
    <definedName name="ild_HR_M">'[26]MH RATE'!$N$27</definedName>
    <definedName name="ile_00">'[26]MH RATE'!$F$28</definedName>
    <definedName name="ile_01">'[26]MH RATE'!$H$28</definedName>
    <definedName name="ile_02">'[26]MH RATE'!$J$28</definedName>
    <definedName name="ile_03">'[26]MH RATE'!$L$28</definedName>
    <definedName name="ile_04" localSheetId="4">#REF!</definedName>
    <definedName name="ile_04" localSheetId="12">#REF!</definedName>
    <definedName name="ile_04" localSheetId="19">#REF!</definedName>
    <definedName name="ile_04" localSheetId="6">#REF!</definedName>
    <definedName name="ile_04" localSheetId="14">#REF!</definedName>
    <definedName name="ile_04" localSheetId="21">#REF!</definedName>
    <definedName name="ile_04">#REF!</definedName>
    <definedName name="ile_05" localSheetId="4">#REF!</definedName>
    <definedName name="ile_05" localSheetId="12">#REF!</definedName>
    <definedName name="ile_05" localSheetId="19">#REF!</definedName>
    <definedName name="ile_05" localSheetId="6">#REF!</definedName>
    <definedName name="ile_05" localSheetId="14">#REF!</definedName>
    <definedName name="ile_05" localSheetId="21">#REF!</definedName>
    <definedName name="ile_05">#REF!</definedName>
    <definedName name="ile_06" localSheetId="4">#REF!</definedName>
    <definedName name="ile_06" localSheetId="12">#REF!</definedName>
    <definedName name="ile_06" localSheetId="19">#REF!</definedName>
    <definedName name="ile_06" localSheetId="6">#REF!</definedName>
    <definedName name="ile_06" localSheetId="14">#REF!</definedName>
    <definedName name="ile_06" localSheetId="21">#REF!</definedName>
    <definedName name="ile_06">#REF!</definedName>
    <definedName name="ile_07">#REF!</definedName>
    <definedName name="ile_08">#REF!</definedName>
    <definedName name="ile_99">'[26]MH RATE'!$D$28</definedName>
    <definedName name="ile_HR_M">'[26]MH RATE'!$N$28</definedName>
    <definedName name="IM" localSheetId="4">#REF!</definedName>
    <definedName name="IM" localSheetId="12">#REF!</definedName>
    <definedName name="IM" localSheetId="19">#REF!</definedName>
    <definedName name="IM" localSheetId="6">#REF!</definedName>
    <definedName name="IM" localSheetId="14">#REF!</definedName>
    <definedName name="IM" localSheetId="21">#REF!</definedName>
    <definedName name="IM">#REF!</definedName>
    <definedName name="IMC" localSheetId="4">#REF!</definedName>
    <definedName name="IMC" localSheetId="12">#REF!</definedName>
    <definedName name="IMC" localSheetId="19">#REF!</definedName>
    <definedName name="IMC" localSheetId="6">#REF!</definedName>
    <definedName name="IMC" localSheetId="14">#REF!</definedName>
    <definedName name="IMC" localSheetId="21">#REF!</definedName>
    <definedName name="IMC">#REF!</definedName>
    <definedName name="IMD_GER" localSheetId="4">#REF!</definedName>
    <definedName name="IMD_GER" localSheetId="12">#REF!</definedName>
    <definedName name="IMD_GER" localSheetId="19">#REF!</definedName>
    <definedName name="IMD_GER" localSheetId="6">#REF!</definedName>
    <definedName name="IMD_GER" localSheetId="14">#REF!</definedName>
    <definedName name="IMD_GER" localSheetId="21">#REF!</definedName>
    <definedName name="IMD_GER">#REF!</definedName>
    <definedName name="IMD_SP">#REF!</definedName>
    <definedName name="IMD_SUMMARY">#REF!</definedName>
    <definedName name="IMD_UK">#REF!</definedName>
    <definedName name="IN">#REF!</definedName>
    <definedName name="in_00">'[26]MH RATE'!$F$14</definedName>
    <definedName name="in_01">'[26]MH RATE'!$H$14</definedName>
    <definedName name="in_02">'[26]MH RATE'!$J$14</definedName>
    <definedName name="in_03">'[26]MH RATE'!$L$14</definedName>
    <definedName name="in_04">'[20]MH RATE'!$H$17</definedName>
    <definedName name="in_05">'[20]MH RATE'!$J$17</definedName>
    <definedName name="in_06" localSheetId="4">#REF!</definedName>
    <definedName name="in_06" localSheetId="12">#REF!</definedName>
    <definedName name="in_06" localSheetId="19">#REF!</definedName>
    <definedName name="in_06" localSheetId="6">#REF!</definedName>
    <definedName name="in_06" localSheetId="14">#REF!</definedName>
    <definedName name="in_06" localSheetId="21">#REF!</definedName>
    <definedName name="in_06">#REF!</definedName>
    <definedName name="in_07" localSheetId="4">#REF!</definedName>
    <definedName name="in_07" localSheetId="12">#REF!</definedName>
    <definedName name="in_07" localSheetId="19">#REF!</definedName>
    <definedName name="in_07" localSheetId="6">#REF!</definedName>
    <definedName name="in_07" localSheetId="14">#REF!</definedName>
    <definedName name="in_07" localSheetId="21">#REF!</definedName>
    <definedName name="in_07">#REF!</definedName>
    <definedName name="in_08" localSheetId="4">#REF!</definedName>
    <definedName name="in_08" localSheetId="12">#REF!</definedName>
    <definedName name="in_08" localSheetId="19">#REF!</definedName>
    <definedName name="in_08" localSheetId="6">#REF!</definedName>
    <definedName name="in_08" localSheetId="14">#REF!</definedName>
    <definedName name="in_08" localSheetId="21">#REF!</definedName>
    <definedName name="in_08">#REF!</definedName>
    <definedName name="in_99">'[26]MH RATE'!$D$14</definedName>
    <definedName name="in_HR_M">'[26]MH RATE'!$N$14</definedName>
    <definedName name="in_tcost" localSheetId="4">#REF!</definedName>
    <definedName name="in_tcost" localSheetId="12">#REF!</definedName>
    <definedName name="in_tcost" localSheetId="19">#REF!</definedName>
    <definedName name="in_tcost" localSheetId="6">#REF!</definedName>
    <definedName name="in_tcost" localSheetId="14">#REF!</definedName>
    <definedName name="in_tcost" localSheetId="21">#REF!</definedName>
    <definedName name="in_tcost">#REF!</definedName>
    <definedName name="in_tmm" localSheetId="4">#REF!</definedName>
    <definedName name="in_tmm" localSheetId="12">#REF!</definedName>
    <definedName name="in_tmm" localSheetId="19">#REF!</definedName>
    <definedName name="in_tmm" localSheetId="6">#REF!</definedName>
    <definedName name="in_tmm" localSheetId="14">#REF!</definedName>
    <definedName name="in_tmm" localSheetId="21">#REF!</definedName>
    <definedName name="in_tmm">#REF!</definedName>
    <definedName name="INCOMMH" localSheetId="4">#REF!</definedName>
    <definedName name="INCOMMH" localSheetId="12">#REF!</definedName>
    <definedName name="INCOMMH" localSheetId="19">#REF!</definedName>
    <definedName name="INCOMMH" localSheetId="6">#REF!</definedName>
    <definedName name="INCOMMH" localSheetId="14">#REF!</definedName>
    <definedName name="INCOMMH" localSheetId="21">#REF!</definedName>
    <definedName name="INCOMMH">#REF!</definedName>
    <definedName name="INCOMMHCOST">#REF!</definedName>
    <definedName name="INCOMMM">#REF!</definedName>
    <definedName name="INCREASE">#REF!</definedName>
    <definedName name="index" localSheetId="4">#REF!</definedName>
    <definedName name="index" localSheetId="12">#REF!</definedName>
    <definedName name="index" localSheetId="19">#REF!</definedName>
    <definedName name="index" localSheetId="6">#REF!</definedName>
    <definedName name="index" localSheetId="14">#REF!</definedName>
    <definedName name="index" localSheetId="21">#REF!</definedName>
    <definedName name="index">#REF!</definedName>
    <definedName name="Indirect_hours">[39]Cockpit!$F$34</definedName>
    <definedName name="INDIRECT_MAX" localSheetId="4">#REF!</definedName>
    <definedName name="INDIRECT_MAX" localSheetId="12">#REF!</definedName>
    <definedName name="INDIRECT_MAX" localSheetId="19">#REF!</definedName>
    <definedName name="INDIRECT_MAX" localSheetId="6">#REF!</definedName>
    <definedName name="INDIRECT_MAX" localSheetId="14">#REF!</definedName>
    <definedName name="INDIRECT_MAX" localSheetId="21">#REF!</definedName>
    <definedName name="INDIRECT_MAX">#REF!</definedName>
    <definedName name="indirect2sept07">#N/A</definedName>
    <definedName name="Indirectmanpower" localSheetId="4" hidden="1">{"Cost Summary",#N/A,FALSE,"B";"Cost Detail 1",#N/A,FALSE,"C";"Cost Detail 2",#N/A,FALSE,"C"}</definedName>
    <definedName name="Indirectmanpower" localSheetId="12" hidden="1">{"Cost Summary",#N/A,FALSE,"B";"Cost Detail 1",#N/A,FALSE,"C";"Cost Detail 2",#N/A,FALSE,"C"}</definedName>
    <definedName name="Indirectmanpower" localSheetId="19" hidden="1">{"Cost Summary",#N/A,FALSE,"B";"Cost Detail 1",#N/A,FALSE,"C";"Cost Detail 2",#N/A,FALSE,"C"}</definedName>
    <definedName name="Indirectmanpower" localSheetId="0" hidden="1">{"Cost Summary",#N/A,FALSE,"B";"Cost Detail 1",#N/A,FALSE,"C";"Cost Detail 2",#N/A,FALSE,"C"}</definedName>
    <definedName name="Indirectmanpower" localSheetId="10" hidden="1">{"Cost Summary",#N/A,FALSE,"B";"Cost Detail 1",#N/A,FALSE,"C";"Cost Detail 2",#N/A,FALSE,"C"}</definedName>
    <definedName name="Indirectmanpower" localSheetId="9" hidden="1">{"Cost Summary",#N/A,FALSE,"B";"Cost Detail 1",#N/A,FALSE,"C";"Cost Detail 2",#N/A,FALSE,"C"}</definedName>
    <definedName name="Indirectmanpower" localSheetId="17" hidden="1">{"Cost Summary",#N/A,FALSE,"B";"Cost Detail 1",#N/A,FALSE,"C";"Cost Detail 2",#N/A,FALSE,"C"}</definedName>
    <definedName name="Indirectmanpower" localSheetId="6" hidden="1">{"Cost Summary",#N/A,FALSE,"B";"Cost Detail 1",#N/A,FALSE,"C";"Cost Detail 2",#N/A,FALSE,"C"}</definedName>
    <definedName name="Indirectmanpower" localSheetId="14" hidden="1">{"Cost Summary",#N/A,FALSE,"B";"Cost Detail 1",#N/A,FALSE,"C";"Cost Detail 2",#N/A,FALSE,"C"}</definedName>
    <definedName name="Indirectmanpower" localSheetId="21" hidden="1">{"Cost Summary",#N/A,FALSE,"B";"Cost Detail 1",#N/A,FALSE,"C";"Cost Detail 2",#N/A,FALSE,"C"}</definedName>
    <definedName name="Indirectmanpower" hidden="1">{"Cost Summary",#N/A,FALSE,"B";"Cost Detail 1",#N/A,FALSE,"C";"Cost Detail 2",#N/A,FALSE,"C"}</definedName>
    <definedName name="indman" localSheetId="4" hidden="1">{"b",#N/A,FALSE,"B";"C 1",#N/A,FALSE,"C";"C 2",#N/A,FALSE,"C";"D 1",#N/A,FALSE,"D";"d 2",#N/A,FALSE,"D";"D 3",#N/A,FALSE,"D";"E",#N/A,FALSE,"E";"F 1",#N/A,FALSE,"F";"F 2",#N/A,FALSE,"F";"F 3",#N/A,FALSE,"F";"G 1",#N/A,FALSE,"G";"G 2",#N/A,FALSE,"G";"I 1",#N/A,FALSE,"I";"J 1",#N/A,FALSE,"J";"J 2",#N/A,FALSE,"J";"L",#N/A,FALSE,"L";"M 1",#N/A,FALSE,"M";"N",#N/A,FALSE,"N"}</definedName>
    <definedName name="indman" localSheetId="12" hidden="1">{"b",#N/A,FALSE,"B";"C 1",#N/A,FALSE,"C";"C 2",#N/A,FALSE,"C";"D 1",#N/A,FALSE,"D";"d 2",#N/A,FALSE,"D";"D 3",#N/A,FALSE,"D";"E",#N/A,FALSE,"E";"F 1",#N/A,FALSE,"F";"F 2",#N/A,FALSE,"F";"F 3",#N/A,FALSE,"F";"G 1",#N/A,FALSE,"G";"G 2",#N/A,FALSE,"G";"I 1",#N/A,FALSE,"I";"J 1",#N/A,FALSE,"J";"J 2",#N/A,FALSE,"J";"L",#N/A,FALSE,"L";"M 1",#N/A,FALSE,"M";"N",#N/A,FALSE,"N"}</definedName>
    <definedName name="indman" localSheetId="19" hidden="1">{"b",#N/A,FALSE,"B";"C 1",#N/A,FALSE,"C";"C 2",#N/A,FALSE,"C";"D 1",#N/A,FALSE,"D";"d 2",#N/A,FALSE,"D";"D 3",#N/A,FALSE,"D";"E",#N/A,FALSE,"E";"F 1",#N/A,FALSE,"F";"F 2",#N/A,FALSE,"F";"F 3",#N/A,FALSE,"F";"G 1",#N/A,FALSE,"G";"G 2",#N/A,FALSE,"G";"I 1",#N/A,FALSE,"I";"J 1",#N/A,FALSE,"J";"J 2",#N/A,FALSE,"J";"L",#N/A,FALSE,"L";"M 1",#N/A,FALSE,"M";"N",#N/A,FALSE,"N"}</definedName>
    <definedName name="indman" localSheetId="0" hidden="1">{"b",#N/A,FALSE,"B";"C 1",#N/A,FALSE,"C";"C 2",#N/A,FALSE,"C";"D 1",#N/A,FALSE,"D";"d 2",#N/A,FALSE,"D";"D 3",#N/A,FALSE,"D";"E",#N/A,FALSE,"E";"F 1",#N/A,FALSE,"F";"F 2",#N/A,FALSE,"F";"F 3",#N/A,FALSE,"F";"G 1",#N/A,FALSE,"G";"G 2",#N/A,FALSE,"G";"I 1",#N/A,FALSE,"I";"J 1",#N/A,FALSE,"J";"J 2",#N/A,FALSE,"J";"L",#N/A,FALSE,"L";"M 1",#N/A,FALSE,"M";"N",#N/A,FALSE,"N"}</definedName>
    <definedName name="indman" localSheetId="10" hidden="1">{"b",#N/A,FALSE,"B";"C 1",#N/A,FALSE,"C";"C 2",#N/A,FALSE,"C";"D 1",#N/A,FALSE,"D";"d 2",#N/A,FALSE,"D";"D 3",#N/A,FALSE,"D";"E",#N/A,FALSE,"E";"F 1",#N/A,FALSE,"F";"F 2",#N/A,FALSE,"F";"F 3",#N/A,FALSE,"F";"G 1",#N/A,FALSE,"G";"G 2",#N/A,FALSE,"G";"I 1",#N/A,FALSE,"I";"J 1",#N/A,FALSE,"J";"J 2",#N/A,FALSE,"J";"L",#N/A,FALSE,"L";"M 1",#N/A,FALSE,"M";"N",#N/A,FALSE,"N"}</definedName>
    <definedName name="indman" localSheetId="9" hidden="1">{"b",#N/A,FALSE,"B";"C 1",#N/A,FALSE,"C";"C 2",#N/A,FALSE,"C";"D 1",#N/A,FALSE,"D";"d 2",#N/A,FALSE,"D";"D 3",#N/A,FALSE,"D";"E",#N/A,FALSE,"E";"F 1",#N/A,FALSE,"F";"F 2",#N/A,FALSE,"F";"F 3",#N/A,FALSE,"F";"G 1",#N/A,FALSE,"G";"G 2",#N/A,FALSE,"G";"I 1",#N/A,FALSE,"I";"J 1",#N/A,FALSE,"J";"J 2",#N/A,FALSE,"J";"L",#N/A,FALSE,"L";"M 1",#N/A,FALSE,"M";"N",#N/A,FALSE,"N"}</definedName>
    <definedName name="indman" localSheetId="17" hidden="1">{"b",#N/A,FALSE,"B";"C 1",#N/A,FALSE,"C";"C 2",#N/A,FALSE,"C";"D 1",#N/A,FALSE,"D";"d 2",#N/A,FALSE,"D";"D 3",#N/A,FALSE,"D";"E",#N/A,FALSE,"E";"F 1",#N/A,FALSE,"F";"F 2",#N/A,FALSE,"F";"F 3",#N/A,FALSE,"F";"G 1",#N/A,FALSE,"G";"G 2",#N/A,FALSE,"G";"I 1",#N/A,FALSE,"I";"J 1",#N/A,FALSE,"J";"J 2",#N/A,FALSE,"J";"L",#N/A,FALSE,"L";"M 1",#N/A,FALSE,"M";"N",#N/A,FALSE,"N"}</definedName>
    <definedName name="indman" localSheetId="6" hidden="1">{"b",#N/A,FALSE,"B";"C 1",#N/A,FALSE,"C";"C 2",#N/A,FALSE,"C";"D 1",#N/A,FALSE,"D";"d 2",#N/A,FALSE,"D";"D 3",#N/A,FALSE,"D";"E",#N/A,FALSE,"E";"F 1",#N/A,FALSE,"F";"F 2",#N/A,FALSE,"F";"F 3",#N/A,FALSE,"F";"G 1",#N/A,FALSE,"G";"G 2",#N/A,FALSE,"G";"I 1",#N/A,FALSE,"I";"J 1",#N/A,FALSE,"J";"J 2",#N/A,FALSE,"J";"L",#N/A,FALSE,"L";"M 1",#N/A,FALSE,"M";"N",#N/A,FALSE,"N"}</definedName>
    <definedName name="indman" localSheetId="14" hidden="1">{"b",#N/A,FALSE,"B";"C 1",#N/A,FALSE,"C";"C 2",#N/A,FALSE,"C";"D 1",#N/A,FALSE,"D";"d 2",#N/A,FALSE,"D";"D 3",#N/A,FALSE,"D";"E",#N/A,FALSE,"E";"F 1",#N/A,FALSE,"F";"F 2",#N/A,FALSE,"F";"F 3",#N/A,FALSE,"F";"G 1",#N/A,FALSE,"G";"G 2",#N/A,FALSE,"G";"I 1",#N/A,FALSE,"I";"J 1",#N/A,FALSE,"J";"J 2",#N/A,FALSE,"J";"L",#N/A,FALSE,"L";"M 1",#N/A,FALSE,"M";"N",#N/A,FALSE,"N"}</definedName>
    <definedName name="indman" localSheetId="21" hidden="1">{"b",#N/A,FALSE,"B";"C 1",#N/A,FALSE,"C";"C 2",#N/A,FALSE,"C";"D 1",#N/A,FALSE,"D";"d 2",#N/A,FALSE,"D";"D 3",#N/A,FALSE,"D";"E",#N/A,FALSE,"E";"F 1",#N/A,FALSE,"F";"F 2",#N/A,FALSE,"F";"F 3",#N/A,FALSE,"F";"G 1",#N/A,FALSE,"G";"G 2",#N/A,FALSE,"G";"I 1",#N/A,FALSE,"I";"J 1",#N/A,FALSE,"J";"J 2",#N/A,FALSE,"J";"L",#N/A,FALSE,"L";"M 1",#N/A,FALSE,"M";"N",#N/A,FALSE,"N"}</definedName>
    <definedName name="indman" hidden="1">{"b",#N/A,FALSE,"B";"C 1",#N/A,FALSE,"C";"C 2",#N/A,FALSE,"C";"D 1",#N/A,FALSE,"D";"d 2",#N/A,FALSE,"D";"D 3",#N/A,FALSE,"D";"E",#N/A,FALSE,"E";"F 1",#N/A,FALSE,"F";"F 2",#N/A,FALSE,"F";"F 3",#N/A,FALSE,"F";"G 1",#N/A,FALSE,"G";"G 2",#N/A,FALSE,"G";"I 1",#N/A,FALSE,"I";"J 1",#N/A,FALSE,"J";"J 2",#N/A,FALSE,"J";"L",#N/A,FALSE,"L";"M 1",#N/A,FALSE,"M";"N",#N/A,FALSE,"N"}</definedName>
    <definedName name="industrial">[65]IKA_SMART_figures!$A$23:$S$35</definedName>
    <definedName name="Inflation">#REF!</definedName>
    <definedName name="Inflation_COL">#REF!</definedName>
    <definedName name="Inflation_Loyers">#REF!</definedName>
    <definedName name="ingagane">#REF!</definedName>
    <definedName name="INGC1">#REF!</definedName>
    <definedName name="INJ_CAMPMD">#REF!</definedName>
    <definedName name="INJCOMMH">#REF!</definedName>
    <definedName name="INJCOMMHCOST">#REF!</definedName>
    <definedName name="INJMH">#REF!</definedName>
    <definedName name="INJMHCOST">#REF!</definedName>
    <definedName name="INMH">#REF!</definedName>
    <definedName name="INMHCOST">#REF!</definedName>
    <definedName name="INMM">#REF!</definedName>
    <definedName name="inorbitt\Mall">#REF!</definedName>
    <definedName name="inorbittMall">#REF!</definedName>
    <definedName name="INP">#REF!</definedName>
    <definedName name="INPUT">#REF!</definedName>
    <definedName name="INPUT_1">[72]FA!$D$442</definedName>
    <definedName name="INPUT22">#REF!</definedName>
    <definedName name="InputForm" localSheetId="4">#REF!</definedName>
    <definedName name="InputForm" localSheetId="12">#REF!</definedName>
    <definedName name="InputForm" localSheetId="19">#REF!</definedName>
    <definedName name="InputForm" localSheetId="6">#REF!</definedName>
    <definedName name="InputForm" localSheetId="14">#REF!</definedName>
    <definedName name="InputForm" localSheetId="21">#REF!</definedName>
    <definedName name="InputForm">#REF!</definedName>
    <definedName name="InputRange" localSheetId="4">#REF!</definedName>
    <definedName name="InputRange" localSheetId="12">#REF!</definedName>
    <definedName name="InputRange" localSheetId="19">#REF!</definedName>
    <definedName name="InputRange" localSheetId="6">#REF!</definedName>
    <definedName name="InputRange" localSheetId="14">#REF!</definedName>
    <definedName name="InputRange" localSheetId="21">#REF!</definedName>
    <definedName name="InputRange">#REF!</definedName>
    <definedName name="INQ3100BQ" localSheetId="4">#REF!</definedName>
    <definedName name="INQ3100BQ" localSheetId="12">#REF!</definedName>
    <definedName name="INQ3100BQ" localSheetId="19">#REF!</definedName>
    <definedName name="INQ3100BQ" localSheetId="6">#REF!</definedName>
    <definedName name="INQ3100BQ" localSheetId="14">#REF!</definedName>
    <definedName name="INQ3100BQ" localSheetId="21">#REF!</definedName>
    <definedName name="INQ3100BQ">#REF!</definedName>
    <definedName name="INQ3200BQ">#REF!</definedName>
    <definedName name="INQ3300BQ">#REF!</definedName>
    <definedName name="INQ3400BQ">#REF!</definedName>
    <definedName name="INQ3500BQ">#REF!</definedName>
    <definedName name="INQ3600BQ">#REF!</definedName>
    <definedName name="INQ3700BQ">#REF!</definedName>
    <definedName name="INQ3800BQ">#REF!</definedName>
    <definedName name="INR">#REF!</definedName>
    <definedName name="INS">#REF!</definedName>
    <definedName name="INSERTRANGE">#REF!</definedName>
    <definedName name="Insl_graph">[82]Insulation!$I$3:$AA$3,[82]Insulation!$I$63:$AA$63</definedName>
    <definedName name="INST" localSheetId="4">#REF!</definedName>
    <definedName name="INST" localSheetId="12">#REF!</definedName>
    <definedName name="INST" localSheetId="19">#REF!</definedName>
    <definedName name="INST" localSheetId="6">#REF!</definedName>
    <definedName name="INST" localSheetId="14">#REF!</definedName>
    <definedName name="INST" localSheetId="21">#REF!</definedName>
    <definedName name="INST">#REF!</definedName>
    <definedName name="INST_FOR" localSheetId="4">#REF!</definedName>
    <definedName name="INST_FOR" localSheetId="12">#REF!</definedName>
    <definedName name="INST_FOR" localSheetId="19">#REF!</definedName>
    <definedName name="INST_FOR" localSheetId="6">#REF!</definedName>
    <definedName name="INST_FOR" localSheetId="14">#REF!</definedName>
    <definedName name="INST_FOR" localSheetId="21">#REF!</definedName>
    <definedName name="INST_FOR">#REF!</definedName>
    <definedName name="Inst_graph">[82]Instrumentation!$I$3:$AA$3,[82]Instrumentation!$I$223:$AA$223</definedName>
    <definedName name="INST_IND" localSheetId="4">#REF!</definedName>
    <definedName name="INST_IND" localSheetId="12">#REF!</definedName>
    <definedName name="INST_IND" localSheetId="19">#REF!</definedName>
    <definedName name="INST_IND" localSheetId="6">#REF!</definedName>
    <definedName name="INST_IND" localSheetId="14">#REF!</definedName>
    <definedName name="INST_IND" localSheetId="21">#REF!</definedName>
    <definedName name="INST_IND">#REF!</definedName>
    <definedName name="INSTMN" localSheetId="4">#REF!</definedName>
    <definedName name="INSTMN" localSheetId="12">#REF!</definedName>
    <definedName name="INSTMN" localSheetId="19">#REF!</definedName>
    <definedName name="INSTMN" localSheetId="6">#REF!</definedName>
    <definedName name="INSTMN" localSheetId="14">#REF!</definedName>
    <definedName name="INSTMN" localSheetId="21">#REF!</definedName>
    <definedName name="INSTMN">#REF!</definedName>
    <definedName name="INSTR" localSheetId="6">#REF!</definedName>
    <definedName name="INSTR" localSheetId="14">#REF!</definedName>
    <definedName name="INSTR" localSheetId="21">#REF!</definedName>
    <definedName name="INSTR">#REF!</definedName>
    <definedName name="Instrument_Air_Dryer">#REF!</definedName>
    <definedName name="INSTRUMENTATION">#REF!</definedName>
    <definedName name="INSUL">#REF!</definedName>
    <definedName name="int">#REF!</definedName>
    <definedName name="INT_CAMPMD">#REF!</definedName>
    <definedName name="INTCOMMH">#REF!</definedName>
    <definedName name="INTCOMMHCOST">#REF!</definedName>
    <definedName name="Interest_Rate">#REF!</definedName>
    <definedName name="INTERNALS">#REF!</definedName>
    <definedName name="INTMH">#REF!</definedName>
    <definedName name="INTMHCOST">#REF!</definedName>
    <definedName name="intracs" localSheetId="4" hidden="1">{"cost",#N/A,FALSE,"B";"Sum",#N/A,FALSE,"C";"Sal1",#N/A,FALSE,"D";"Sal2",#N/A,FALSE,"D";"Mob",#N/A,FALSE,"E";"Eqpcst1",#N/A,FALSE,"F";"Eqpcst2",#N/A,FALSE,"F";"Eqpcst3",#N/A,FALSE,"F";"Est1",#N/A,FALSE,"G";"Est2",#N/A,FALSE,"G";"Fin",#N/A,FALSE,"H";"EqpCal",#N/A,FALSE,"I";"ManCal1",#N/A,FALSE,"J";"ManCal2",#N/A,FALSE,"J";"Consm",#N/A,FALSE,"L";"B O",#N/A,FALSE,"M";"S C",#N/A,FALSE,"N"}</definedName>
    <definedName name="intracs" localSheetId="12" hidden="1">{"cost",#N/A,FALSE,"B";"Sum",#N/A,FALSE,"C";"Sal1",#N/A,FALSE,"D";"Sal2",#N/A,FALSE,"D";"Mob",#N/A,FALSE,"E";"Eqpcst1",#N/A,FALSE,"F";"Eqpcst2",#N/A,FALSE,"F";"Eqpcst3",#N/A,FALSE,"F";"Est1",#N/A,FALSE,"G";"Est2",#N/A,FALSE,"G";"Fin",#N/A,FALSE,"H";"EqpCal",#N/A,FALSE,"I";"ManCal1",#N/A,FALSE,"J";"ManCal2",#N/A,FALSE,"J";"Consm",#N/A,FALSE,"L";"B O",#N/A,FALSE,"M";"S C",#N/A,FALSE,"N"}</definedName>
    <definedName name="intracs" localSheetId="19" hidden="1">{"cost",#N/A,FALSE,"B";"Sum",#N/A,FALSE,"C";"Sal1",#N/A,FALSE,"D";"Sal2",#N/A,FALSE,"D";"Mob",#N/A,FALSE,"E";"Eqpcst1",#N/A,FALSE,"F";"Eqpcst2",#N/A,FALSE,"F";"Eqpcst3",#N/A,FALSE,"F";"Est1",#N/A,FALSE,"G";"Est2",#N/A,FALSE,"G";"Fin",#N/A,FALSE,"H";"EqpCal",#N/A,FALSE,"I";"ManCal1",#N/A,FALSE,"J";"ManCal2",#N/A,FALSE,"J";"Consm",#N/A,FALSE,"L";"B O",#N/A,FALSE,"M";"S C",#N/A,FALSE,"N"}</definedName>
    <definedName name="intracs" localSheetId="0" hidden="1">{"cost",#N/A,FALSE,"B";"Sum",#N/A,FALSE,"C";"Sal1",#N/A,FALSE,"D";"Sal2",#N/A,FALSE,"D";"Mob",#N/A,FALSE,"E";"Eqpcst1",#N/A,FALSE,"F";"Eqpcst2",#N/A,FALSE,"F";"Eqpcst3",#N/A,FALSE,"F";"Est1",#N/A,FALSE,"G";"Est2",#N/A,FALSE,"G";"Fin",#N/A,FALSE,"H";"EqpCal",#N/A,FALSE,"I";"ManCal1",#N/A,FALSE,"J";"ManCal2",#N/A,FALSE,"J";"Consm",#N/A,FALSE,"L";"B O",#N/A,FALSE,"M";"S C",#N/A,FALSE,"N"}</definedName>
    <definedName name="intracs" localSheetId="10" hidden="1">{"cost",#N/A,FALSE,"B";"Sum",#N/A,FALSE,"C";"Sal1",#N/A,FALSE,"D";"Sal2",#N/A,FALSE,"D";"Mob",#N/A,FALSE,"E";"Eqpcst1",#N/A,FALSE,"F";"Eqpcst2",#N/A,FALSE,"F";"Eqpcst3",#N/A,FALSE,"F";"Est1",#N/A,FALSE,"G";"Est2",#N/A,FALSE,"G";"Fin",#N/A,FALSE,"H";"EqpCal",#N/A,FALSE,"I";"ManCal1",#N/A,FALSE,"J";"ManCal2",#N/A,FALSE,"J";"Consm",#N/A,FALSE,"L";"B O",#N/A,FALSE,"M";"S C",#N/A,FALSE,"N"}</definedName>
    <definedName name="intracs" localSheetId="9" hidden="1">{"cost",#N/A,FALSE,"B";"Sum",#N/A,FALSE,"C";"Sal1",#N/A,FALSE,"D";"Sal2",#N/A,FALSE,"D";"Mob",#N/A,FALSE,"E";"Eqpcst1",#N/A,FALSE,"F";"Eqpcst2",#N/A,FALSE,"F";"Eqpcst3",#N/A,FALSE,"F";"Est1",#N/A,FALSE,"G";"Est2",#N/A,FALSE,"G";"Fin",#N/A,FALSE,"H";"EqpCal",#N/A,FALSE,"I";"ManCal1",#N/A,FALSE,"J";"ManCal2",#N/A,FALSE,"J";"Consm",#N/A,FALSE,"L";"B O",#N/A,FALSE,"M";"S C",#N/A,FALSE,"N"}</definedName>
    <definedName name="intracs" localSheetId="17" hidden="1">{"cost",#N/A,FALSE,"B";"Sum",#N/A,FALSE,"C";"Sal1",#N/A,FALSE,"D";"Sal2",#N/A,FALSE,"D";"Mob",#N/A,FALSE,"E";"Eqpcst1",#N/A,FALSE,"F";"Eqpcst2",#N/A,FALSE,"F";"Eqpcst3",#N/A,FALSE,"F";"Est1",#N/A,FALSE,"G";"Est2",#N/A,FALSE,"G";"Fin",#N/A,FALSE,"H";"EqpCal",#N/A,FALSE,"I";"ManCal1",#N/A,FALSE,"J";"ManCal2",#N/A,FALSE,"J";"Consm",#N/A,FALSE,"L";"B O",#N/A,FALSE,"M";"S C",#N/A,FALSE,"N"}</definedName>
    <definedName name="intracs" localSheetId="6" hidden="1">{"cost",#N/A,FALSE,"B";"Sum",#N/A,FALSE,"C";"Sal1",#N/A,FALSE,"D";"Sal2",#N/A,FALSE,"D";"Mob",#N/A,FALSE,"E";"Eqpcst1",#N/A,FALSE,"F";"Eqpcst2",#N/A,FALSE,"F";"Eqpcst3",#N/A,FALSE,"F";"Est1",#N/A,FALSE,"G";"Est2",#N/A,FALSE,"G";"Fin",#N/A,FALSE,"H";"EqpCal",#N/A,FALSE,"I";"ManCal1",#N/A,FALSE,"J";"ManCal2",#N/A,FALSE,"J";"Consm",#N/A,FALSE,"L";"B O",#N/A,FALSE,"M";"S C",#N/A,FALSE,"N"}</definedName>
    <definedName name="intracs" localSheetId="14" hidden="1">{"cost",#N/A,FALSE,"B";"Sum",#N/A,FALSE,"C";"Sal1",#N/A,FALSE,"D";"Sal2",#N/A,FALSE,"D";"Mob",#N/A,FALSE,"E";"Eqpcst1",#N/A,FALSE,"F";"Eqpcst2",#N/A,FALSE,"F";"Eqpcst3",#N/A,FALSE,"F";"Est1",#N/A,FALSE,"G";"Est2",#N/A,FALSE,"G";"Fin",#N/A,FALSE,"H";"EqpCal",#N/A,FALSE,"I";"ManCal1",#N/A,FALSE,"J";"ManCal2",#N/A,FALSE,"J";"Consm",#N/A,FALSE,"L";"B O",#N/A,FALSE,"M";"S C",#N/A,FALSE,"N"}</definedName>
    <definedName name="intracs" localSheetId="21" hidden="1">{"cost",#N/A,FALSE,"B";"Sum",#N/A,FALSE,"C";"Sal1",#N/A,FALSE,"D";"Sal2",#N/A,FALSE,"D";"Mob",#N/A,FALSE,"E";"Eqpcst1",#N/A,FALSE,"F";"Eqpcst2",#N/A,FALSE,"F";"Eqpcst3",#N/A,FALSE,"F";"Est1",#N/A,FALSE,"G";"Est2",#N/A,FALSE,"G";"Fin",#N/A,FALSE,"H";"EqpCal",#N/A,FALSE,"I";"ManCal1",#N/A,FALSE,"J";"ManCal2",#N/A,FALSE,"J";"Consm",#N/A,FALSE,"L";"B O",#N/A,FALSE,"M";"S C",#N/A,FALSE,"N"}</definedName>
    <definedName name="intracs" hidden="1">{"cost",#N/A,FALSE,"B";"Sum",#N/A,FALSE,"C";"Sal1",#N/A,FALSE,"D";"Sal2",#N/A,FALSE,"D";"Mob",#N/A,FALSE,"E";"Eqpcst1",#N/A,FALSE,"F";"Eqpcst2",#N/A,FALSE,"F";"Eqpcst3",#N/A,FALSE,"F";"Est1",#N/A,FALSE,"G";"Est2",#N/A,FALSE,"G";"Fin",#N/A,FALSE,"H";"EqpCal",#N/A,FALSE,"I";"ManCal1",#N/A,FALSE,"J";"ManCal2",#N/A,FALSE,"J";"Consm",#N/A,FALSE,"L";"B O",#N/A,FALSE,"M";"S C",#N/A,FALSE,"N"}</definedName>
    <definedName name="Inventory_Recipe">#REF!</definedName>
    <definedName name="InventoryItemList">#REF!</definedName>
    <definedName name="InventoryReason">#REF!</definedName>
    <definedName name="ioijuhy" localSheetId="4" hidden="1">{"_Current_",#N/A,FALSE,"graphs"}</definedName>
    <definedName name="ioijuhy" localSheetId="12" hidden="1">{"_Current_",#N/A,FALSE,"graphs"}</definedName>
    <definedName name="ioijuhy" localSheetId="19" hidden="1">{"_Current_",#N/A,FALSE,"graphs"}</definedName>
    <definedName name="ioijuhy" localSheetId="0" hidden="1">{"_Current_",#N/A,FALSE,"graphs"}</definedName>
    <definedName name="ioijuhy" localSheetId="10" hidden="1">{"_Current_",#N/A,FALSE,"graphs"}</definedName>
    <definedName name="ioijuhy" localSheetId="9" hidden="1">{"_Current_",#N/A,FALSE,"graphs"}</definedName>
    <definedName name="ioijuhy" localSheetId="17" hidden="1">{"_Current_",#N/A,FALSE,"graphs"}</definedName>
    <definedName name="ioijuhy" localSheetId="6" hidden="1">{"_Current_",#N/A,FALSE,"graphs"}</definedName>
    <definedName name="ioijuhy" localSheetId="14" hidden="1">{"_Current_",#N/A,FALSE,"graphs"}</definedName>
    <definedName name="ioijuhy" localSheetId="21" hidden="1">{"_Current_",#N/A,FALSE,"graphs"}</definedName>
    <definedName name="ioijuhy" hidden="1">{"_Current_",#N/A,FALSE,"graphs"}</definedName>
    <definedName name="IsCondiment">#REF!</definedName>
    <definedName name="ISO_PCWBS">'[112]PipingISOsmry-27Aug'!$A$4:$A$136</definedName>
    <definedName name="ISO_PERCENT">'[112]PipingISOsmry-27Aug'!$G$4:$G$136</definedName>
    <definedName name="ISSUE" localSheetId="4">#REF!</definedName>
    <definedName name="ISSUE" localSheetId="12">#REF!</definedName>
    <definedName name="ISSUE" localSheetId="19">#REF!</definedName>
    <definedName name="ISSUE" localSheetId="6">#REF!</definedName>
    <definedName name="ISSUE" localSheetId="14">#REF!</definedName>
    <definedName name="ISSUE" localSheetId="21">#REF!</definedName>
    <definedName name="ISSUE">#REF!</definedName>
    <definedName name="issue_summ">'[113]water prop.'!$A$1</definedName>
    <definedName name="issue_summary1">#REF!</definedName>
    <definedName name="it_02">'[20]MH RATE'!$D$14</definedName>
    <definedName name="it_03">'[20]MH RATE'!$F$14</definedName>
    <definedName name="it_04">'[20]MH RATE'!$H$14</definedName>
    <definedName name="it_05">'[20]MH RATE'!$J$14</definedName>
    <definedName name="IT_COMPUTE" localSheetId="4">#REF!</definedName>
    <definedName name="IT_COMPUTE" localSheetId="12">#REF!</definedName>
    <definedName name="IT_COMPUTE" localSheetId="19">#REF!</definedName>
    <definedName name="IT_COMPUTE" localSheetId="6">#REF!</definedName>
    <definedName name="IT_COMPUTE" localSheetId="14">#REF!</definedName>
    <definedName name="IT_COMPUTE" localSheetId="21">#REF!</definedName>
    <definedName name="IT_COMPUTE">#REF!</definedName>
    <definedName name="it_HR_M">'[20]MH RATE'!$L$14</definedName>
    <definedName name="ITA" localSheetId="4">#REF!</definedName>
    <definedName name="ITA" localSheetId="12">#REF!</definedName>
    <definedName name="ITA" localSheetId="19">#REF!</definedName>
    <definedName name="ITA" localSheetId="6">#REF!</definedName>
    <definedName name="ITA" localSheetId="14">#REF!</definedName>
    <definedName name="ITA" localSheetId="21">#REF!</definedName>
    <definedName name="ITA">#REF!</definedName>
    <definedName name="ITCAMP_MD" localSheetId="4">#REF!</definedName>
    <definedName name="ITCAMP_MD" localSheetId="12">#REF!</definedName>
    <definedName name="ITCAMP_MD" localSheetId="19">#REF!</definedName>
    <definedName name="ITCAMP_MD" localSheetId="6">#REF!</definedName>
    <definedName name="ITCAMP_MD" localSheetId="14">#REF!</definedName>
    <definedName name="ITCAMP_MD" localSheetId="21">#REF!</definedName>
    <definedName name="ITCAMP_MD">#REF!</definedName>
    <definedName name="ITCOMMH" localSheetId="4">#REF!</definedName>
    <definedName name="ITCOMMH" localSheetId="12">#REF!</definedName>
    <definedName name="ITCOMMH" localSheetId="19">#REF!</definedName>
    <definedName name="ITCOMMH" localSheetId="6">#REF!</definedName>
    <definedName name="ITCOMMH" localSheetId="14">#REF!</definedName>
    <definedName name="ITCOMMH" localSheetId="21">#REF!</definedName>
    <definedName name="ITCOMMH">#REF!</definedName>
    <definedName name="ITCOMMHCOST">#REF!</definedName>
    <definedName name="ITEM">#REF!</definedName>
    <definedName name="Item_List" localSheetId="4">#REF!</definedName>
    <definedName name="Item_List" localSheetId="12">#REF!</definedName>
    <definedName name="Item_List" localSheetId="19">#REF!</definedName>
    <definedName name="Item_List" localSheetId="6">#REF!</definedName>
    <definedName name="Item_List" localSheetId="14">#REF!</definedName>
    <definedName name="Item_List" localSheetId="21">#REF!</definedName>
    <definedName name="Item_List">#REF!</definedName>
    <definedName name="ItemClass" localSheetId="4">#REF!</definedName>
    <definedName name="ItemClass" localSheetId="12">#REF!</definedName>
    <definedName name="ItemClass" localSheetId="19">#REF!</definedName>
    <definedName name="ItemClass" localSheetId="6">#REF!</definedName>
    <definedName name="ItemClass" localSheetId="14">#REF!</definedName>
    <definedName name="ItemClass" localSheetId="21">#REF!</definedName>
    <definedName name="ItemClass">#REF!</definedName>
    <definedName name="ITMH" localSheetId="4">#REF!</definedName>
    <definedName name="ITMH" localSheetId="12">#REF!</definedName>
    <definedName name="ITMH" localSheetId="19">#REF!</definedName>
    <definedName name="ITMH" localSheetId="6">#REF!</definedName>
    <definedName name="ITMH" localSheetId="14">#REF!</definedName>
    <definedName name="ITMH" localSheetId="21">#REF!</definedName>
    <definedName name="ITMH">#REF!</definedName>
    <definedName name="ITMHCOST">#REF!</definedName>
    <definedName name="J">#N/A</definedName>
    <definedName name="jahfidsaf">#REF!</definedName>
    <definedName name="Jahr">'[16]cov RHI GROUP'!$AS$13</definedName>
    <definedName name="JDOC_EQP.NO." localSheetId="4">#REF!</definedName>
    <definedName name="JDOC_EQP.NO." localSheetId="12">#REF!</definedName>
    <definedName name="JDOC_EQP.NO." localSheetId="19">#REF!</definedName>
    <definedName name="JDOC_EQP.NO." localSheetId="6">#REF!</definedName>
    <definedName name="JDOC_EQP.NO." localSheetId="14">#REF!</definedName>
    <definedName name="JDOC_EQP.NO." localSheetId="21">#REF!</definedName>
    <definedName name="JDOC_EQP.NO.">#REF!</definedName>
    <definedName name="JDOC_NO." localSheetId="4">#REF!</definedName>
    <definedName name="JDOC_NO." localSheetId="12">#REF!</definedName>
    <definedName name="JDOC_NO." localSheetId="19">#REF!</definedName>
    <definedName name="JDOC_NO." localSheetId="6">#REF!</definedName>
    <definedName name="JDOC_NO." localSheetId="14">#REF!</definedName>
    <definedName name="JDOC_NO." localSheetId="21">#REF!</definedName>
    <definedName name="JDOC_NO.">#REF!</definedName>
    <definedName name="JGC_Plan_Procedure" localSheetId="4">#REF!</definedName>
    <definedName name="JGC_Plan_Procedure" localSheetId="12">#REF!</definedName>
    <definedName name="JGC_Plan_Procedure" localSheetId="19">#REF!</definedName>
    <definedName name="JGC_Plan_Procedure" localSheetId="6">#REF!</definedName>
    <definedName name="JGC_Plan_Procedure" localSheetId="14">#REF!</definedName>
    <definedName name="JGC_Plan_Procedure" localSheetId="21">#REF!</definedName>
    <definedName name="JGC_Plan_Procedure">#REF!</definedName>
    <definedName name="JGC_Project_Document">#REF!</definedName>
    <definedName name="Jitesh">#REF!</definedName>
    <definedName name="jj" localSheetId="4" hidden="1">{"Total Indirect Manpower",#N/A,FALSE,"J";"Total Direct Manpower",#N/A,FALSE,"J";"Direct Structural Manpower",#N/A,FALSE,"J";"Direct Mechanical Manpower",#N/A,FALSE,"J";"Direct Piping Manpower",#N/A,FALSE,"J";"Direct Tanks Manpower",#N/A,FALSE,"J";"Direct ElecInstrSS Manpower",#N/A,FALSE,"J"}</definedName>
    <definedName name="jj" localSheetId="12" hidden="1">{"Total Indirect Manpower",#N/A,FALSE,"J";"Total Direct Manpower",#N/A,FALSE,"J";"Direct Structural Manpower",#N/A,FALSE,"J";"Direct Mechanical Manpower",#N/A,FALSE,"J";"Direct Piping Manpower",#N/A,FALSE,"J";"Direct Tanks Manpower",#N/A,FALSE,"J";"Direct ElecInstrSS Manpower",#N/A,FALSE,"J"}</definedName>
    <definedName name="jj" localSheetId="19" hidden="1">{"Total Indirect Manpower",#N/A,FALSE,"J";"Total Direct Manpower",#N/A,FALSE,"J";"Direct Structural Manpower",#N/A,FALSE,"J";"Direct Mechanical Manpower",#N/A,FALSE,"J";"Direct Piping Manpower",#N/A,FALSE,"J";"Direct Tanks Manpower",#N/A,FALSE,"J";"Direct ElecInstrSS Manpower",#N/A,FALSE,"J"}</definedName>
    <definedName name="jj" localSheetId="0" hidden="1">{"Total Indirect Manpower",#N/A,FALSE,"J";"Total Direct Manpower",#N/A,FALSE,"J";"Direct Structural Manpower",#N/A,FALSE,"J";"Direct Mechanical Manpower",#N/A,FALSE,"J";"Direct Piping Manpower",#N/A,FALSE,"J";"Direct Tanks Manpower",#N/A,FALSE,"J";"Direct ElecInstrSS Manpower",#N/A,FALSE,"J"}</definedName>
    <definedName name="jj" localSheetId="10" hidden="1">{"Total Indirect Manpower",#N/A,FALSE,"J";"Total Direct Manpower",#N/A,FALSE,"J";"Direct Structural Manpower",#N/A,FALSE,"J";"Direct Mechanical Manpower",#N/A,FALSE,"J";"Direct Piping Manpower",#N/A,FALSE,"J";"Direct Tanks Manpower",#N/A,FALSE,"J";"Direct ElecInstrSS Manpower",#N/A,FALSE,"J"}</definedName>
    <definedName name="jj" localSheetId="9" hidden="1">{"Total Indirect Manpower",#N/A,FALSE,"J";"Total Direct Manpower",#N/A,FALSE,"J";"Direct Structural Manpower",#N/A,FALSE,"J";"Direct Mechanical Manpower",#N/A,FALSE,"J";"Direct Piping Manpower",#N/A,FALSE,"J";"Direct Tanks Manpower",#N/A,FALSE,"J";"Direct ElecInstrSS Manpower",#N/A,FALSE,"J"}</definedName>
    <definedName name="jj" localSheetId="17" hidden="1">{"Total Indirect Manpower",#N/A,FALSE,"J";"Total Direct Manpower",#N/A,FALSE,"J";"Direct Structural Manpower",#N/A,FALSE,"J";"Direct Mechanical Manpower",#N/A,FALSE,"J";"Direct Piping Manpower",#N/A,FALSE,"J";"Direct Tanks Manpower",#N/A,FALSE,"J";"Direct ElecInstrSS Manpower",#N/A,FALSE,"J"}</definedName>
    <definedName name="jj" localSheetId="6" hidden="1">{"Total Indirect Manpower",#N/A,FALSE,"J";"Total Direct Manpower",#N/A,FALSE,"J";"Direct Structural Manpower",#N/A,FALSE,"J";"Direct Mechanical Manpower",#N/A,FALSE,"J";"Direct Piping Manpower",#N/A,FALSE,"J";"Direct Tanks Manpower",#N/A,FALSE,"J";"Direct ElecInstrSS Manpower",#N/A,FALSE,"J"}</definedName>
    <definedName name="jj" localSheetId="14" hidden="1">{"Total Indirect Manpower",#N/A,FALSE,"J";"Total Direct Manpower",#N/A,FALSE,"J";"Direct Structural Manpower",#N/A,FALSE,"J";"Direct Mechanical Manpower",#N/A,FALSE,"J";"Direct Piping Manpower",#N/A,FALSE,"J";"Direct Tanks Manpower",#N/A,FALSE,"J";"Direct ElecInstrSS Manpower",#N/A,FALSE,"J"}</definedName>
    <definedName name="jj" localSheetId="21" hidden="1">{"Total Indirect Manpower",#N/A,FALSE,"J";"Total Direct Manpower",#N/A,FALSE,"J";"Direct Structural Manpower",#N/A,FALSE,"J";"Direct Mechanical Manpower",#N/A,FALSE,"J";"Direct Piping Manpower",#N/A,FALSE,"J";"Direct Tanks Manpower",#N/A,FALSE,"J";"Direct ElecInstrSS Manpower",#N/A,FALSE,"J"}</definedName>
    <definedName name="jj" hidden="1">{"Total Indirect Manpower",#N/A,FALSE,"J";"Total Direct Manpower",#N/A,FALSE,"J";"Direct Structural Manpower",#N/A,FALSE,"J";"Direct Mechanical Manpower",#N/A,FALSE,"J";"Direct Piping Manpower",#N/A,FALSE,"J";"Direct Tanks Manpower",#N/A,FALSE,"J";"Direct ElecInstrSS Manpower",#N/A,FALSE,"J"}</definedName>
    <definedName name="jjj">#REF!</definedName>
    <definedName name="job">[48]List!$H$1:$H$22</definedName>
    <definedName name="JOBNUM" localSheetId="4">#REF!</definedName>
    <definedName name="JOBNUM" localSheetId="12">#REF!</definedName>
    <definedName name="JOBNUM" localSheetId="19">#REF!</definedName>
    <definedName name="JOBNUM" localSheetId="6">#REF!</definedName>
    <definedName name="JOBNUM" localSheetId="14">#REF!</definedName>
    <definedName name="JOBNUM" localSheetId="21">#REF!</definedName>
    <definedName name="JOBNUM">#REF!</definedName>
    <definedName name="JOBREASON" localSheetId="4">#REF!</definedName>
    <definedName name="JOBREASON" localSheetId="12">#REF!</definedName>
    <definedName name="JOBREASON" localSheetId="19">#REF!</definedName>
    <definedName name="JOBREASON" localSheetId="6">#REF!</definedName>
    <definedName name="JOBREASON" localSheetId="14">#REF!</definedName>
    <definedName name="JOBREASON" localSheetId="21">#REF!</definedName>
    <definedName name="JOBREASON">#REF!</definedName>
    <definedName name="jp_00">'[26]MH RATE'!$F$9</definedName>
    <definedName name="jp_01">'[26]MH RATE'!$H$9</definedName>
    <definedName name="jp_02">'[26]MH RATE'!$J$9</definedName>
    <definedName name="jp_03">'[26]MH RATE'!$L$9</definedName>
    <definedName name="jp_04">'[20]MH RATE'!$H$9</definedName>
    <definedName name="jp_05">'[20]MH RATE'!$J$9</definedName>
    <definedName name="jp_06" localSheetId="4">#REF!</definedName>
    <definedName name="jp_06" localSheetId="12">#REF!</definedName>
    <definedName name="jp_06" localSheetId="19">#REF!</definedName>
    <definedName name="jp_06" localSheetId="6">#REF!</definedName>
    <definedName name="jp_06" localSheetId="14">#REF!</definedName>
    <definedName name="jp_06" localSheetId="21">#REF!</definedName>
    <definedName name="jp_06">#REF!</definedName>
    <definedName name="jp_07" localSheetId="4">#REF!</definedName>
    <definedName name="jp_07" localSheetId="12">#REF!</definedName>
    <definedName name="jp_07" localSheetId="19">#REF!</definedName>
    <definedName name="jp_07" localSheetId="6">#REF!</definedName>
    <definedName name="jp_07" localSheetId="14">#REF!</definedName>
    <definedName name="jp_07" localSheetId="21">#REF!</definedName>
    <definedName name="jp_07">#REF!</definedName>
    <definedName name="jp_08" localSheetId="4">#REF!</definedName>
    <definedName name="jp_08" localSheetId="12">#REF!</definedName>
    <definedName name="jp_08" localSheetId="19">#REF!</definedName>
    <definedName name="jp_08" localSheetId="6">#REF!</definedName>
    <definedName name="jp_08" localSheetId="14">#REF!</definedName>
    <definedName name="jp_08" localSheetId="21">#REF!</definedName>
    <definedName name="jp_08">#REF!</definedName>
    <definedName name="jp_99">'[26]MH RATE'!$D$9</definedName>
    <definedName name="jp_HR_M">'[26]MH RATE'!$N$9</definedName>
    <definedName name="jp_tcost" localSheetId="4">#REF!</definedName>
    <definedName name="jp_tcost" localSheetId="12">#REF!</definedName>
    <definedName name="jp_tcost" localSheetId="19">#REF!</definedName>
    <definedName name="jp_tcost" localSheetId="6">#REF!</definedName>
    <definedName name="jp_tcost" localSheetId="14">#REF!</definedName>
    <definedName name="jp_tcost" localSheetId="21">#REF!</definedName>
    <definedName name="jp_tcost">#REF!</definedName>
    <definedName name="jp_tmm" localSheetId="4">#REF!</definedName>
    <definedName name="jp_tmm" localSheetId="12">#REF!</definedName>
    <definedName name="jp_tmm" localSheetId="19">#REF!</definedName>
    <definedName name="jp_tmm" localSheetId="6">#REF!</definedName>
    <definedName name="jp_tmm" localSheetId="14">#REF!</definedName>
    <definedName name="jp_tmm" localSheetId="21">#REF!</definedName>
    <definedName name="jp_tmm">#REF!</definedName>
    <definedName name="JPCAMP_MD" localSheetId="4">#REF!</definedName>
    <definedName name="JPCAMP_MD" localSheetId="12">#REF!</definedName>
    <definedName name="JPCAMP_MD" localSheetId="19">#REF!</definedName>
    <definedName name="JPCAMP_MD" localSheetId="6">#REF!</definedName>
    <definedName name="JPCAMP_MD" localSheetId="14">#REF!</definedName>
    <definedName name="JPCAMP_MD" localSheetId="21">#REF!</definedName>
    <definedName name="JPCAMP_MD">#REF!</definedName>
    <definedName name="JPCOMMH">#REF!</definedName>
    <definedName name="JPCOMMHCOST">#REF!</definedName>
    <definedName name="JPCOMMM">#REF!</definedName>
    <definedName name="JPMH">#REF!</definedName>
    <definedName name="JPMHCOST">#REF!</definedName>
    <definedName name="JPMM">#REF!</definedName>
    <definedName name="jpy">#REF!</definedName>
    <definedName name="jr_00">'[26]MH RATE'!$F$10</definedName>
    <definedName name="jr_01">'[26]MH RATE'!$H$10</definedName>
    <definedName name="jr_02">'[26]MH RATE'!$J$10</definedName>
    <definedName name="jr_03">'[26]MH RATE'!$L$10</definedName>
    <definedName name="jr_04">'[20]MH RATE'!$H$10</definedName>
    <definedName name="jr_05">'[20]MH RATE'!$J$10</definedName>
    <definedName name="jr_06" localSheetId="4">#REF!</definedName>
    <definedName name="jr_06" localSheetId="12">#REF!</definedName>
    <definedName name="jr_06" localSheetId="19">#REF!</definedName>
    <definedName name="jr_06" localSheetId="6">#REF!</definedName>
    <definedName name="jr_06" localSheetId="14">#REF!</definedName>
    <definedName name="jr_06" localSheetId="21">#REF!</definedName>
    <definedName name="jr_06">#REF!</definedName>
    <definedName name="jr_07" localSheetId="4">#REF!</definedName>
    <definedName name="jr_07" localSheetId="12">#REF!</definedName>
    <definedName name="jr_07" localSheetId="19">#REF!</definedName>
    <definedName name="jr_07" localSheetId="6">#REF!</definedName>
    <definedName name="jr_07" localSheetId="14">#REF!</definedName>
    <definedName name="jr_07" localSheetId="21">#REF!</definedName>
    <definedName name="jr_07">#REF!</definedName>
    <definedName name="jr_08" localSheetId="4">#REF!</definedName>
    <definedName name="jr_08" localSheetId="12">#REF!</definedName>
    <definedName name="jr_08" localSheetId="19">#REF!</definedName>
    <definedName name="jr_08" localSheetId="6">#REF!</definedName>
    <definedName name="jr_08" localSheetId="14">#REF!</definedName>
    <definedName name="jr_08" localSheetId="21">#REF!</definedName>
    <definedName name="jr_08">#REF!</definedName>
    <definedName name="jr_99">'[26]MH RATE'!$D$10</definedName>
    <definedName name="jr_HR_M">'[26]MH RATE'!$N$10</definedName>
    <definedName name="jr_tcost" localSheetId="4">#REF!</definedName>
    <definedName name="jr_tcost" localSheetId="12">#REF!</definedName>
    <definedName name="jr_tcost" localSheetId="19">#REF!</definedName>
    <definedName name="jr_tcost" localSheetId="6">#REF!</definedName>
    <definedName name="jr_tcost" localSheetId="14">#REF!</definedName>
    <definedName name="jr_tcost" localSheetId="21">#REF!</definedName>
    <definedName name="jr_tcost">#REF!</definedName>
    <definedName name="jr_tmm" localSheetId="4">#REF!</definedName>
    <definedName name="jr_tmm" localSheetId="12">#REF!</definedName>
    <definedName name="jr_tmm" localSheetId="19">#REF!</definedName>
    <definedName name="jr_tmm" localSheetId="6">#REF!</definedName>
    <definedName name="jr_tmm" localSheetId="14">#REF!</definedName>
    <definedName name="jr_tmm" localSheetId="21">#REF!</definedName>
    <definedName name="jr_tmm">#REF!</definedName>
    <definedName name="JRCOMMH" localSheetId="4">#REF!</definedName>
    <definedName name="JRCOMMH" localSheetId="12">#REF!</definedName>
    <definedName name="JRCOMMH" localSheetId="19">#REF!</definedName>
    <definedName name="JRCOMMH" localSheetId="6">#REF!</definedName>
    <definedName name="JRCOMMH" localSheetId="14">#REF!</definedName>
    <definedName name="JRCOMMH" localSheetId="21">#REF!</definedName>
    <definedName name="JRCOMMH">#REF!</definedName>
    <definedName name="JRCOMMHCOST">#REF!</definedName>
    <definedName name="JRCOMMM">#REF!</definedName>
    <definedName name="JRMH">#REF!</definedName>
    <definedName name="JRMHCOST">#REF!</definedName>
    <definedName name="JRMM">#REF!</definedName>
    <definedName name="ju_cost">#REF!</definedName>
    <definedName name="ju_mm">#REF!</definedName>
    <definedName name="jUMERIAH"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v">#REF!</definedName>
    <definedName name="jvint">#REF!</definedName>
    <definedName name="K">#REF!</definedName>
    <definedName name="K75Ad">#REF!</definedName>
    <definedName name="K75At">#REF!</definedName>
    <definedName name="k75bd">#REF!</definedName>
    <definedName name="k75bt">#REF!</definedName>
    <definedName name="k75cd">#REF!</definedName>
    <definedName name="k75ct">#REF!</definedName>
    <definedName name="k77ad">#REF!</definedName>
    <definedName name="k77at">#REF!</definedName>
    <definedName name="k91ad">#REF!</definedName>
    <definedName name="k91at">#REF!</definedName>
    <definedName name="k93ad">#REF!</definedName>
    <definedName name="k93at">#REF!</definedName>
    <definedName name="k93bd">#REF!</definedName>
    <definedName name="k93bt">#REF!</definedName>
    <definedName name="KALSI" localSheetId="4" hidden="1">{#N/A,#N/A,FALSE,"WRSUMMARY";#N/A,#N/A,FALSE,"ANNEX-1";#N/A,#N/A,FALSE,"ANNEX-2";#N/A,#N/A,FALSE,"ANNEX-3";#N/A,#N/A,FALSE,"WORKING"}</definedName>
    <definedName name="KALSI" localSheetId="12" hidden="1">{#N/A,#N/A,FALSE,"WRSUMMARY";#N/A,#N/A,FALSE,"ANNEX-1";#N/A,#N/A,FALSE,"ANNEX-2";#N/A,#N/A,FALSE,"ANNEX-3";#N/A,#N/A,FALSE,"WORKING"}</definedName>
    <definedName name="KALSI" localSheetId="19" hidden="1">{#N/A,#N/A,FALSE,"WRSUMMARY";#N/A,#N/A,FALSE,"ANNEX-1";#N/A,#N/A,FALSE,"ANNEX-2";#N/A,#N/A,FALSE,"ANNEX-3";#N/A,#N/A,FALSE,"WORKING"}</definedName>
    <definedName name="KALSI" localSheetId="0" hidden="1">{#N/A,#N/A,FALSE,"WRSUMMARY";#N/A,#N/A,FALSE,"ANNEX-1";#N/A,#N/A,FALSE,"ANNEX-2";#N/A,#N/A,FALSE,"ANNEX-3";#N/A,#N/A,FALSE,"WORKING"}</definedName>
    <definedName name="KALSI" localSheetId="10" hidden="1">{#N/A,#N/A,FALSE,"WRSUMMARY";#N/A,#N/A,FALSE,"ANNEX-1";#N/A,#N/A,FALSE,"ANNEX-2";#N/A,#N/A,FALSE,"ANNEX-3";#N/A,#N/A,FALSE,"WORKING"}</definedName>
    <definedName name="KALSI" localSheetId="9" hidden="1">{#N/A,#N/A,FALSE,"WRSUMMARY";#N/A,#N/A,FALSE,"ANNEX-1";#N/A,#N/A,FALSE,"ANNEX-2";#N/A,#N/A,FALSE,"ANNEX-3";#N/A,#N/A,FALSE,"WORKING"}</definedName>
    <definedName name="KALSI" localSheetId="17" hidden="1">{#N/A,#N/A,FALSE,"WRSUMMARY";#N/A,#N/A,FALSE,"ANNEX-1";#N/A,#N/A,FALSE,"ANNEX-2";#N/A,#N/A,FALSE,"ANNEX-3";#N/A,#N/A,FALSE,"WORKING"}</definedName>
    <definedName name="KALSI" localSheetId="6" hidden="1">{#N/A,#N/A,FALSE,"WRSUMMARY";#N/A,#N/A,FALSE,"ANNEX-1";#N/A,#N/A,FALSE,"ANNEX-2";#N/A,#N/A,FALSE,"ANNEX-3";#N/A,#N/A,FALSE,"WORKING"}</definedName>
    <definedName name="KALSI" localSheetId="14" hidden="1">{#N/A,#N/A,FALSE,"WRSUMMARY";#N/A,#N/A,FALSE,"ANNEX-1";#N/A,#N/A,FALSE,"ANNEX-2";#N/A,#N/A,FALSE,"ANNEX-3";#N/A,#N/A,FALSE,"WORKING"}</definedName>
    <definedName name="KALSI" localSheetId="21" hidden="1">{#N/A,#N/A,FALSE,"WRSUMMARY";#N/A,#N/A,FALSE,"ANNEX-1";#N/A,#N/A,FALSE,"ANNEX-2";#N/A,#N/A,FALSE,"ANNEX-3";#N/A,#N/A,FALSE,"WORKING"}</definedName>
    <definedName name="KALSI" hidden="1">{#N/A,#N/A,FALSE,"WRSUMMARY";#N/A,#N/A,FALSE,"ANNEX-1";#N/A,#N/A,FALSE,"ANNEX-2";#N/A,#N/A,FALSE,"ANNEX-3";#N/A,#N/A,FALSE,"WORKING"}</definedName>
    <definedName name="KARTHICK">#REF!</definedName>
    <definedName name="kbr_02">#REF!</definedName>
    <definedName name="kbr_03">#REF!</definedName>
    <definedName name="kbr_04">#REF!</definedName>
    <definedName name="kbr_05">#REF!</definedName>
    <definedName name="kbr_06">#REF!</definedName>
    <definedName name="kbr_07">#REF!</definedName>
    <definedName name="kbr_08">#REF!</definedName>
    <definedName name="kbr_HR_M">#REF!</definedName>
    <definedName name="kbr_tcost">#REF!</definedName>
    <definedName name="kbr_tmm">#REF!</definedName>
    <definedName name="KBRCOMMH">#REF!</definedName>
    <definedName name="KBRCOMMHCOST">#REF!</definedName>
    <definedName name="KBRCOMMM">#REF!</definedName>
    <definedName name="KBRMH">#REF!</definedName>
    <definedName name="KBRMHCOST">#REF!</definedName>
    <definedName name="KBRMM">#REF!</definedName>
    <definedName name="KESH">#REF!</definedName>
    <definedName name="KEY_REFUND">[56]Input!$C$23</definedName>
    <definedName name="KFCd" localSheetId="4">#REF!</definedName>
    <definedName name="KFCd" localSheetId="12">#REF!</definedName>
    <definedName name="KFCd" localSheetId="19">#REF!</definedName>
    <definedName name="KFCd" localSheetId="6">#REF!</definedName>
    <definedName name="KFCd" localSheetId="14">#REF!</definedName>
    <definedName name="KFCd" localSheetId="21">#REF!</definedName>
    <definedName name="KFCd">#REF!</definedName>
    <definedName name="kfcmda">[22]EntitiesTable!$AE$5</definedName>
    <definedName name="KFCSC">[22]EntitiesTable!$AE$22</definedName>
    <definedName name="KFCt" localSheetId="4">#REF!</definedName>
    <definedName name="KFCt" localSheetId="12">#REF!</definedName>
    <definedName name="KFCt" localSheetId="19">#REF!</definedName>
    <definedName name="KFCt" localSheetId="6">#REF!</definedName>
    <definedName name="KFCt" localSheetId="14">#REF!</definedName>
    <definedName name="KFCt" localSheetId="21">#REF!</definedName>
    <definedName name="KFCt">#REF!</definedName>
    <definedName name="kkk" localSheetId="4">#REF!</definedName>
    <definedName name="kkk" localSheetId="12">#REF!</definedName>
    <definedName name="kkk" localSheetId="19">#REF!</definedName>
    <definedName name="kkk" localSheetId="6">#REF!</definedName>
    <definedName name="kkk" localSheetId="14">#REF!</definedName>
    <definedName name="kkk" localSheetId="21">#REF!</definedName>
    <definedName name="kkk">#REF!</definedName>
    <definedName name="klein" localSheetId="4">#REF!</definedName>
    <definedName name="klein" localSheetId="12">#REF!</definedName>
    <definedName name="klein" localSheetId="19">#REF!</definedName>
    <definedName name="klein" localSheetId="6">#REF!</definedName>
    <definedName name="klein" localSheetId="14">#REF!</definedName>
    <definedName name="klein" localSheetId="21">#REF!</definedName>
    <definedName name="klein">#REF!</definedName>
    <definedName name="KOAT_JODHPUR">#REF!</definedName>
    <definedName name="ko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rturti">#REF!</definedName>
    <definedName name="KPI">[114]Data!$D$3:$O$35</definedName>
    <definedName name="KPIpage">'[35]Site KPIs'!$X$1:$AM$65</definedName>
    <definedName name="kr_02">'[73]MH RATE'!$D$17</definedName>
    <definedName name="kr_03">'[73]MH RATE'!$F$17</definedName>
    <definedName name="kr_04">'[73]MH RATE'!$H$17</definedName>
    <definedName name="kr_05">'[73]MH RATE'!$J$17</definedName>
    <definedName name="kr_06">'[73]MH RATE'!$L$17</definedName>
    <definedName name="kr_07">'[73]MH RATE'!$N$17</definedName>
    <definedName name="kr_08">'[73]MH RATE'!$P$17</definedName>
    <definedName name="kr_HR_M">'[73]MH RATE'!$R$17</definedName>
    <definedName name="kriel" localSheetId="4">#REF!</definedName>
    <definedName name="kriel" localSheetId="12">#REF!</definedName>
    <definedName name="kriel" localSheetId="19">#REF!</definedName>
    <definedName name="kriel" localSheetId="6">#REF!</definedName>
    <definedName name="kriel" localSheetId="14">#REF!</definedName>
    <definedName name="kriel" localSheetId="21">#REF!</definedName>
    <definedName name="kriel">#REF!</definedName>
    <definedName name="krit">'[115]Fixed cost'!$P$25</definedName>
    <definedName name="krit0">'[115]Fixed cost'!$Q$25</definedName>
    <definedName name="kurs">[115]Norway!$M$2</definedName>
    <definedName name="L" localSheetId="4">#REF!</definedName>
    <definedName name="L" localSheetId="12">#REF!</definedName>
    <definedName name="L" localSheetId="19">#REF!</definedName>
    <definedName name="L" localSheetId="6">#REF!</definedName>
    <definedName name="L" localSheetId="14">#REF!</definedName>
    <definedName name="L" localSheetId="21">#REF!</definedName>
    <definedName name="L">#REF!</definedName>
    <definedName name="L_Direct_mm" localSheetId="4">#REF!</definedName>
    <definedName name="L_Direct_mm" localSheetId="12">#REF!</definedName>
    <definedName name="L_Direct_mm" localSheetId="19">#REF!</definedName>
    <definedName name="L_Direct_mm" localSheetId="6">#REF!</definedName>
    <definedName name="L_Direct_mm" localSheetId="14">#REF!</definedName>
    <definedName name="L_Direct_mm" localSheetId="21">#REF!</definedName>
    <definedName name="L_Direct_mm">#REF!</definedName>
    <definedName name="L_Staff_mm" localSheetId="4">#REF!</definedName>
    <definedName name="L_Staff_mm" localSheetId="12">#REF!</definedName>
    <definedName name="L_Staff_mm" localSheetId="19">#REF!</definedName>
    <definedName name="L_Staff_mm" localSheetId="6">#REF!</definedName>
    <definedName name="L_Staff_mm" localSheetId="14">#REF!</definedName>
    <definedName name="L_Staff_mm" localSheetId="21">#REF!</definedName>
    <definedName name="L_Staff_mm">#REF!</definedName>
    <definedName name="la_00">'[26]MH RATE'!$F$16</definedName>
    <definedName name="la_01">'[26]MH RATE'!$H$16</definedName>
    <definedName name="la_02">'[26]MH RATE'!$J$16</definedName>
    <definedName name="la_03">'[26]MH RATE'!$L$16</definedName>
    <definedName name="la_04">'[20]MH RATE'!$H$20</definedName>
    <definedName name="la_05">'[20]MH RATE'!$J$20</definedName>
    <definedName name="la_06" localSheetId="4">#REF!</definedName>
    <definedName name="la_06" localSheetId="12">#REF!</definedName>
    <definedName name="la_06" localSheetId="19">#REF!</definedName>
    <definedName name="la_06" localSheetId="6">#REF!</definedName>
    <definedName name="la_06" localSheetId="14">#REF!</definedName>
    <definedName name="la_06" localSheetId="21">#REF!</definedName>
    <definedName name="la_06">#REF!</definedName>
    <definedName name="la_07" localSheetId="4">#REF!</definedName>
    <definedName name="la_07" localSheetId="12">#REF!</definedName>
    <definedName name="la_07" localSheetId="19">#REF!</definedName>
    <definedName name="la_07" localSheetId="6">#REF!</definedName>
    <definedName name="la_07" localSheetId="14">#REF!</definedName>
    <definedName name="la_07" localSheetId="21">#REF!</definedName>
    <definedName name="la_07">#REF!</definedName>
    <definedName name="la_08" localSheetId="4">#REF!</definedName>
    <definedName name="la_08" localSheetId="12">#REF!</definedName>
    <definedName name="la_08" localSheetId="19">#REF!</definedName>
    <definedName name="la_08" localSheetId="6">#REF!</definedName>
    <definedName name="la_08" localSheetId="14">#REF!</definedName>
    <definedName name="la_08" localSheetId="21">#REF!</definedName>
    <definedName name="la_08">#REF!</definedName>
    <definedName name="la_99">'[26]MH RATE'!$D$16</definedName>
    <definedName name="la_HR_M">'[26]MH RATE'!$N$16</definedName>
    <definedName name="lacommh" localSheetId="4">#REF!</definedName>
    <definedName name="lacommh" localSheetId="12">#REF!</definedName>
    <definedName name="lacommh" localSheetId="19">#REF!</definedName>
    <definedName name="lacommh" localSheetId="6">#REF!</definedName>
    <definedName name="lacommh" localSheetId="14">#REF!</definedName>
    <definedName name="lacommh" localSheetId="21">#REF!</definedName>
    <definedName name="lacommh">#REF!</definedName>
    <definedName name="lacommhcost" localSheetId="4">#REF!</definedName>
    <definedName name="lacommhcost" localSheetId="12">#REF!</definedName>
    <definedName name="lacommhcost" localSheetId="19">#REF!</definedName>
    <definedName name="lacommhcost" localSheetId="6">#REF!</definedName>
    <definedName name="lacommhcost" localSheetId="14">#REF!</definedName>
    <definedName name="lacommhcost" localSheetId="21">#REF!</definedName>
    <definedName name="lacommhcost">#REF!</definedName>
    <definedName name="lacommm" localSheetId="4">#REF!</definedName>
    <definedName name="lacommm" localSheetId="12">#REF!</definedName>
    <definedName name="lacommm" localSheetId="19">#REF!</definedName>
    <definedName name="lacommm" localSheetId="6">#REF!</definedName>
    <definedName name="lacommm" localSheetId="14">#REF!</definedName>
    <definedName name="lacommm" localSheetId="21">#REF!</definedName>
    <definedName name="lacommm">#REF!</definedName>
    <definedName name="LAMH">#REF!</definedName>
    <definedName name="LAMHCOST">#REF!</definedName>
    <definedName name="LAMM">#REF!</definedName>
    <definedName name="land">#REF!</definedName>
    <definedName name="language">#REF!</definedName>
    <definedName name="Last_Row">#N/A</definedName>
    <definedName name="LASTROW">#REF!</definedName>
    <definedName name="LB" localSheetId="4">#REF!</definedName>
    <definedName name="LB" localSheetId="12">#REF!</definedName>
    <definedName name="LB" localSheetId="19">#REF!</definedName>
    <definedName name="LB" localSheetId="6">#REF!</definedName>
    <definedName name="LB" localSheetId="14">#REF!</definedName>
    <definedName name="LB" localSheetId="21">#REF!</definedName>
    <definedName name="LB">#REF!</definedName>
    <definedName name="lb_00">'[26]MH RATE'!$F$17</definedName>
    <definedName name="lb_01">'[26]MH RATE'!$H$17</definedName>
    <definedName name="lb_02">'[26]MH RATE'!$J$17</definedName>
    <definedName name="lb_03">'[26]MH RATE'!$L$17</definedName>
    <definedName name="lb_04">'[20]MH RATE'!$H$21</definedName>
    <definedName name="lb_05">'[20]MH RATE'!$J$21</definedName>
    <definedName name="lb_06" localSheetId="4">#REF!</definedName>
    <definedName name="lb_06" localSheetId="12">#REF!</definedName>
    <definedName name="lb_06" localSheetId="19">#REF!</definedName>
    <definedName name="lb_06" localSheetId="6">#REF!</definedName>
    <definedName name="lb_06" localSheetId="14">#REF!</definedName>
    <definedName name="lb_06" localSheetId="21">#REF!</definedName>
    <definedName name="lb_06">#REF!</definedName>
    <definedName name="lb_07" localSheetId="4">#REF!</definedName>
    <definedName name="lb_07" localSheetId="12">#REF!</definedName>
    <definedName name="lb_07" localSheetId="19">#REF!</definedName>
    <definedName name="lb_07" localSheetId="6">#REF!</definedName>
    <definedName name="lb_07" localSheetId="14">#REF!</definedName>
    <definedName name="lb_07" localSheetId="21">#REF!</definedName>
    <definedName name="lb_07">#REF!</definedName>
    <definedName name="lb_08" localSheetId="4">#REF!</definedName>
    <definedName name="lb_08" localSheetId="12">#REF!</definedName>
    <definedName name="lb_08" localSheetId="19">#REF!</definedName>
    <definedName name="lb_08" localSheetId="6">#REF!</definedName>
    <definedName name="lb_08" localSheetId="14">#REF!</definedName>
    <definedName name="lb_08" localSheetId="21">#REF!</definedName>
    <definedName name="lb_08">#REF!</definedName>
    <definedName name="lb_99">'[26]MH RATE'!$D$17</definedName>
    <definedName name="lb_HR_M">'[26]MH RATE'!$N$17</definedName>
    <definedName name="LBMH" localSheetId="4">#REF!</definedName>
    <definedName name="LBMH" localSheetId="12">#REF!</definedName>
    <definedName name="LBMH" localSheetId="19">#REF!</definedName>
    <definedName name="LBMH" localSheetId="6">#REF!</definedName>
    <definedName name="LBMH" localSheetId="14">#REF!</definedName>
    <definedName name="LBMH" localSheetId="21">#REF!</definedName>
    <definedName name="LBMH">#REF!</definedName>
    <definedName name="LBMHCOST" localSheetId="4">#REF!</definedName>
    <definedName name="LBMHCOST" localSheetId="12">#REF!</definedName>
    <definedName name="LBMHCOST" localSheetId="19">#REF!</definedName>
    <definedName name="LBMHCOST" localSheetId="6">#REF!</definedName>
    <definedName name="LBMHCOST" localSheetId="14">#REF!</definedName>
    <definedName name="LBMHCOST" localSheetId="21">#REF!</definedName>
    <definedName name="LBMHCOST">#REF!</definedName>
    <definedName name="LBMM" localSheetId="4">#REF!</definedName>
    <definedName name="LBMM" localSheetId="12">#REF!</definedName>
    <definedName name="LBMM" localSheetId="19">#REF!</definedName>
    <definedName name="LBMM" localSheetId="6">#REF!</definedName>
    <definedName name="LBMM" localSheetId="14">#REF!</definedName>
    <definedName name="LBMM" localSheetId="21">#REF!</definedName>
    <definedName name="LBMM">#REF!</definedName>
    <definedName name="lc_00">'[26]MH RATE'!$F$18</definedName>
    <definedName name="lc_01">'[26]MH RATE'!$H$18</definedName>
    <definedName name="lc_02">'[26]MH RATE'!$J$18</definedName>
    <definedName name="lc_03">'[26]MH RATE'!$L$18</definedName>
    <definedName name="lc_04">'[20]MH RATE'!$H$22</definedName>
    <definedName name="lc_05">'[20]MH RATE'!$J$22</definedName>
    <definedName name="lc_06" localSheetId="4">#REF!</definedName>
    <definedName name="lc_06" localSheetId="12">#REF!</definedName>
    <definedName name="lc_06" localSheetId="19">#REF!</definedName>
    <definedName name="lc_06" localSheetId="6">#REF!</definedName>
    <definedName name="lc_06" localSheetId="14">#REF!</definedName>
    <definedName name="lc_06" localSheetId="21">#REF!</definedName>
    <definedName name="lc_06">#REF!</definedName>
    <definedName name="lc_07" localSheetId="4">#REF!</definedName>
    <definedName name="lc_07" localSheetId="12">#REF!</definedName>
    <definedName name="lc_07" localSheetId="19">#REF!</definedName>
    <definedName name="lc_07" localSheetId="6">#REF!</definedName>
    <definedName name="lc_07" localSheetId="14">#REF!</definedName>
    <definedName name="lc_07" localSheetId="21">#REF!</definedName>
    <definedName name="lc_07">#REF!</definedName>
    <definedName name="lc_08" localSheetId="4">#REF!</definedName>
    <definedName name="lc_08" localSheetId="12">#REF!</definedName>
    <definedName name="lc_08" localSheetId="19">#REF!</definedName>
    <definedName name="lc_08" localSheetId="6">#REF!</definedName>
    <definedName name="lc_08" localSheetId="14">#REF!</definedName>
    <definedName name="lc_08" localSheetId="21">#REF!</definedName>
    <definedName name="lc_08">#REF!</definedName>
    <definedName name="lc_99">'[26]MH RATE'!$D$18</definedName>
    <definedName name="lc_HR_M">'[26]MH RATE'!$N$18</definedName>
    <definedName name="LCMH" localSheetId="4">#REF!</definedName>
    <definedName name="LCMH" localSheetId="12">#REF!</definedName>
    <definedName name="LCMH" localSheetId="19">#REF!</definedName>
    <definedName name="LCMH" localSheetId="6">#REF!</definedName>
    <definedName name="LCMH" localSheetId="14">#REF!</definedName>
    <definedName name="LCMH" localSheetId="21">#REF!</definedName>
    <definedName name="LCMH">#REF!</definedName>
    <definedName name="LCMHCOST" localSheetId="4">#REF!</definedName>
    <definedName name="LCMHCOST" localSheetId="12">#REF!</definedName>
    <definedName name="LCMHCOST" localSheetId="19">#REF!</definedName>
    <definedName name="LCMHCOST" localSheetId="6">#REF!</definedName>
    <definedName name="LCMHCOST" localSheetId="14">#REF!</definedName>
    <definedName name="LCMHCOST" localSheetId="21">#REF!</definedName>
    <definedName name="LCMHCOST">#REF!</definedName>
    <definedName name="LCMM" localSheetId="4">#REF!</definedName>
    <definedName name="LCMM" localSheetId="12">#REF!</definedName>
    <definedName name="LCMM" localSheetId="19">#REF!</definedName>
    <definedName name="LCMM" localSheetId="6">#REF!</definedName>
    <definedName name="LCMM" localSheetId="14">#REF!</definedName>
    <definedName name="LCMM" localSheetId="21">#REF!</definedName>
    <definedName name="LCMM">#REF!</definedName>
    <definedName name="LD">#REF!</definedName>
    <definedName name="ld_00">'[26]MH RATE'!$F$19</definedName>
    <definedName name="ld_01">'[26]MH RATE'!$H$19</definedName>
    <definedName name="ld_02">'[26]MH RATE'!$J$19</definedName>
    <definedName name="ld_03">'[26]MH RATE'!$L$19</definedName>
    <definedName name="ld_04">'[20]MH RATE'!$H$23</definedName>
    <definedName name="ld_05">'[20]MH RATE'!$J$23</definedName>
    <definedName name="ld_06" localSheetId="4">#REF!</definedName>
    <definedName name="ld_06" localSheetId="12">#REF!</definedName>
    <definedName name="ld_06" localSheetId="19">#REF!</definedName>
    <definedName name="ld_06" localSheetId="6">#REF!</definedName>
    <definedName name="ld_06" localSheetId="14">#REF!</definedName>
    <definedName name="ld_06" localSheetId="21">#REF!</definedName>
    <definedName name="ld_06">#REF!</definedName>
    <definedName name="ld_07" localSheetId="4">#REF!</definedName>
    <definedName name="ld_07" localSheetId="12">#REF!</definedName>
    <definedName name="ld_07" localSheetId="19">#REF!</definedName>
    <definedName name="ld_07" localSheetId="6">#REF!</definedName>
    <definedName name="ld_07" localSheetId="14">#REF!</definedName>
    <definedName name="ld_07" localSheetId="21">#REF!</definedName>
    <definedName name="ld_07">#REF!</definedName>
    <definedName name="ld_08" localSheetId="4">#REF!</definedName>
    <definedName name="ld_08" localSheetId="12">#REF!</definedName>
    <definedName name="ld_08" localSheetId="19">#REF!</definedName>
    <definedName name="ld_08" localSheetId="6">#REF!</definedName>
    <definedName name="ld_08" localSheetId="14">#REF!</definedName>
    <definedName name="ld_08" localSheetId="21">#REF!</definedName>
    <definedName name="ld_08">#REF!</definedName>
    <definedName name="ld_99">'[26]MH RATE'!$D$19</definedName>
    <definedName name="ld_HR_M">'[26]MH RATE'!$N$19</definedName>
    <definedName name="LDfjor">'[96]LDPE plant'!$C$4</definedName>
    <definedName name="LDMH" localSheetId="4">#REF!</definedName>
    <definedName name="LDMH" localSheetId="12">#REF!</definedName>
    <definedName name="LDMH" localSheetId="19">#REF!</definedName>
    <definedName name="LDMH" localSheetId="6">#REF!</definedName>
    <definedName name="LDMH" localSheetId="14">#REF!</definedName>
    <definedName name="LDMH" localSheetId="21">#REF!</definedName>
    <definedName name="LDMH">#REF!</definedName>
    <definedName name="LDMHCOST" localSheetId="4">#REF!</definedName>
    <definedName name="LDMHCOST" localSheetId="12">#REF!</definedName>
    <definedName name="LDMHCOST" localSheetId="19">#REF!</definedName>
    <definedName name="LDMHCOST" localSheetId="6">#REF!</definedName>
    <definedName name="LDMHCOST" localSheetId="14">#REF!</definedName>
    <definedName name="LDMHCOST" localSheetId="21">#REF!</definedName>
    <definedName name="LDMHCOST">#REF!</definedName>
    <definedName name="LDMM" localSheetId="4">#REF!</definedName>
    <definedName name="LDMM" localSheetId="12">#REF!</definedName>
    <definedName name="LDMM" localSheetId="19">#REF!</definedName>
    <definedName name="LDMM" localSheetId="6">#REF!</definedName>
    <definedName name="LDMM" localSheetId="14">#REF!</definedName>
    <definedName name="LDMM" localSheetId="21">#REF!</definedName>
    <definedName name="LDMM">#REF!</definedName>
    <definedName name="LE">'[86]Data Sheet'!$T$2:$T$40</definedName>
    <definedName name="le_00">'[26]MH RATE'!$F$20</definedName>
    <definedName name="le_01">'[26]MH RATE'!$H$20</definedName>
    <definedName name="le_02">'[26]MH RATE'!$J$20</definedName>
    <definedName name="le_03">'[26]MH RATE'!$L$20</definedName>
    <definedName name="le_04">'[20]MH RATE'!$H$24</definedName>
    <definedName name="le_05">'[20]MH RATE'!$J$24</definedName>
    <definedName name="le_06" localSheetId="4">#REF!</definedName>
    <definedName name="le_06" localSheetId="12">#REF!</definedName>
    <definedName name="le_06" localSheetId="19">#REF!</definedName>
    <definedName name="le_06" localSheetId="6">#REF!</definedName>
    <definedName name="le_06" localSheetId="14">#REF!</definedName>
    <definedName name="le_06" localSheetId="21">#REF!</definedName>
    <definedName name="le_06">#REF!</definedName>
    <definedName name="le_07" localSheetId="4">#REF!</definedName>
    <definedName name="le_07" localSheetId="12">#REF!</definedName>
    <definedName name="le_07" localSheetId="19">#REF!</definedName>
    <definedName name="le_07" localSheetId="6">#REF!</definedName>
    <definedName name="le_07" localSheetId="14">#REF!</definedName>
    <definedName name="le_07" localSheetId="21">#REF!</definedName>
    <definedName name="le_07">#REF!</definedName>
    <definedName name="le_08" localSheetId="4">#REF!</definedName>
    <definedName name="le_08" localSheetId="12">#REF!</definedName>
    <definedName name="le_08" localSheetId="19">#REF!</definedName>
    <definedName name="le_08" localSheetId="6">#REF!</definedName>
    <definedName name="le_08" localSheetId="14">#REF!</definedName>
    <definedName name="le_08" localSheetId="21">#REF!</definedName>
    <definedName name="le_08">#REF!</definedName>
    <definedName name="le_99">'[26]MH RATE'!$D$20</definedName>
    <definedName name="le_HR_M">'[26]MH RATE'!$N$20</definedName>
    <definedName name="Leave" localSheetId="4" hidden="1">{"Total Indirect Manpower",#N/A,FALSE,"J";"Total Direct Manpower",#N/A,FALSE,"J";"Direct Structural Manpower",#N/A,FALSE,"J";"Direct Mechanical Manpower",#N/A,FALSE,"J";"Direct Piping Manpower",#N/A,FALSE,"J";"Direct Tanks Manpower",#N/A,FALSE,"J";"Direct ElecInstrSS Manpower",#N/A,FALSE,"J"}</definedName>
    <definedName name="Leave" localSheetId="12" hidden="1">{"Total Indirect Manpower",#N/A,FALSE,"J";"Total Direct Manpower",#N/A,FALSE,"J";"Direct Structural Manpower",#N/A,FALSE,"J";"Direct Mechanical Manpower",#N/A,FALSE,"J";"Direct Piping Manpower",#N/A,FALSE,"J";"Direct Tanks Manpower",#N/A,FALSE,"J";"Direct ElecInstrSS Manpower",#N/A,FALSE,"J"}</definedName>
    <definedName name="Leave" localSheetId="19" hidden="1">{"Total Indirect Manpower",#N/A,FALSE,"J";"Total Direct Manpower",#N/A,FALSE,"J";"Direct Structural Manpower",#N/A,FALSE,"J";"Direct Mechanical Manpower",#N/A,FALSE,"J";"Direct Piping Manpower",#N/A,FALSE,"J";"Direct Tanks Manpower",#N/A,FALSE,"J";"Direct ElecInstrSS Manpower",#N/A,FALSE,"J"}</definedName>
    <definedName name="Leave" localSheetId="0" hidden="1">{"Total Indirect Manpower",#N/A,FALSE,"J";"Total Direct Manpower",#N/A,FALSE,"J";"Direct Structural Manpower",#N/A,FALSE,"J";"Direct Mechanical Manpower",#N/A,FALSE,"J";"Direct Piping Manpower",#N/A,FALSE,"J";"Direct Tanks Manpower",#N/A,FALSE,"J";"Direct ElecInstrSS Manpower",#N/A,FALSE,"J"}</definedName>
    <definedName name="Leave" localSheetId="10" hidden="1">{"Total Indirect Manpower",#N/A,FALSE,"J";"Total Direct Manpower",#N/A,FALSE,"J";"Direct Structural Manpower",#N/A,FALSE,"J";"Direct Mechanical Manpower",#N/A,FALSE,"J";"Direct Piping Manpower",#N/A,FALSE,"J";"Direct Tanks Manpower",#N/A,FALSE,"J";"Direct ElecInstrSS Manpower",#N/A,FALSE,"J"}</definedName>
    <definedName name="Leave" localSheetId="9" hidden="1">{"Total Indirect Manpower",#N/A,FALSE,"J";"Total Direct Manpower",#N/A,FALSE,"J";"Direct Structural Manpower",#N/A,FALSE,"J";"Direct Mechanical Manpower",#N/A,FALSE,"J";"Direct Piping Manpower",#N/A,FALSE,"J";"Direct Tanks Manpower",#N/A,FALSE,"J";"Direct ElecInstrSS Manpower",#N/A,FALSE,"J"}</definedName>
    <definedName name="Leave" localSheetId="17" hidden="1">{"Total Indirect Manpower",#N/A,FALSE,"J";"Total Direct Manpower",#N/A,FALSE,"J";"Direct Structural Manpower",#N/A,FALSE,"J";"Direct Mechanical Manpower",#N/A,FALSE,"J";"Direct Piping Manpower",#N/A,FALSE,"J";"Direct Tanks Manpower",#N/A,FALSE,"J";"Direct ElecInstrSS Manpower",#N/A,FALSE,"J"}</definedName>
    <definedName name="Leave" localSheetId="6" hidden="1">{"Total Indirect Manpower",#N/A,FALSE,"J";"Total Direct Manpower",#N/A,FALSE,"J";"Direct Structural Manpower",#N/A,FALSE,"J";"Direct Mechanical Manpower",#N/A,FALSE,"J";"Direct Piping Manpower",#N/A,FALSE,"J";"Direct Tanks Manpower",#N/A,FALSE,"J";"Direct ElecInstrSS Manpower",#N/A,FALSE,"J"}</definedName>
    <definedName name="Leave" localSheetId="14" hidden="1">{"Total Indirect Manpower",#N/A,FALSE,"J";"Total Direct Manpower",#N/A,FALSE,"J";"Direct Structural Manpower",#N/A,FALSE,"J";"Direct Mechanical Manpower",#N/A,FALSE,"J";"Direct Piping Manpower",#N/A,FALSE,"J";"Direct Tanks Manpower",#N/A,FALSE,"J";"Direct ElecInstrSS Manpower",#N/A,FALSE,"J"}</definedName>
    <definedName name="Leave" localSheetId="21" hidden="1">{"Total Indirect Manpower",#N/A,FALSE,"J";"Total Direct Manpower",#N/A,FALSE,"J";"Direct Structural Manpower",#N/A,FALSE,"J";"Direct Mechanical Manpower",#N/A,FALSE,"J";"Direct Piping Manpower",#N/A,FALSE,"J";"Direct Tanks Manpower",#N/A,FALSE,"J";"Direct ElecInstrSS Manpower",#N/A,FALSE,"J"}</definedName>
    <definedName name="Leave" hidden="1">{"Total Indirect Manpower",#N/A,FALSE,"J";"Total Direct Manpower",#N/A,FALSE,"J";"Direct Structural Manpower",#N/A,FALSE,"J";"Direct Mechanical Manpower",#N/A,FALSE,"J";"Direct Piping Manpower",#N/A,FALSE,"J";"Direct Tanks Manpower",#N/A,FALSE,"J";"Direct ElecInstrSS Manpower",#N/A,FALSE,"J"}</definedName>
    <definedName name="leavetrv">#REF!</definedName>
    <definedName name="lebcfwork">#REF!</definedName>
    <definedName name="LEMH">#REF!</definedName>
    <definedName name="LEMHCOST">#REF!</definedName>
    <definedName name="LEMM">#REF!</definedName>
    <definedName name="liabilities">#REF!</definedName>
    <definedName name="lib">#N/A</definedName>
    <definedName name="LIFE">[56]Input!$G$3</definedName>
    <definedName name="lift">#N/A</definedName>
    <definedName name="LINEPIPE_BKUP">#REF!</definedName>
    <definedName name="LIST">#REF!</definedName>
    <definedName name="ljc_02">#REF!</definedName>
    <definedName name="ljc_03">#REF!</definedName>
    <definedName name="ljc_04">#REF!</definedName>
    <definedName name="ljc_05">#REF!</definedName>
    <definedName name="ljc_06">#REF!</definedName>
    <definedName name="ljc_07">#REF!</definedName>
    <definedName name="ljc_08">#REF!</definedName>
    <definedName name="LJLJ" localSheetId="4" hidden="1">{#N/A,#N/A,FALSE,"BALL&amp;P";#N/A,#N/A,FALSE,"INCEXPOTHER";#N/A,#N/A,FALSE,"PLINTEXP"}</definedName>
    <definedName name="LJLJ" localSheetId="12" hidden="1">{#N/A,#N/A,FALSE,"BALL&amp;P";#N/A,#N/A,FALSE,"INCEXPOTHER";#N/A,#N/A,FALSE,"PLINTEXP"}</definedName>
    <definedName name="LJLJ" localSheetId="19" hidden="1">{#N/A,#N/A,FALSE,"BALL&amp;P";#N/A,#N/A,FALSE,"INCEXPOTHER";#N/A,#N/A,FALSE,"PLINTEXP"}</definedName>
    <definedName name="LJLJ" localSheetId="0" hidden="1">{#N/A,#N/A,FALSE,"BALL&amp;P";#N/A,#N/A,FALSE,"INCEXPOTHER";#N/A,#N/A,FALSE,"PLINTEXP"}</definedName>
    <definedName name="LJLJ" localSheetId="10" hidden="1">{#N/A,#N/A,FALSE,"BALL&amp;P";#N/A,#N/A,FALSE,"INCEXPOTHER";#N/A,#N/A,FALSE,"PLINTEXP"}</definedName>
    <definedName name="LJLJ" localSheetId="9" hidden="1">{#N/A,#N/A,FALSE,"BALL&amp;P";#N/A,#N/A,FALSE,"INCEXPOTHER";#N/A,#N/A,FALSE,"PLINTEXP"}</definedName>
    <definedName name="LJLJ" localSheetId="17" hidden="1">{#N/A,#N/A,FALSE,"BALL&amp;P";#N/A,#N/A,FALSE,"INCEXPOTHER";#N/A,#N/A,FALSE,"PLINTEXP"}</definedName>
    <definedName name="LJLJ" localSheetId="6" hidden="1">{#N/A,#N/A,FALSE,"BALL&amp;P";#N/A,#N/A,FALSE,"INCEXPOTHER";#N/A,#N/A,FALSE,"PLINTEXP"}</definedName>
    <definedName name="LJLJ" localSheetId="14" hidden="1">{#N/A,#N/A,FALSE,"BALL&amp;P";#N/A,#N/A,FALSE,"INCEXPOTHER";#N/A,#N/A,FALSE,"PLINTEXP"}</definedName>
    <definedName name="LJLJ" localSheetId="21" hidden="1">{#N/A,#N/A,FALSE,"BALL&amp;P";#N/A,#N/A,FALSE,"INCEXPOTHER";#N/A,#N/A,FALSE,"PLINTEXP"}</definedName>
    <definedName name="LJLJ" hidden="1">{#N/A,#N/A,FALSE,"BALL&amp;P";#N/A,#N/A,FALSE,"INCEXPOTHER";#N/A,#N/A,FALSE,"PLINTEXP"}</definedName>
    <definedName name="ljsmda">[22]EntitiesTable!$AE$45</definedName>
    <definedName name="LJSSC">[22]EntitiesTable!$AE$25</definedName>
    <definedName name="LKJ" localSheetId="4" hidden="1">{"cost",#N/A,FALSE,"B";"Sum",#N/A,FALSE,"C";"Sal1",#N/A,FALSE,"D";"Sal2",#N/A,FALSE,"D";"Mob",#N/A,FALSE,"E";"Eqpcst1",#N/A,FALSE,"F";"Eqpcst2",#N/A,FALSE,"F";"Eqpcst3",#N/A,FALSE,"F";"Est1",#N/A,FALSE,"G";"Est2",#N/A,FALSE,"G";"Fin",#N/A,FALSE,"H";"EqpCal",#N/A,FALSE,"I";"ManCal1",#N/A,FALSE,"J";"ManCal2",#N/A,FALSE,"J";"Consm",#N/A,FALSE,"L";"B O",#N/A,FALSE,"M";"S C",#N/A,FALSE,"N"}</definedName>
    <definedName name="LKJ" localSheetId="12" hidden="1">{"cost",#N/A,FALSE,"B";"Sum",#N/A,FALSE,"C";"Sal1",#N/A,FALSE,"D";"Sal2",#N/A,FALSE,"D";"Mob",#N/A,FALSE,"E";"Eqpcst1",#N/A,FALSE,"F";"Eqpcst2",#N/A,FALSE,"F";"Eqpcst3",#N/A,FALSE,"F";"Est1",#N/A,FALSE,"G";"Est2",#N/A,FALSE,"G";"Fin",#N/A,FALSE,"H";"EqpCal",#N/A,FALSE,"I";"ManCal1",#N/A,FALSE,"J";"ManCal2",#N/A,FALSE,"J";"Consm",#N/A,FALSE,"L";"B O",#N/A,FALSE,"M";"S C",#N/A,FALSE,"N"}</definedName>
    <definedName name="LKJ" localSheetId="19" hidden="1">{"cost",#N/A,FALSE,"B";"Sum",#N/A,FALSE,"C";"Sal1",#N/A,FALSE,"D";"Sal2",#N/A,FALSE,"D";"Mob",#N/A,FALSE,"E";"Eqpcst1",#N/A,FALSE,"F";"Eqpcst2",#N/A,FALSE,"F";"Eqpcst3",#N/A,FALSE,"F";"Est1",#N/A,FALSE,"G";"Est2",#N/A,FALSE,"G";"Fin",#N/A,FALSE,"H";"EqpCal",#N/A,FALSE,"I";"ManCal1",#N/A,FALSE,"J";"ManCal2",#N/A,FALSE,"J";"Consm",#N/A,FALSE,"L";"B O",#N/A,FALSE,"M";"S C",#N/A,FALSE,"N"}</definedName>
    <definedName name="LKJ" localSheetId="0" hidden="1">{"cost",#N/A,FALSE,"B";"Sum",#N/A,FALSE,"C";"Sal1",#N/A,FALSE,"D";"Sal2",#N/A,FALSE,"D";"Mob",#N/A,FALSE,"E";"Eqpcst1",#N/A,FALSE,"F";"Eqpcst2",#N/A,FALSE,"F";"Eqpcst3",#N/A,FALSE,"F";"Est1",#N/A,FALSE,"G";"Est2",#N/A,FALSE,"G";"Fin",#N/A,FALSE,"H";"EqpCal",#N/A,FALSE,"I";"ManCal1",#N/A,FALSE,"J";"ManCal2",#N/A,FALSE,"J";"Consm",#N/A,FALSE,"L";"B O",#N/A,FALSE,"M";"S C",#N/A,FALSE,"N"}</definedName>
    <definedName name="LKJ" localSheetId="10" hidden="1">{"cost",#N/A,FALSE,"B";"Sum",#N/A,FALSE,"C";"Sal1",#N/A,FALSE,"D";"Sal2",#N/A,FALSE,"D";"Mob",#N/A,FALSE,"E";"Eqpcst1",#N/A,FALSE,"F";"Eqpcst2",#N/A,FALSE,"F";"Eqpcst3",#N/A,FALSE,"F";"Est1",#N/A,FALSE,"G";"Est2",#N/A,FALSE,"G";"Fin",#N/A,FALSE,"H";"EqpCal",#N/A,FALSE,"I";"ManCal1",#N/A,FALSE,"J";"ManCal2",#N/A,FALSE,"J";"Consm",#N/A,FALSE,"L";"B O",#N/A,FALSE,"M";"S C",#N/A,FALSE,"N"}</definedName>
    <definedName name="LKJ" localSheetId="9" hidden="1">{"cost",#N/A,FALSE,"B";"Sum",#N/A,FALSE,"C";"Sal1",#N/A,FALSE,"D";"Sal2",#N/A,FALSE,"D";"Mob",#N/A,FALSE,"E";"Eqpcst1",#N/A,FALSE,"F";"Eqpcst2",#N/A,FALSE,"F";"Eqpcst3",#N/A,FALSE,"F";"Est1",#N/A,FALSE,"G";"Est2",#N/A,FALSE,"G";"Fin",#N/A,FALSE,"H";"EqpCal",#N/A,FALSE,"I";"ManCal1",#N/A,FALSE,"J";"ManCal2",#N/A,FALSE,"J";"Consm",#N/A,FALSE,"L";"B O",#N/A,FALSE,"M";"S C",#N/A,FALSE,"N"}</definedName>
    <definedName name="LKJ" localSheetId="17" hidden="1">{"cost",#N/A,FALSE,"B";"Sum",#N/A,FALSE,"C";"Sal1",#N/A,FALSE,"D";"Sal2",#N/A,FALSE,"D";"Mob",#N/A,FALSE,"E";"Eqpcst1",#N/A,FALSE,"F";"Eqpcst2",#N/A,FALSE,"F";"Eqpcst3",#N/A,FALSE,"F";"Est1",#N/A,FALSE,"G";"Est2",#N/A,FALSE,"G";"Fin",#N/A,FALSE,"H";"EqpCal",#N/A,FALSE,"I";"ManCal1",#N/A,FALSE,"J";"ManCal2",#N/A,FALSE,"J";"Consm",#N/A,FALSE,"L";"B O",#N/A,FALSE,"M";"S C",#N/A,FALSE,"N"}</definedName>
    <definedName name="LKJ" localSheetId="6" hidden="1">{"cost",#N/A,FALSE,"B";"Sum",#N/A,FALSE,"C";"Sal1",#N/A,FALSE,"D";"Sal2",#N/A,FALSE,"D";"Mob",#N/A,FALSE,"E";"Eqpcst1",#N/A,FALSE,"F";"Eqpcst2",#N/A,FALSE,"F";"Eqpcst3",#N/A,FALSE,"F";"Est1",#N/A,FALSE,"G";"Est2",#N/A,FALSE,"G";"Fin",#N/A,FALSE,"H";"EqpCal",#N/A,FALSE,"I";"ManCal1",#N/A,FALSE,"J";"ManCal2",#N/A,FALSE,"J";"Consm",#N/A,FALSE,"L";"B O",#N/A,FALSE,"M";"S C",#N/A,FALSE,"N"}</definedName>
    <definedName name="LKJ" localSheetId="14" hidden="1">{"cost",#N/A,FALSE,"B";"Sum",#N/A,FALSE,"C";"Sal1",#N/A,FALSE,"D";"Sal2",#N/A,FALSE,"D";"Mob",#N/A,FALSE,"E";"Eqpcst1",#N/A,FALSE,"F";"Eqpcst2",#N/A,FALSE,"F";"Eqpcst3",#N/A,FALSE,"F";"Est1",#N/A,FALSE,"G";"Est2",#N/A,FALSE,"G";"Fin",#N/A,FALSE,"H";"EqpCal",#N/A,FALSE,"I";"ManCal1",#N/A,FALSE,"J";"ManCal2",#N/A,FALSE,"J";"Consm",#N/A,FALSE,"L";"B O",#N/A,FALSE,"M";"S C",#N/A,FALSE,"N"}</definedName>
    <definedName name="LKJ" localSheetId="21" hidden="1">{"cost",#N/A,FALSE,"B";"Sum",#N/A,FALSE,"C";"Sal1",#N/A,FALSE,"D";"Sal2",#N/A,FALSE,"D";"Mob",#N/A,FALSE,"E";"Eqpcst1",#N/A,FALSE,"F";"Eqpcst2",#N/A,FALSE,"F";"Eqpcst3",#N/A,FALSE,"F";"Est1",#N/A,FALSE,"G";"Est2",#N/A,FALSE,"G";"Fin",#N/A,FALSE,"H";"EqpCal",#N/A,FALSE,"I";"ManCal1",#N/A,FALSE,"J";"ManCal2",#N/A,FALSE,"J";"Consm",#N/A,FALSE,"L";"B O",#N/A,FALSE,"M";"S C",#N/A,FALSE,"N"}</definedName>
    <definedName name="LKJ" hidden="1">{"cost",#N/A,FALSE,"B";"Sum",#N/A,FALSE,"C";"Sal1",#N/A,FALSE,"D";"Sal2",#N/A,FALSE,"D";"Mob",#N/A,FALSE,"E";"Eqpcst1",#N/A,FALSE,"F";"Eqpcst2",#N/A,FALSE,"F";"Eqpcst3",#N/A,FALSE,"F";"Est1",#N/A,FALSE,"G";"Est2",#N/A,FALSE,"G";"Fin",#N/A,FALSE,"H";"EqpCal",#N/A,FALSE,"I";"ManCal1",#N/A,FALSE,"J";"ManCal2",#N/A,FALSE,"J";"Consm",#N/A,FALSE,"L";"B O",#N/A,FALSE,"M";"S C",#N/A,FALSE,"N"}</definedName>
    <definedName name="ll" localSheetId="4" hidden="1">{"Total Indirect Manpower",#N/A,FALSE,"J";"Total Direct Manpower",#N/A,FALSE,"J";"Direct Structural Manpower",#N/A,FALSE,"J";"Direct Mechanical Manpower",#N/A,FALSE,"J";"Direct Piping Manpower",#N/A,FALSE,"J";"Direct Tanks Manpower",#N/A,FALSE,"J";"Direct ElecInstrSS Manpower",#N/A,FALSE,"J"}</definedName>
    <definedName name="ll" localSheetId="12" hidden="1">{"Total Indirect Manpower",#N/A,FALSE,"J";"Total Direct Manpower",#N/A,FALSE,"J";"Direct Structural Manpower",#N/A,FALSE,"J";"Direct Mechanical Manpower",#N/A,FALSE,"J";"Direct Piping Manpower",#N/A,FALSE,"J";"Direct Tanks Manpower",#N/A,FALSE,"J";"Direct ElecInstrSS Manpower",#N/A,FALSE,"J"}</definedName>
    <definedName name="ll" localSheetId="19" hidden="1">{"Total Indirect Manpower",#N/A,FALSE,"J";"Total Direct Manpower",#N/A,FALSE,"J";"Direct Structural Manpower",#N/A,FALSE,"J";"Direct Mechanical Manpower",#N/A,FALSE,"J";"Direct Piping Manpower",#N/A,FALSE,"J";"Direct Tanks Manpower",#N/A,FALSE,"J";"Direct ElecInstrSS Manpower",#N/A,FALSE,"J"}</definedName>
    <definedName name="ll" localSheetId="0" hidden="1">{"Total Indirect Manpower",#N/A,FALSE,"J";"Total Direct Manpower",#N/A,FALSE,"J";"Direct Structural Manpower",#N/A,FALSE,"J";"Direct Mechanical Manpower",#N/A,FALSE,"J";"Direct Piping Manpower",#N/A,FALSE,"J";"Direct Tanks Manpower",#N/A,FALSE,"J";"Direct ElecInstrSS Manpower",#N/A,FALSE,"J"}</definedName>
    <definedName name="ll" localSheetId="10" hidden="1">{"Total Indirect Manpower",#N/A,FALSE,"J";"Total Direct Manpower",#N/A,FALSE,"J";"Direct Structural Manpower",#N/A,FALSE,"J";"Direct Mechanical Manpower",#N/A,FALSE,"J";"Direct Piping Manpower",#N/A,FALSE,"J";"Direct Tanks Manpower",#N/A,FALSE,"J";"Direct ElecInstrSS Manpower",#N/A,FALSE,"J"}</definedName>
    <definedName name="ll" localSheetId="9" hidden="1">{"Total Indirect Manpower",#N/A,FALSE,"J";"Total Direct Manpower",#N/A,FALSE,"J";"Direct Structural Manpower",#N/A,FALSE,"J";"Direct Mechanical Manpower",#N/A,FALSE,"J";"Direct Piping Manpower",#N/A,FALSE,"J";"Direct Tanks Manpower",#N/A,FALSE,"J";"Direct ElecInstrSS Manpower",#N/A,FALSE,"J"}</definedName>
    <definedName name="ll" localSheetId="17" hidden="1">{"Total Indirect Manpower",#N/A,FALSE,"J";"Total Direct Manpower",#N/A,FALSE,"J";"Direct Structural Manpower",#N/A,FALSE,"J";"Direct Mechanical Manpower",#N/A,FALSE,"J";"Direct Piping Manpower",#N/A,FALSE,"J";"Direct Tanks Manpower",#N/A,FALSE,"J";"Direct ElecInstrSS Manpower",#N/A,FALSE,"J"}</definedName>
    <definedName name="ll" localSheetId="6" hidden="1">{"Total Indirect Manpower",#N/A,FALSE,"J";"Total Direct Manpower",#N/A,FALSE,"J";"Direct Structural Manpower",#N/A,FALSE,"J";"Direct Mechanical Manpower",#N/A,FALSE,"J";"Direct Piping Manpower",#N/A,FALSE,"J";"Direct Tanks Manpower",#N/A,FALSE,"J";"Direct ElecInstrSS Manpower",#N/A,FALSE,"J"}</definedName>
    <definedName name="ll" localSheetId="14" hidden="1">{"Total Indirect Manpower",#N/A,FALSE,"J";"Total Direct Manpower",#N/A,FALSE,"J";"Direct Structural Manpower",#N/A,FALSE,"J";"Direct Mechanical Manpower",#N/A,FALSE,"J";"Direct Piping Manpower",#N/A,FALSE,"J";"Direct Tanks Manpower",#N/A,FALSE,"J";"Direct ElecInstrSS Manpower",#N/A,FALSE,"J"}</definedName>
    <definedName name="ll" localSheetId="21" hidden="1">{"Total Indirect Manpower",#N/A,FALSE,"J";"Total Direct Manpower",#N/A,FALSE,"J";"Direct Structural Manpower",#N/A,FALSE,"J";"Direct Mechanical Manpower",#N/A,FALSE,"J";"Direct Piping Manpower",#N/A,FALSE,"J";"Direct Tanks Manpower",#N/A,FALSE,"J";"Direct ElecInstrSS Manpower",#N/A,FALSE,"J"}</definedName>
    <definedName name="ll" hidden="1">{"Total Indirect Manpower",#N/A,FALSE,"J";"Total Direct Manpower",#N/A,FALSE,"J";"Direct Structural Manpower",#N/A,FALSE,"J";"Direct Mechanical Manpower",#N/A,FALSE,"J";"Direct Piping Manpower",#N/A,FALSE,"J";"Direct Tanks Manpower",#N/A,FALSE,"J";"Direct ElecInstrSS Manpower",#N/A,FALSE,"J"}</definedName>
    <definedName name="lmn" localSheetId="4" hidden="1">{"cost",#N/A,FALSE,"B";"Sum",#N/A,FALSE,"C";"Sal1",#N/A,FALSE,"D";"Sal2",#N/A,FALSE,"D";"Mob",#N/A,FALSE,"E";"Eqpcst1",#N/A,FALSE,"F";"Eqpcst2",#N/A,FALSE,"F";"Eqpcst3",#N/A,FALSE,"F";"Est1",#N/A,FALSE,"G";"Est2",#N/A,FALSE,"G";"Fin",#N/A,FALSE,"H";"EqpCal",#N/A,FALSE,"I";"ManCal1",#N/A,FALSE,"J";"ManCal2",#N/A,FALSE,"J";"Consm",#N/A,FALSE,"L";"B O",#N/A,FALSE,"M";"S C",#N/A,FALSE,"N"}</definedName>
    <definedName name="lmn" localSheetId="12" hidden="1">{"cost",#N/A,FALSE,"B";"Sum",#N/A,FALSE,"C";"Sal1",#N/A,FALSE,"D";"Sal2",#N/A,FALSE,"D";"Mob",#N/A,FALSE,"E";"Eqpcst1",#N/A,FALSE,"F";"Eqpcst2",#N/A,FALSE,"F";"Eqpcst3",#N/A,FALSE,"F";"Est1",#N/A,FALSE,"G";"Est2",#N/A,FALSE,"G";"Fin",#N/A,FALSE,"H";"EqpCal",#N/A,FALSE,"I";"ManCal1",#N/A,FALSE,"J";"ManCal2",#N/A,FALSE,"J";"Consm",#N/A,FALSE,"L";"B O",#N/A,FALSE,"M";"S C",#N/A,FALSE,"N"}</definedName>
    <definedName name="lmn" localSheetId="19" hidden="1">{"cost",#N/A,FALSE,"B";"Sum",#N/A,FALSE,"C";"Sal1",#N/A,FALSE,"D";"Sal2",#N/A,FALSE,"D";"Mob",#N/A,FALSE,"E";"Eqpcst1",#N/A,FALSE,"F";"Eqpcst2",#N/A,FALSE,"F";"Eqpcst3",#N/A,FALSE,"F";"Est1",#N/A,FALSE,"G";"Est2",#N/A,FALSE,"G";"Fin",#N/A,FALSE,"H";"EqpCal",#N/A,FALSE,"I";"ManCal1",#N/A,FALSE,"J";"ManCal2",#N/A,FALSE,"J";"Consm",#N/A,FALSE,"L";"B O",#N/A,FALSE,"M";"S C",#N/A,FALSE,"N"}</definedName>
    <definedName name="lmn" localSheetId="0" hidden="1">{"cost",#N/A,FALSE,"B";"Sum",#N/A,FALSE,"C";"Sal1",#N/A,FALSE,"D";"Sal2",#N/A,FALSE,"D";"Mob",#N/A,FALSE,"E";"Eqpcst1",#N/A,FALSE,"F";"Eqpcst2",#N/A,FALSE,"F";"Eqpcst3",#N/A,FALSE,"F";"Est1",#N/A,FALSE,"G";"Est2",#N/A,FALSE,"G";"Fin",#N/A,FALSE,"H";"EqpCal",#N/A,FALSE,"I";"ManCal1",#N/A,FALSE,"J";"ManCal2",#N/A,FALSE,"J";"Consm",#N/A,FALSE,"L";"B O",#N/A,FALSE,"M";"S C",#N/A,FALSE,"N"}</definedName>
    <definedName name="lmn" localSheetId="10" hidden="1">{"cost",#N/A,FALSE,"B";"Sum",#N/A,FALSE,"C";"Sal1",#N/A,FALSE,"D";"Sal2",#N/A,FALSE,"D";"Mob",#N/A,FALSE,"E";"Eqpcst1",#N/A,FALSE,"F";"Eqpcst2",#N/A,FALSE,"F";"Eqpcst3",#N/A,FALSE,"F";"Est1",#N/A,FALSE,"G";"Est2",#N/A,FALSE,"G";"Fin",#N/A,FALSE,"H";"EqpCal",#N/A,FALSE,"I";"ManCal1",#N/A,FALSE,"J";"ManCal2",#N/A,FALSE,"J";"Consm",#N/A,FALSE,"L";"B O",#N/A,FALSE,"M";"S C",#N/A,FALSE,"N"}</definedName>
    <definedName name="lmn" localSheetId="9" hidden="1">{"cost",#N/A,FALSE,"B";"Sum",#N/A,FALSE,"C";"Sal1",#N/A,FALSE,"D";"Sal2",#N/A,FALSE,"D";"Mob",#N/A,FALSE,"E";"Eqpcst1",#N/A,FALSE,"F";"Eqpcst2",#N/A,FALSE,"F";"Eqpcst3",#N/A,FALSE,"F";"Est1",#N/A,FALSE,"G";"Est2",#N/A,FALSE,"G";"Fin",#N/A,FALSE,"H";"EqpCal",#N/A,FALSE,"I";"ManCal1",#N/A,FALSE,"J";"ManCal2",#N/A,FALSE,"J";"Consm",#N/A,FALSE,"L";"B O",#N/A,FALSE,"M";"S C",#N/A,FALSE,"N"}</definedName>
    <definedName name="lmn" localSheetId="17" hidden="1">{"cost",#N/A,FALSE,"B";"Sum",#N/A,FALSE,"C";"Sal1",#N/A,FALSE,"D";"Sal2",#N/A,FALSE,"D";"Mob",#N/A,FALSE,"E";"Eqpcst1",#N/A,FALSE,"F";"Eqpcst2",#N/A,FALSE,"F";"Eqpcst3",#N/A,FALSE,"F";"Est1",#N/A,FALSE,"G";"Est2",#N/A,FALSE,"G";"Fin",#N/A,FALSE,"H";"EqpCal",#N/A,FALSE,"I";"ManCal1",#N/A,FALSE,"J";"ManCal2",#N/A,FALSE,"J";"Consm",#N/A,FALSE,"L";"B O",#N/A,FALSE,"M";"S C",#N/A,FALSE,"N"}</definedName>
    <definedName name="lmn" localSheetId="6" hidden="1">{"cost",#N/A,FALSE,"B";"Sum",#N/A,FALSE,"C";"Sal1",#N/A,FALSE,"D";"Sal2",#N/A,FALSE,"D";"Mob",#N/A,FALSE,"E";"Eqpcst1",#N/A,FALSE,"F";"Eqpcst2",#N/A,FALSE,"F";"Eqpcst3",#N/A,FALSE,"F";"Est1",#N/A,FALSE,"G";"Est2",#N/A,FALSE,"G";"Fin",#N/A,FALSE,"H";"EqpCal",#N/A,FALSE,"I";"ManCal1",#N/A,FALSE,"J";"ManCal2",#N/A,FALSE,"J";"Consm",#N/A,FALSE,"L";"B O",#N/A,FALSE,"M";"S C",#N/A,FALSE,"N"}</definedName>
    <definedName name="lmn" localSheetId="14" hidden="1">{"cost",#N/A,FALSE,"B";"Sum",#N/A,FALSE,"C";"Sal1",#N/A,FALSE,"D";"Sal2",#N/A,FALSE,"D";"Mob",#N/A,FALSE,"E";"Eqpcst1",#N/A,FALSE,"F";"Eqpcst2",#N/A,FALSE,"F";"Eqpcst3",#N/A,FALSE,"F";"Est1",#N/A,FALSE,"G";"Est2",#N/A,FALSE,"G";"Fin",#N/A,FALSE,"H";"EqpCal",#N/A,FALSE,"I";"ManCal1",#N/A,FALSE,"J";"ManCal2",#N/A,FALSE,"J";"Consm",#N/A,FALSE,"L";"B O",#N/A,FALSE,"M";"S C",#N/A,FALSE,"N"}</definedName>
    <definedName name="lmn" localSheetId="21" hidden="1">{"cost",#N/A,FALSE,"B";"Sum",#N/A,FALSE,"C";"Sal1",#N/A,FALSE,"D";"Sal2",#N/A,FALSE,"D";"Mob",#N/A,FALSE,"E";"Eqpcst1",#N/A,FALSE,"F";"Eqpcst2",#N/A,FALSE,"F";"Eqpcst3",#N/A,FALSE,"F";"Est1",#N/A,FALSE,"G";"Est2",#N/A,FALSE,"G";"Fin",#N/A,FALSE,"H";"EqpCal",#N/A,FALSE,"I";"ManCal1",#N/A,FALSE,"J";"ManCal2",#N/A,FALSE,"J";"Consm",#N/A,FALSE,"L";"B O",#N/A,FALSE,"M";"S C",#N/A,FALSE,"N"}</definedName>
    <definedName name="lmn" hidden="1">{"cost",#N/A,FALSE,"B";"Sum",#N/A,FALSE,"C";"Sal1",#N/A,FALSE,"D";"Sal2",#N/A,FALSE,"D";"Mob",#N/A,FALSE,"E";"Eqpcst1",#N/A,FALSE,"F";"Eqpcst2",#N/A,FALSE,"F";"Eqpcst3",#N/A,FALSE,"F";"Est1",#N/A,FALSE,"G";"Est2",#N/A,FALSE,"G";"Fin",#N/A,FALSE,"H";"EqpCal",#N/A,FALSE,"I";"ManCal1",#N/A,FALSE,"J";"ManCal2",#N/A,FALSE,"J";"Consm",#N/A,FALSE,"L";"B O",#N/A,FALSE,"M";"S C",#N/A,FALSE,"N"}</definedName>
    <definedName name="LN">#REF!</definedName>
    <definedName name="LNG">#REF!</definedName>
    <definedName name="lo" localSheetId="4" hidden="1">{"b",#N/A,FALSE,"B";"C 1",#N/A,FALSE,"C";"C 2",#N/A,FALSE,"C";"D 1",#N/A,FALSE,"D";"d 2",#N/A,FALSE,"D";"D 3",#N/A,FALSE,"D";"E",#N/A,FALSE,"E";"F 1",#N/A,FALSE,"F";"F 2",#N/A,FALSE,"F";"F 3",#N/A,FALSE,"F";"G 1",#N/A,FALSE,"G";"G 2",#N/A,FALSE,"G";"I 1",#N/A,FALSE,"I";"J 1",#N/A,FALSE,"J";"J 2",#N/A,FALSE,"J";"L",#N/A,FALSE,"L";"M 1",#N/A,FALSE,"M";"N",#N/A,FALSE,"N"}</definedName>
    <definedName name="lo" localSheetId="12" hidden="1">{"b",#N/A,FALSE,"B";"C 1",#N/A,FALSE,"C";"C 2",#N/A,FALSE,"C";"D 1",#N/A,FALSE,"D";"d 2",#N/A,FALSE,"D";"D 3",#N/A,FALSE,"D";"E",#N/A,FALSE,"E";"F 1",#N/A,FALSE,"F";"F 2",#N/A,FALSE,"F";"F 3",#N/A,FALSE,"F";"G 1",#N/A,FALSE,"G";"G 2",#N/A,FALSE,"G";"I 1",#N/A,FALSE,"I";"J 1",#N/A,FALSE,"J";"J 2",#N/A,FALSE,"J";"L",#N/A,FALSE,"L";"M 1",#N/A,FALSE,"M";"N",#N/A,FALSE,"N"}</definedName>
    <definedName name="lo" localSheetId="19" hidden="1">{"b",#N/A,FALSE,"B";"C 1",#N/A,FALSE,"C";"C 2",#N/A,FALSE,"C";"D 1",#N/A,FALSE,"D";"d 2",#N/A,FALSE,"D";"D 3",#N/A,FALSE,"D";"E",#N/A,FALSE,"E";"F 1",#N/A,FALSE,"F";"F 2",#N/A,FALSE,"F";"F 3",#N/A,FALSE,"F";"G 1",#N/A,FALSE,"G";"G 2",#N/A,FALSE,"G";"I 1",#N/A,FALSE,"I";"J 1",#N/A,FALSE,"J";"J 2",#N/A,FALSE,"J";"L",#N/A,FALSE,"L";"M 1",#N/A,FALSE,"M";"N",#N/A,FALSE,"N"}</definedName>
    <definedName name="lo" localSheetId="0" hidden="1">{"b",#N/A,FALSE,"B";"C 1",#N/A,FALSE,"C";"C 2",#N/A,FALSE,"C";"D 1",#N/A,FALSE,"D";"d 2",#N/A,FALSE,"D";"D 3",#N/A,FALSE,"D";"E",#N/A,FALSE,"E";"F 1",#N/A,FALSE,"F";"F 2",#N/A,FALSE,"F";"F 3",#N/A,FALSE,"F";"G 1",#N/A,FALSE,"G";"G 2",#N/A,FALSE,"G";"I 1",#N/A,FALSE,"I";"J 1",#N/A,FALSE,"J";"J 2",#N/A,FALSE,"J";"L",#N/A,FALSE,"L";"M 1",#N/A,FALSE,"M";"N",#N/A,FALSE,"N"}</definedName>
    <definedName name="lo" localSheetId="10" hidden="1">{"b",#N/A,FALSE,"B";"C 1",#N/A,FALSE,"C";"C 2",#N/A,FALSE,"C";"D 1",#N/A,FALSE,"D";"d 2",#N/A,FALSE,"D";"D 3",#N/A,FALSE,"D";"E",#N/A,FALSE,"E";"F 1",#N/A,FALSE,"F";"F 2",#N/A,FALSE,"F";"F 3",#N/A,FALSE,"F";"G 1",#N/A,FALSE,"G";"G 2",#N/A,FALSE,"G";"I 1",#N/A,FALSE,"I";"J 1",#N/A,FALSE,"J";"J 2",#N/A,FALSE,"J";"L",#N/A,FALSE,"L";"M 1",#N/A,FALSE,"M";"N",#N/A,FALSE,"N"}</definedName>
    <definedName name="lo" localSheetId="9" hidden="1">{"b",#N/A,FALSE,"B";"C 1",#N/A,FALSE,"C";"C 2",#N/A,FALSE,"C";"D 1",#N/A,FALSE,"D";"d 2",#N/A,FALSE,"D";"D 3",#N/A,FALSE,"D";"E",#N/A,FALSE,"E";"F 1",#N/A,FALSE,"F";"F 2",#N/A,FALSE,"F";"F 3",#N/A,FALSE,"F";"G 1",#N/A,FALSE,"G";"G 2",#N/A,FALSE,"G";"I 1",#N/A,FALSE,"I";"J 1",#N/A,FALSE,"J";"J 2",#N/A,FALSE,"J";"L",#N/A,FALSE,"L";"M 1",#N/A,FALSE,"M";"N",#N/A,FALSE,"N"}</definedName>
    <definedName name="lo" localSheetId="17" hidden="1">{"b",#N/A,FALSE,"B";"C 1",#N/A,FALSE,"C";"C 2",#N/A,FALSE,"C";"D 1",#N/A,FALSE,"D";"d 2",#N/A,FALSE,"D";"D 3",#N/A,FALSE,"D";"E",#N/A,FALSE,"E";"F 1",#N/A,FALSE,"F";"F 2",#N/A,FALSE,"F";"F 3",#N/A,FALSE,"F";"G 1",#N/A,FALSE,"G";"G 2",#N/A,FALSE,"G";"I 1",#N/A,FALSE,"I";"J 1",#N/A,FALSE,"J";"J 2",#N/A,FALSE,"J";"L",#N/A,FALSE,"L";"M 1",#N/A,FALSE,"M";"N",#N/A,FALSE,"N"}</definedName>
    <definedName name="lo" localSheetId="6" hidden="1">{"b",#N/A,FALSE,"B";"C 1",#N/A,FALSE,"C";"C 2",#N/A,FALSE,"C";"D 1",#N/A,FALSE,"D";"d 2",#N/A,FALSE,"D";"D 3",#N/A,FALSE,"D";"E",#N/A,FALSE,"E";"F 1",#N/A,FALSE,"F";"F 2",#N/A,FALSE,"F";"F 3",#N/A,FALSE,"F";"G 1",#N/A,FALSE,"G";"G 2",#N/A,FALSE,"G";"I 1",#N/A,FALSE,"I";"J 1",#N/A,FALSE,"J";"J 2",#N/A,FALSE,"J";"L",#N/A,FALSE,"L";"M 1",#N/A,FALSE,"M";"N",#N/A,FALSE,"N"}</definedName>
    <definedName name="lo" localSheetId="14" hidden="1">{"b",#N/A,FALSE,"B";"C 1",#N/A,FALSE,"C";"C 2",#N/A,FALSE,"C";"D 1",#N/A,FALSE,"D";"d 2",#N/A,FALSE,"D";"D 3",#N/A,FALSE,"D";"E",#N/A,FALSE,"E";"F 1",#N/A,FALSE,"F";"F 2",#N/A,FALSE,"F";"F 3",#N/A,FALSE,"F";"G 1",#N/A,FALSE,"G";"G 2",#N/A,FALSE,"G";"I 1",#N/A,FALSE,"I";"J 1",#N/A,FALSE,"J";"J 2",#N/A,FALSE,"J";"L",#N/A,FALSE,"L";"M 1",#N/A,FALSE,"M";"N",#N/A,FALSE,"N"}</definedName>
    <definedName name="lo" localSheetId="21" hidden="1">{"b",#N/A,FALSE,"B";"C 1",#N/A,FALSE,"C";"C 2",#N/A,FALSE,"C";"D 1",#N/A,FALSE,"D";"d 2",#N/A,FALSE,"D";"D 3",#N/A,FALSE,"D";"E",#N/A,FALSE,"E";"F 1",#N/A,FALSE,"F";"F 2",#N/A,FALSE,"F";"F 3",#N/A,FALSE,"F";"G 1",#N/A,FALSE,"G";"G 2",#N/A,FALSE,"G";"I 1",#N/A,FALSE,"I";"J 1",#N/A,FALSE,"J";"J 2",#N/A,FALSE,"J";"L",#N/A,FALSE,"L";"M 1",#N/A,FALSE,"M";"N",#N/A,FALSE,"N"}</definedName>
    <definedName name="lo" hidden="1">{"b",#N/A,FALSE,"B";"C 1",#N/A,FALSE,"C";"C 2",#N/A,FALSE,"C";"D 1",#N/A,FALSE,"D";"d 2",#N/A,FALSE,"D";"D 3",#N/A,FALSE,"D";"E",#N/A,FALSE,"E";"F 1",#N/A,FALSE,"F";"F 2",#N/A,FALSE,"F";"F 3",#N/A,FALSE,"F";"G 1",#N/A,FALSE,"G";"G 2",#N/A,FALSE,"G";"I 1",#N/A,FALSE,"I";"J 1",#N/A,FALSE,"J";"J 2",#N/A,FALSE,"J";"L",#N/A,FALSE,"L";"M 1",#N/A,FALSE,"M";"N",#N/A,FALSE,"N"}</definedName>
    <definedName name="LOAD">#REF!</definedName>
    <definedName name="LOADINGS">#REF!</definedName>
    <definedName name="LoadName">[23]CountryList!$J$5</definedName>
    <definedName name="Loan_Amount" localSheetId="4">#REF!</definedName>
    <definedName name="Loan_Amount" localSheetId="12">#REF!</definedName>
    <definedName name="Loan_Amount" localSheetId="19">#REF!</definedName>
    <definedName name="Loan_Amount" localSheetId="6">#REF!</definedName>
    <definedName name="Loan_Amount" localSheetId="14">#REF!</definedName>
    <definedName name="Loan_Amount" localSheetId="21">#REF!</definedName>
    <definedName name="Loan_Amount">#REF!</definedName>
    <definedName name="Loan_Start" localSheetId="4">#REF!</definedName>
    <definedName name="Loan_Start" localSheetId="12">#REF!</definedName>
    <definedName name="Loan_Start" localSheetId="19">#REF!</definedName>
    <definedName name="Loan_Start" localSheetId="6">#REF!</definedName>
    <definedName name="Loan_Start" localSheetId="14">#REF!</definedName>
    <definedName name="Loan_Start" localSheetId="21">#REF!</definedName>
    <definedName name="Loan_Start">#REF!</definedName>
    <definedName name="Loan_Years" localSheetId="4">#REF!</definedName>
    <definedName name="Loan_Years" localSheetId="12">#REF!</definedName>
    <definedName name="Loan_Years" localSheetId="19">#REF!</definedName>
    <definedName name="Loan_Years" localSheetId="6">#REF!</definedName>
    <definedName name="Loan_Years" localSheetId="14">#REF!</definedName>
    <definedName name="Loan_Years" localSheetId="21">#REF!</definedName>
    <definedName name="Loan_Years">#REF!</definedName>
    <definedName name="loc">'[35]Site KPIs'!$L$2</definedName>
    <definedName name="LOCAL_TAX">[56]Input!$D$85</definedName>
    <definedName name="LOCALCAMP_MD" localSheetId="4">#REF!</definedName>
    <definedName name="LOCALCAMP_MD" localSheetId="12">#REF!</definedName>
    <definedName name="LOCALCAMP_MD" localSheetId="19">#REF!</definedName>
    <definedName name="LOCALCAMP_MD" localSheetId="6">#REF!</definedName>
    <definedName name="LOCALCAMP_MD" localSheetId="14">#REF!</definedName>
    <definedName name="LOCALCAMP_MD" localSheetId="21">#REF!</definedName>
    <definedName name="LOCALCAMP_MD">#REF!</definedName>
    <definedName name="LOCATION">[47]LEGEND!$D$7</definedName>
    <definedName name="LogoATB">"Bild 10"</definedName>
    <definedName name="LONMARK" hidden="1">[116]Netearnanal!$B$61:$B$68</definedName>
    <definedName name="Lookup10" localSheetId="4">#REF!</definedName>
    <definedName name="Lookup10" localSheetId="12">#REF!</definedName>
    <definedName name="Lookup10" localSheetId="19">#REF!</definedName>
    <definedName name="Lookup10" localSheetId="6">#REF!</definedName>
    <definedName name="Lookup10" localSheetId="14">#REF!</definedName>
    <definedName name="Lookup10" localSheetId="21">#REF!</definedName>
    <definedName name="Lookup10">#REF!</definedName>
    <definedName name="Lookup2" localSheetId="4">#REF!</definedName>
    <definedName name="Lookup2" localSheetId="12">#REF!</definedName>
    <definedName name="Lookup2" localSheetId="19">#REF!</definedName>
    <definedName name="Lookup2" localSheetId="6">#REF!</definedName>
    <definedName name="Lookup2" localSheetId="14">#REF!</definedName>
    <definedName name="Lookup2" localSheetId="21">#REF!</definedName>
    <definedName name="Lookup2">#REF!</definedName>
    <definedName name="Lookup3" localSheetId="4">#REF!</definedName>
    <definedName name="Lookup3" localSheetId="12">#REF!</definedName>
    <definedName name="Lookup3" localSheetId="19">#REF!</definedName>
    <definedName name="Lookup3" localSheetId="6">#REF!</definedName>
    <definedName name="Lookup3" localSheetId="14">#REF!</definedName>
    <definedName name="Lookup3" localSheetId="21">#REF!</definedName>
    <definedName name="Lookup3">#REF!</definedName>
    <definedName name="Lookup4">#REF!</definedName>
    <definedName name="Lookup5">#REF!</definedName>
    <definedName name="Lookup6">#REF!</definedName>
    <definedName name="Lookup7">#REF!</definedName>
    <definedName name="Lookup8">#REF!</definedName>
    <definedName name="Lookup9">#REF!</definedName>
    <definedName name="lookup98">'[67]11 kV SWGR'!$AB$73</definedName>
    <definedName name="lookupbusovrr">#REF!</definedName>
    <definedName name="loss">#REF!</definedName>
    <definedName name="Loyer_Max">#REF!</definedName>
    <definedName name="Loyer_Min">#REF!</definedName>
    <definedName name="LRate">'[117]Crew Mix'!$C$82</definedName>
    <definedName name="M" localSheetId="4">#REF!</definedName>
    <definedName name="M" localSheetId="12">#REF!</definedName>
    <definedName name="M" localSheetId="19">#REF!</definedName>
    <definedName name="M" localSheetId="6">#REF!</definedName>
    <definedName name="M" localSheetId="14">#REF!</definedName>
    <definedName name="M" localSheetId="21">#REF!</definedName>
    <definedName name="M">#REF!</definedName>
    <definedName name="M_MONEY">[118]G!$B$1:$N$56</definedName>
    <definedName name="Ma">#REF!</definedName>
    <definedName name="Ma_v">#REF!</definedName>
    <definedName name="MACRO" localSheetId="4">#REF!</definedName>
    <definedName name="MACRO" localSheetId="12">#REF!</definedName>
    <definedName name="MACRO" localSheetId="19">#REF!</definedName>
    <definedName name="MACRO" localSheetId="6">#REF!</definedName>
    <definedName name="MACRO" localSheetId="14">#REF!</definedName>
    <definedName name="MACRO" localSheetId="21">#REF!</definedName>
    <definedName name="MACRO">#REF!</definedName>
    <definedName name="MACTRONIC" localSheetId="4">#REF!</definedName>
    <definedName name="MACTRONIC" localSheetId="12">#REF!</definedName>
    <definedName name="MACTRONIC" localSheetId="19">#REF!</definedName>
    <definedName name="MACTRONIC" localSheetId="6">#REF!</definedName>
    <definedName name="MACTRONIC" localSheetId="14">#REF!</definedName>
    <definedName name="MACTRONIC" localSheetId="21">#REF!</definedName>
    <definedName name="MACTRONIC">#REF!</definedName>
    <definedName name="MAFP" localSheetId="4">'[119]Rec &amp; Pay'!#REF!</definedName>
    <definedName name="MAFP" localSheetId="12">#REF!</definedName>
    <definedName name="MAFP" localSheetId="19">#REF!</definedName>
    <definedName name="MAFP" localSheetId="6">'[119]Rec &amp; Pay'!#REF!</definedName>
    <definedName name="MAFP" localSheetId="14">#REF!</definedName>
    <definedName name="MAFP" localSheetId="21">#REF!</definedName>
    <definedName name="MAFP">#REF!</definedName>
    <definedName name="mag" localSheetId="4" hidden="1">{#N/A,#N/A,FALSE,"WRSUMMARY";#N/A,#N/A,FALSE,"ANNEX-1";#N/A,#N/A,FALSE,"ANNEX-2";#N/A,#N/A,FALSE,"ANNEX-3";#N/A,#N/A,FALSE,"WORKING"}</definedName>
    <definedName name="mag" localSheetId="12" hidden="1">{#N/A,#N/A,FALSE,"WRSUMMARY";#N/A,#N/A,FALSE,"ANNEX-1";#N/A,#N/A,FALSE,"ANNEX-2";#N/A,#N/A,FALSE,"ANNEX-3";#N/A,#N/A,FALSE,"WORKING"}</definedName>
    <definedName name="mag" localSheetId="19" hidden="1">{#N/A,#N/A,FALSE,"WRSUMMARY";#N/A,#N/A,FALSE,"ANNEX-1";#N/A,#N/A,FALSE,"ANNEX-2";#N/A,#N/A,FALSE,"ANNEX-3";#N/A,#N/A,FALSE,"WORKING"}</definedName>
    <definedName name="mag" localSheetId="0" hidden="1">{#N/A,#N/A,FALSE,"WRSUMMARY";#N/A,#N/A,FALSE,"ANNEX-1";#N/A,#N/A,FALSE,"ANNEX-2";#N/A,#N/A,FALSE,"ANNEX-3";#N/A,#N/A,FALSE,"WORKING"}</definedName>
    <definedName name="mag" localSheetId="10" hidden="1">{#N/A,#N/A,FALSE,"WRSUMMARY";#N/A,#N/A,FALSE,"ANNEX-1";#N/A,#N/A,FALSE,"ANNEX-2";#N/A,#N/A,FALSE,"ANNEX-3";#N/A,#N/A,FALSE,"WORKING"}</definedName>
    <definedName name="mag" localSheetId="9" hidden="1">{#N/A,#N/A,FALSE,"WRSUMMARY";#N/A,#N/A,FALSE,"ANNEX-1";#N/A,#N/A,FALSE,"ANNEX-2";#N/A,#N/A,FALSE,"ANNEX-3";#N/A,#N/A,FALSE,"WORKING"}</definedName>
    <definedName name="mag" localSheetId="17" hidden="1">{#N/A,#N/A,FALSE,"WRSUMMARY";#N/A,#N/A,FALSE,"ANNEX-1";#N/A,#N/A,FALSE,"ANNEX-2";#N/A,#N/A,FALSE,"ANNEX-3";#N/A,#N/A,FALSE,"WORKING"}</definedName>
    <definedName name="mag" localSheetId="6" hidden="1">{#N/A,#N/A,FALSE,"WRSUMMARY";#N/A,#N/A,FALSE,"ANNEX-1";#N/A,#N/A,FALSE,"ANNEX-2";#N/A,#N/A,FALSE,"ANNEX-3";#N/A,#N/A,FALSE,"WORKING"}</definedName>
    <definedName name="mag" localSheetId="14" hidden="1">{#N/A,#N/A,FALSE,"WRSUMMARY";#N/A,#N/A,FALSE,"ANNEX-1";#N/A,#N/A,FALSE,"ANNEX-2";#N/A,#N/A,FALSE,"ANNEX-3";#N/A,#N/A,FALSE,"WORKING"}</definedName>
    <definedName name="mag" localSheetId="21" hidden="1">{#N/A,#N/A,FALSE,"WRSUMMARY";#N/A,#N/A,FALSE,"ANNEX-1";#N/A,#N/A,FALSE,"ANNEX-2";#N/A,#N/A,FALSE,"ANNEX-3";#N/A,#N/A,FALSE,"WORKING"}</definedName>
    <definedName name="mag" hidden="1">{#N/A,#N/A,FALSE,"WRSUMMARY";#N/A,#N/A,FALSE,"ANNEX-1";#N/A,#N/A,FALSE,"ANNEX-2";#N/A,#N/A,FALSE,"ANNEX-3";#N/A,#N/A,FALSE,"WORKING"}</definedName>
    <definedName name="MAIN">'[84]BM DATA SHEET'!$A$4:$CI$205</definedName>
    <definedName name="MAJAS">#REF!</definedName>
    <definedName name="MajGrp" localSheetId="4">#REF!</definedName>
    <definedName name="MajGrp" localSheetId="12">#REF!</definedName>
    <definedName name="MajGrp" localSheetId="19">#REF!</definedName>
    <definedName name="MajGrp" localSheetId="6">#REF!</definedName>
    <definedName name="MajGrp" localSheetId="14">#REF!</definedName>
    <definedName name="MajGrp" localSheetId="21">#REF!</definedName>
    <definedName name="MajGrp">#REF!</definedName>
    <definedName name="makt">[120]GENERAL!$B$8</definedName>
    <definedName name="Man"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AGER">#REF!</definedName>
    <definedName name="manan">'[121]合成単価作成表-BLDG'!$C$75:$AQ$104</definedName>
    <definedName name="manhrs" localSheetId="4" hidden="1">{#N/A,#N/A,FALSE,"WRSUMMARY";#N/A,#N/A,FALSE,"ANNEX-1";#N/A,#N/A,FALSE,"ANNEX-2";#N/A,#N/A,FALSE,"ANNEX-3";#N/A,#N/A,FALSE,"WORKING"}</definedName>
    <definedName name="manhrs" localSheetId="12" hidden="1">{#N/A,#N/A,FALSE,"WRSUMMARY";#N/A,#N/A,FALSE,"ANNEX-1";#N/A,#N/A,FALSE,"ANNEX-2";#N/A,#N/A,FALSE,"ANNEX-3";#N/A,#N/A,FALSE,"WORKING"}</definedName>
    <definedName name="manhrs" localSheetId="19" hidden="1">{#N/A,#N/A,FALSE,"WRSUMMARY";#N/A,#N/A,FALSE,"ANNEX-1";#N/A,#N/A,FALSE,"ANNEX-2";#N/A,#N/A,FALSE,"ANNEX-3";#N/A,#N/A,FALSE,"WORKING"}</definedName>
    <definedName name="manhrs" localSheetId="0" hidden="1">{#N/A,#N/A,FALSE,"WRSUMMARY";#N/A,#N/A,FALSE,"ANNEX-1";#N/A,#N/A,FALSE,"ANNEX-2";#N/A,#N/A,FALSE,"ANNEX-3";#N/A,#N/A,FALSE,"WORKING"}</definedName>
    <definedName name="manhrs" localSheetId="10" hidden="1">{#N/A,#N/A,FALSE,"WRSUMMARY";#N/A,#N/A,FALSE,"ANNEX-1";#N/A,#N/A,FALSE,"ANNEX-2";#N/A,#N/A,FALSE,"ANNEX-3";#N/A,#N/A,FALSE,"WORKING"}</definedName>
    <definedName name="manhrs" localSheetId="9" hidden="1">{#N/A,#N/A,FALSE,"WRSUMMARY";#N/A,#N/A,FALSE,"ANNEX-1";#N/A,#N/A,FALSE,"ANNEX-2";#N/A,#N/A,FALSE,"ANNEX-3";#N/A,#N/A,FALSE,"WORKING"}</definedName>
    <definedName name="manhrs" localSheetId="17" hidden="1">{#N/A,#N/A,FALSE,"WRSUMMARY";#N/A,#N/A,FALSE,"ANNEX-1";#N/A,#N/A,FALSE,"ANNEX-2";#N/A,#N/A,FALSE,"ANNEX-3";#N/A,#N/A,FALSE,"WORKING"}</definedName>
    <definedName name="manhrs" localSheetId="6" hidden="1">{#N/A,#N/A,FALSE,"WRSUMMARY";#N/A,#N/A,FALSE,"ANNEX-1";#N/A,#N/A,FALSE,"ANNEX-2";#N/A,#N/A,FALSE,"ANNEX-3";#N/A,#N/A,FALSE,"WORKING"}</definedName>
    <definedName name="manhrs" localSheetId="14" hidden="1">{#N/A,#N/A,FALSE,"WRSUMMARY";#N/A,#N/A,FALSE,"ANNEX-1";#N/A,#N/A,FALSE,"ANNEX-2";#N/A,#N/A,FALSE,"ANNEX-3";#N/A,#N/A,FALSE,"WORKING"}</definedName>
    <definedName name="manhrs" localSheetId="21" hidden="1">{#N/A,#N/A,FALSE,"WRSUMMARY";#N/A,#N/A,FALSE,"ANNEX-1";#N/A,#N/A,FALSE,"ANNEX-2";#N/A,#N/A,FALSE,"ANNEX-3";#N/A,#N/A,FALSE,"WORKING"}</definedName>
    <definedName name="manhrs" hidden="1">{#N/A,#N/A,FALSE,"WRSUMMARY";#N/A,#N/A,FALSE,"ANNEX-1";#N/A,#N/A,FALSE,"ANNEX-2";#N/A,#N/A,FALSE,"ANNEX-3";#N/A,#N/A,FALSE,"WORKING"}</definedName>
    <definedName name="Manpower">#REF!</definedName>
    <definedName name="MANPOWER2" localSheetId="4"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2"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9"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0"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0"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9"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7"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6"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4"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21" hidden="1">{"Total Indirect Manpower",#N/A,FALSE,"J";"Total Direct Manpower",#N/A,FALSE,"J";"Direct Structural Manpower",#N/A,FALSE,"J";"Direct Mechanical Manpower",#N/A,FALSE,"J";"Direct Piping Manpower",#N/A,FALSE,"J";"Direct Tanks Manpower",#N/A,FALSE,"J";"Direct ElecInstrSS Manpower",#N/A,FALSE,"J"}</definedName>
    <definedName name="MANPOWER2" hidden="1">{"Total Indirect Manpower",#N/A,FALSE,"J";"Total Direct Manpower",#N/A,FALSE,"J";"Direct Structural Manpower",#N/A,FALSE,"J";"Direct Mechanical Manpower",#N/A,FALSE,"J";"Direct Piping Manpower",#N/A,FALSE,"J";"Direct Tanks Manpower",#N/A,FALSE,"J";"Direct ElecInstrSS Manpower",#N/A,FALSE,"J"}</definedName>
    <definedName name="market">[22]EntitiesTable!$AE$15</definedName>
    <definedName name="marketlist">[23]MENU!$K$2:$K$35</definedName>
    <definedName name="MarkIdx">#REF!</definedName>
    <definedName name="MASM" localSheetId="4">#REF!</definedName>
    <definedName name="MASM" localSheetId="12">#REF!</definedName>
    <definedName name="MASM" localSheetId="19">#REF!</definedName>
    <definedName name="MASM" localSheetId="6">#REF!</definedName>
    <definedName name="MASM" localSheetId="14">#REF!</definedName>
    <definedName name="MASM" localSheetId="21">#REF!</definedName>
    <definedName name="MASM">#REF!</definedName>
    <definedName name="MASP" localSheetId="4">#REF!</definedName>
    <definedName name="MASP" localSheetId="12">#REF!</definedName>
    <definedName name="MASP" localSheetId="19">#REF!</definedName>
    <definedName name="MASP" localSheetId="6">#REF!</definedName>
    <definedName name="MASP" localSheetId="14">#REF!</definedName>
    <definedName name="MASP" localSheetId="21">#REF!</definedName>
    <definedName name="MASP">#REF!</definedName>
    <definedName name="MATL1">'[17]CODE-STR'!$A$3:$B$40</definedName>
    <definedName name="max">[35]LDPE!$C$5</definedName>
    <definedName name="maxbuss1">[36]Ant.Buss1!$C$5</definedName>
    <definedName name="maxbuss2">[36]Ant.Buss2!$C$5</definedName>
    <definedName name="maxzsk">[36]Ant.ZSK!$C$5</definedName>
    <definedName name="Mb">#REF!</definedName>
    <definedName name="MB_Steam_12bar_12">[35]LDPE!$R$265:$R$265</definedName>
    <definedName name="MB_Steam_4bar_12">[35]LDPE!$R$264:$R$264</definedName>
    <definedName name="MB_Steam_80bar_12">[35]LDPE!$R$266:$R$266</definedName>
    <definedName name="Mb_v">#REF!</definedName>
    <definedName name="Mc" localSheetId="4">#REF!</definedName>
    <definedName name="Mc" localSheetId="12">#REF!</definedName>
    <definedName name="Mc" localSheetId="19">#REF!</definedName>
    <definedName name="Mc" localSheetId="6">#REF!</definedName>
    <definedName name="Mc" localSheetId="14">#REF!</definedName>
    <definedName name="Mc" localSheetId="21">#REF!</definedName>
    <definedName name="Mc">#REF!</definedName>
    <definedName name="Mc_v" localSheetId="4">#REF!</definedName>
    <definedName name="Mc_v" localSheetId="12">#REF!</definedName>
    <definedName name="Mc_v" localSheetId="19">#REF!</definedName>
    <definedName name="Mc_v" localSheetId="6">#REF!</definedName>
    <definedName name="Mc_v" localSheetId="14">#REF!</definedName>
    <definedName name="Mc_v" localSheetId="21">#REF!</definedName>
    <definedName name="Mc_v">#REF!</definedName>
    <definedName name="MC2_AG" localSheetId="4">#REF!</definedName>
    <definedName name="MC2_AG" localSheetId="12">#REF!</definedName>
    <definedName name="MC2_AG" localSheetId="19">#REF!</definedName>
    <definedName name="MC2_AG" localSheetId="6">#REF!</definedName>
    <definedName name="MC2_AG" localSheetId="14">#REF!</definedName>
    <definedName name="MC2_AG" localSheetId="21">#REF!</definedName>
    <definedName name="MC2_AG">#REF!</definedName>
    <definedName name="Mcbdo">#REF!</definedName>
    <definedName name="Mcwc">#REF!</definedName>
    <definedName name="Mcws">#REF!</definedName>
    <definedName name="Md">#REF!</definedName>
    <definedName name="Md_v">#REF!</definedName>
    <definedName name="MDA_LMAR">#REF!</definedName>
    <definedName name="MDALOAD">[22]EntitiesTable!$AE$27</definedName>
    <definedName name="MDAP1" localSheetId="4">#REF!</definedName>
    <definedName name="MDAP1" localSheetId="12">#REF!</definedName>
    <definedName name="MDAP1" localSheetId="19">#REF!</definedName>
    <definedName name="MDAP1" localSheetId="6">#REF!</definedName>
    <definedName name="MDAP1" localSheetId="14">#REF!</definedName>
    <definedName name="MDAP1" localSheetId="21">#REF!</definedName>
    <definedName name="MDAP1">#REF!</definedName>
    <definedName name="MDAP2" localSheetId="4">#REF!</definedName>
    <definedName name="MDAP2" localSheetId="12">#REF!</definedName>
    <definedName name="MDAP2" localSheetId="19">#REF!</definedName>
    <definedName name="MDAP2" localSheetId="6">#REF!</definedName>
    <definedName name="MDAP2" localSheetId="14">#REF!</definedName>
    <definedName name="MDAP2" localSheetId="21">#REF!</definedName>
    <definedName name="MDAP2">#REF!</definedName>
    <definedName name="MDS_N" localSheetId="4">#REF!</definedName>
    <definedName name="MDS_N" localSheetId="12">#REF!</definedName>
    <definedName name="MDS_N" localSheetId="19">#REF!</definedName>
    <definedName name="MDS_N" localSheetId="6">#REF!</definedName>
    <definedName name="MDS_N" localSheetId="14">#REF!</definedName>
    <definedName name="MDS_N" localSheetId="21">#REF!</definedName>
    <definedName name="MDS_N">#REF!</definedName>
    <definedName name="MDS_UNT">#REF!</definedName>
    <definedName name="Me">#REF!</definedName>
    <definedName name="Me_v">#REF!</definedName>
    <definedName name="MECH__EQUPT">#REF!</definedName>
    <definedName name="MECH_EECTION">#REF!</definedName>
    <definedName name="MENU">#REF!</definedName>
    <definedName name="MENU2">#REF!</definedName>
    <definedName name="menuref">[14]Menu!$A$1</definedName>
    <definedName name="METHOD" localSheetId="4">#REF!</definedName>
    <definedName name="METHOD" localSheetId="12">#REF!</definedName>
    <definedName name="METHOD" localSheetId="19">#REF!</definedName>
    <definedName name="METHOD" localSheetId="6">#REF!</definedName>
    <definedName name="METHOD" localSheetId="14">#REF!</definedName>
    <definedName name="METHOD" localSheetId="21">#REF!</definedName>
    <definedName name="METHOD">#REF!</definedName>
    <definedName name="Mf">'[106]purpose&amp;input'!$E$143:'[106]purpose&amp;input'!$F$143</definedName>
    <definedName name="Mf_v" localSheetId="4">#REF!</definedName>
    <definedName name="Mf_v" localSheetId="12">#REF!</definedName>
    <definedName name="Mf_v" localSheetId="19">#REF!</definedName>
    <definedName name="Mf_v" localSheetId="6">#REF!</definedName>
    <definedName name="Mf_v" localSheetId="14">#REF!</definedName>
    <definedName name="Mf_v" localSheetId="21">#REF!</definedName>
    <definedName name="Mf_v">#REF!</definedName>
    <definedName name="Mg" localSheetId="4">#REF!</definedName>
    <definedName name="Mg" localSheetId="12">#REF!</definedName>
    <definedName name="Mg" localSheetId="19">#REF!</definedName>
    <definedName name="Mg" localSheetId="6">#REF!</definedName>
    <definedName name="Mg" localSheetId="14">#REF!</definedName>
    <definedName name="Mg" localSheetId="21">#REF!</definedName>
    <definedName name="Mg">#REF!</definedName>
    <definedName name="Mg_v" localSheetId="6">#REF!</definedName>
    <definedName name="Mg_v" localSheetId="14">#REF!</definedName>
    <definedName name="Mg_v" localSheetId="21">#REF!</definedName>
    <definedName name="Mg_v">#REF!</definedName>
    <definedName name="mges">[120]GENERAL!$B$9</definedName>
    <definedName name="mgt_cost" localSheetId="4">#REF!</definedName>
    <definedName name="mgt_cost" localSheetId="12">#REF!</definedName>
    <definedName name="mgt_cost" localSheetId="19">#REF!</definedName>
    <definedName name="mgt_cost" localSheetId="6">#REF!</definedName>
    <definedName name="mgt_cost" localSheetId="14">#REF!</definedName>
    <definedName name="mgt_cost" localSheetId="21">#REF!</definedName>
    <definedName name="mgt_cost">#REF!</definedName>
    <definedName name="mgt_mm" localSheetId="4">#REF!</definedName>
    <definedName name="mgt_mm" localSheetId="12">#REF!</definedName>
    <definedName name="mgt_mm" localSheetId="19">#REF!</definedName>
    <definedName name="mgt_mm" localSheetId="6">#REF!</definedName>
    <definedName name="mgt_mm" localSheetId="14">#REF!</definedName>
    <definedName name="mgt_mm" localSheetId="21">#REF!</definedName>
    <definedName name="mgt_mm">#REF!</definedName>
    <definedName name="mgt_tcost" localSheetId="4">#REF!</definedName>
    <definedName name="mgt_tcost" localSheetId="12">#REF!</definedName>
    <definedName name="mgt_tcost" localSheetId="19">#REF!</definedName>
    <definedName name="mgt_tcost" localSheetId="6">#REF!</definedName>
    <definedName name="mgt_tcost" localSheetId="14">#REF!</definedName>
    <definedName name="mgt_tcost" localSheetId="21">#REF!</definedName>
    <definedName name="mgt_tcost">#REF!</definedName>
    <definedName name="mgt_tmm">#REF!</definedName>
    <definedName name="Mh">#REF!</definedName>
    <definedName name="Mh_v">#REF!</definedName>
    <definedName name="Mhpc" localSheetId="4">'[106]purpose&amp;input'!#REF!:'[106]purpose&amp;input'!#REF!</definedName>
    <definedName name="Mhpc" localSheetId="12">#REF!:#REF!</definedName>
    <definedName name="Mhpc" localSheetId="19">#REF!:#REF!</definedName>
    <definedName name="Mhpc" localSheetId="6">'[106]purpose&amp;input'!#REF!:'[106]purpose&amp;input'!#REF!</definedName>
    <definedName name="Mhpc" localSheetId="14">#REF!:#REF!</definedName>
    <definedName name="Mhpc" localSheetId="21">#REF!:#REF!</definedName>
    <definedName name="Mhpc">#REF!:#REF!</definedName>
    <definedName name="Mhpipd" localSheetId="4">'[106]purpose&amp;input'!#REF!</definedName>
    <definedName name="Mhpipd" localSheetId="12">#REF!</definedName>
    <definedName name="Mhpipd" localSheetId="19">#REF!</definedName>
    <definedName name="Mhpipd" localSheetId="6">'[106]purpose&amp;input'!#REF!</definedName>
    <definedName name="Mhpipd" localSheetId="14">#REF!</definedName>
    <definedName name="Mhpipd" localSheetId="21">#REF!</definedName>
    <definedName name="Mhpipd">#REF!</definedName>
    <definedName name="Mhps" localSheetId="6">'[106]purpose&amp;input'!#REF!</definedName>
    <definedName name="Mhps" localSheetId="14">#REF!</definedName>
    <definedName name="Mhps" localSheetId="21">#REF!</definedName>
    <definedName name="Mhps">#REF!</definedName>
    <definedName name="MHRPF31" localSheetId="4">#REF!</definedName>
    <definedName name="MHRPF31" localSheetId="12">#REF!</definedName>
    <definedName name="MHRPF31" localSheetId="19">#REF!</definedName>
    <definedName name="MHRPF31" localSheetId="6">#REF!</definedName>
    <definedName name="MHRPF31" localSheetId="14">#REF!</definedName>
    <definedName name="MHRPF31" localSheetId="21">#REF!</definedName>
    <definedName name="MHRPF31">#REF!</definedName>
    <definedName name="MHRPF32" localSheetId="4">#REF!</definedName>
    <definedName name="MHRPF32" localSheetId="12">#REF!</definedName>
    <definedName name="MHRPF32" localSheetId="19">#REF!</definedName>
    <definedName name="MHRPF32" localSheetId="6">#REF!</definedName>
    <definedName name="MHRPF32" localSheetId="14">#REF!</definedName>
    <definedName name="MHRPF32" localSheetId="21">#REF!</definedName>
    <definedName name="MHRPF32">#REF!</definedName>
    <definedName name="MHRPF33" localSheetId="4">#REF!</definedName>
    <definedName name="MHRPF33" localSheetId="12">#REF!</definedName>
    <definedName name="MHRPF33" localSheetId="19">#REF!</definedName>
    <definedName name="MHRPF33" localSheetId="6">#REF!</definedName>
    <definedName name="MHRPF33" localSheetId="14">#REF!</definedName>
    <definedName name="MHRPF33" localSheetId="21">#REF!</definedName>
    <definedName name="MHRPF33">#REF!</definedName>
    <definedName name="MIClass">#REF!</definedName>
    <definedName name="MIGrp">#REF!</definedName>
    <definedName name="minibus12MM">#REF!</definedName>
    <definedName name="minibus12PEAK">#REF!</definedName>
    <definedName name="minibus12RENTAL">#REF!</definedName>
    <definedName name="minibus26MM">#REF!</definedName>
    <definedName name="minibus26PEAK">#REF!</definedName>
    <definedName name="minibus26RENTAL">#REF!</definedName>
    <definedName name="Mipc" localSheetId="4">'[106]purpose&amp;input'!#REF!:'[106]purpose&amp;input'!#REF!</definedName>
    <definedName name="Mipc" localSheetId="12">#REF!:#REF!</definedName>
    <definedName name="Mipc" localSheetId="19">#REF!:#REF!</definedName>
    <definedName name="Mipc" localSheetId="6">'[106]purpose&amp;input'!#REF!:'[106]purpose&amp;input'!#REF!</definedName>
    <definedName name="Mipc" localSheetId="14">#REF!:#REF!</definedName>
    <definedName name="Mipc" localSheetId="21">#REF!:#REF!</definedName>
    <definedName name="Mipc">#REF!:#REF!</definedName>
    <definedName name="Mips" localSheetId="4">'[106]purpose&amp;input'!#REF!</definedName>
    <definedName name="Mips" localSheetId="12">#REF!</definedName>
    <definedName name="Mips" localSheetId="19">#REF!</definedName>
    <definedName name="Mips" localSheetId="6">'[106]purpose&amp;input'!#REF!</definedName>
    <definedName name="Mips" localSheetId="14">#REF!</definedName>
    <definedName name="Mips" localSheetId="21">#REF!</definedName>
    <definedName name="Mips">#REF!</definedName>
    <definedName name="MIREASON" localSheetId="4">#REF!</definedName>
    <definedName name="MIREASON" localSheetId="12">#REF!</definedName>
    <definedName name="MIREASON" localSheetId="19">#REF!</definedName>
    <definedName name="MIREASON" localSheetId="6">#REF!</definedName>
    <definedName name="MIREASON" localSheetId="14">#REF!</definedName>
    <definedName name="MIREASON" localSheetId="21">#REF!</definedName>
    <definedName name="MIREASON">#REF!</definedName>
    <definedName name="MISC" localSheetId="4">#REF!</definedName>
    <definedName name="MISC" localSheetId="12">#REF!</definedName>
    <definedName name="MISC" localSheetId="19">#REF!</definedName>
    <definedName name="MISC" localSheetId="6">#REF!</definedName>
    <definedName name="MISC" localSheetId="14">#REF!</definedName>
    <definedName name="MISC" localSheetId="21">#REF!</definedName>
    <definedName name="MISC">#REF!</definedName>
    <definedName name="MISC_HDR" localSheetId="4">#REF!</definedName>
    <definedName name="MISC_HDR" localSheetId="12">#REF!</definedName>
    <definedName name="MISC_HDR" localSheetId="19">#REF!</definedName>
    <definedName name="MISC_HDR" localSheetId="6">#REF!</definedName>
    <definedName name="MISC_HDR" localSheetId="14">#REF!</definedName>
    <definedName name="MISC_HDR" localSheetId="21">#REF!</definedName>
    <definedName name="MISC_HDR">#REF!</definedName>
    <definedName name="misc_works_print_area1">[64]Status!$G$14:$Y$86,[64]Status!$AA$14:$AR$86</definedName>
    <definedName name="misc_works_print_area2">[64]Status!$G$14:$Y$50,[64]Status!$AA$14:$AR$50</definedName>
    <definedName name="MISC1" localSheetId="4">#REF!</definedName>
    <definedName name="MISC1" localSheetId="12">#REF!</definedName>
    <definedName name="MISC1" localSheetId="19">#REF!</definedName>
    <definedName name="MISC1" localSheetId="6">#REF!</definedName>
    <definedName name="MISC1" localSheetId="14">#REF!</definedName>
    <definedName name="MISC1" localSheetId="21">#REF!</definedName>
    <definedName name="MISC1">#REF!</definedName>
    <definedName name="MISC2" localSheetId="4">#REF!</definedName>
    <definedName name="MISC2" localSheetId="12">#REF!</definedName>
    <definedName name="MISC2" localSheetId="19">#REF!</definedName>
    <definedName name="MISC2" localSheetId="6">#REF!</definedName>
    <definedName name="MISC2" localSheetId="14">#REF!</definedName>
    <definedName name="MISC2" localSheetId="21">#REF!</definedName>
    <definedName name="MISC2">#REF!</definedName>
    <definedName name="MISC3" localSheetId="6">#REF!</definedName>
    <definedName name="MISC3" localSheetId="14">#REF!</definedName>
    <definedName name="MISC3" localSheetId="21">#REF!</definedName>
    <definedName name="MISC3">#REF!</definedName>
    <definedName name="MISCB">#REF!</definedName>
    <definedName name="miscellaneous">#REF!</definedName>
    <definedName name="MISCELLANEOUS_EQUIPMENT">#REF!</definedName>
    <definedName name="MISCHDR">#REF!</definedName>
    <definedName name="MISLU">#REF!</definedName>
    <definedName name="Mitarbeiter">#REF!</definedName>
    <definedName name="mk">#REF!</definedName>
    <definedName name="MKT">[40]Macros!$B$2</definedName>
    <definedName name="Mkt_list" localSheetId="4">#REF!</definedName>
    <definedName name="Mkt_list" localSheetId="12">#REF!</definedName>
    <definedName name="Mkt_list" localSheetId="19">#REF!</definedName>
    <definedName name="Mkt_list" localSheetId="6">#REF!</definedName>
    <definedName name="Mkt_list" localSheetId="14">#REF!</definedName>
    <definedName name="Mkt_list" localSheetId="21">#REF!</definedName>
    <definedName name="Mkt_list">#REF!</definedName>
    <definedName name="Mlpc" localSheetId="6">'[106]purpose&amp;input'!#REF!</definedName>
    <definedName name="Mlpc" localSheetId="14">#REF!</definedName>
    <definedName name="Mlpc" localSheetId="21">#REF!</definedName>
    <definedName name="Mlpc">#REF!</definedName>
    <definedName name="Mlpd" localSheetId="6">'[106]purpose&amp;input'!#REF!</definedName>
    <definedName name="Mlpd" localSheetId="14">#REF!</definedName>
    <definedName name="Mlpd" localSheetId="21">#REF!</definedName>
    <definedName name="Mlpd">#REF!</definedName>
    <definedName name="Mlps" localSheetId="6">'[106]purpose&amp;input'!#REF!</definedName>
    <definedName name="Mlps" localSheetId="14">#REF!</definedName>
    <definedName name="Mlps" localSheetId="21">#REF!</definedName>
    <definedName name="Mlps">#REF!</definedName>
    <definedName name="Mlt" localSheetId="4">#REF!</definedName>
    <definedName name="Mlt" localSheetId="12">#REF!</definedName>
    <definedName name="Mlt" localSheetId="19">#REF!</definedName>
    <definedName name="Mlt" localSheetId="6">#REF!</definedName>
    <definedName name="Mlt" localSheetId="14">#REF!</definedName>
    <definedName name="Mlt" localSheetId="21">#REF!</definedName>
    <definedName name="Mlt">#REF!</definedName>
    <definedName name="MLVL" localSheetId="4">#REF!</definedName>
    <definedName name="MLVL" localSheetId="12">#REF!</definedName>
    <definedName name="MLVL" localSheetId="19">#REF!</definedName>
    <definedName name="MLVL" localSheetId="6">#REF!</definedName>
    <definedName name="MLVL" localSheetId="14">#REF!</definedName>
    <definedName name="MLVL" localSheetId="21">#REF!</definedName>
    <definedName name="MLVL">#REF!</definedName>
    <definedName name="MMP_AYL" localSheetId="4">#REF!</definedName>
    <definedName name="MMP_AYL" localSheetId="12">#REF!</definedName>
    <definedName name="MMP_AYL" localSheetId="19">#REF!</definedName>
    <definedName name="MMP_AYL" localSheetId="6">#REF!</definedName>
    <definedName name="MMP_AYL" localSheetId="14">#REF!</definedName>
    <definedName name="MMP_AYL" localSheetId="21">#REF!</definedName>
    <definedName name="MMP_AYL">#REF!</definedName>
    <definedName name="MMP_FR">#REF!</definedName>
    <definedName name="mn">#REF!</definedName>
    <definedName name="mnd">[35]LDPE!$A$21:$IV$21</definedName>
    <definedName name="mnddehy">[36]Dehy!$C$6</definedName>
    <definedName name="MOB_DATA" localSheetId="4">#REF!</definedName>
    <definedName name="MOB_DATA" localSheetId="12">#REF!</definedName>
    <definedName name="MOB_DATA" localSheetId="19">#REF!</definedName>
    <definedName name="MOB_DATA" localSheetId="6">#REF!</definedName>
    <definedName name="MOB_DATA" localSheetId="14">#REF!</definedName>
    <definedName name="MOB_DATA" localSheetId="21">#REF!</definedName>
    <definedName name="MOB_DATA">#REF!</definedName>
    <definedName name="MOB_DATA2" localSheetId="4">#REF!</definedName>
    <definedName name="MOB_DATA2" localSheetId="12">#REF!</definedName>
    <definedName name="MOB_DATA2" localSheetId="19">#REF!</definedName>
    <definedName name="MOB_DATA2" localSheetId="6">#REF!</definedName>
    <definedName name="MOB_DATA2" localSheetId="14">#REF!</definedName>
    <definedName name="MOB_DATA2" localSheetId="21">#REF!</definedName>
    <definedName name="MOB_DATA2">#REF!</definedName>
    <definedName name="Monate1" localSheetId="4">#REF!</definedName>
    <definedName name="Monate1" localSheetId="12">#REF!</definedName>
    <definedName name="Monate1" localSheetId="19">#REF!</definedName>
    <definedName name="Monate1" localSheetId="6">#REF!</definedName>
    <definedName name="Monate1" localSheetId="14">#REF!</definedName>
    <definedName name="Monate1" localSheetId="21">#REF!</definedName>
    <definedName name="Monate1">#REF!</definedName>
    <definedName name="Month">'[50]control sheet'!$B$38:$B$50</definedName>
    <definedName name="monthdehy">#REF!</definedName>
    <definedName name="monthly_manpower_report_mmmr2_query" localSheetId="4">#REF!</definedName>
    <definedName name="monthly_manpower_report_mmmr2_query" localSheetId="12">#REF!</definedName>
    <definedName name="monthly_manpower_report_mmmr2_query" localSheetId="19">#REF!</definedName>
    <definedName name="monthly_manpower_report_mmmr2_query" localSheetId="6">#REF!</definedName>
    <definedName name="monthly_manpower_report_mmmr2_query" localSheetId="14">#REF!</definedName>
    <definedName name="monthly_manpower_report_mmmr2_query" localSheetId="21">#REF!</definedName>
    <definedName name="monthly_manpower_report_mmmr2_query">#REF!</definedName>
    <definedName name="Months">'[50]control sheet'!$B$39:$B$50</definedName>
    <definedName name="Moranbah">[122]BP02!$D$6:$AX$343</definedName>
    <definedName name="Moranbah_FormB10">[122]BP02!$C$6:$AW$338</definedName>
    <definedName name="Moura_FormB10">'[123]Capital Budget  03 to 07'!$E$6:$AP$184</definedName>
    <definedName name="mozambique" localSheetId="4">#REF!</definedName>
    <definedName name="mozambique" localSheetId="12">#REF!</definedName>
    <definedName name="mozambique" localSheetId="19">#REF!</definedName>
    <definedName name="mozambique" localSheetId="6">#REF!</definedName>
    <definedName name="mozambique" localSheetId="14">#REF!</definedName>
    <definedName name="mozambique" localSheetId="21">#REF!</definedName>
    <definedName name="mozambique">#REF!</definedName>
    <definedName name="MR" localSheetId="4">#REF!</definedName>
    <definedName name="MR" localSheetId="12">#REF!</definedName>
    <definedName name="MR" localSheetId="19">#REF!</definedName>
    <definedName name="MR" localSheetId="6">#REF!</definedName>
    <definedName name="MR" localSheetId="14">#REF!</definedName>
    <definedName name="MR" localSheetId="21">#REF!</definedName>
    <definedName name="MR">#REF!</definedName>
    <definedName name="mratio">'[16]RHI GROUP'!$P$41:$AC$41,'[16]RHI GROUP'!$P$50:$AC$50</definedName>
    <definedName name="Mratio1">#REF!,#REF!</definedName>
    <definedName name="Msbdo" localSheetId="4">#REF!</definedName>
    <definedName name="Msbdo" localSheetId="12">#REF!</definedName>
    <definedName name="Msbdo" localSheetId="19">#REF!</definedName>
    <definedName name="Msbdo" localSheetId="6">#REF!</definedName>
    <definedName name="Msbdo" localSheetId="14">#REF!</definedName>
    <definedName name="Msbdo" localSheetId="21">#REF!</definedName>
    <definedName name="Msbdo">#REF!</definedName>
    <definedName name="MSDW" localSheetId="4">#REF!</definedName>
    <definedName name="MSDW" localSheetId="12">#REF!</definedName>
    <definedName name="MSDW" localSheetId="19">#REF!</definedName>
    <definedName name="MSDW" localSheetId="6">#REF!</definedName>
    <definedName name="MSDW" localSheetId="14">#REF!</definedName>
    <definedName name="MSDW" localSheetId="21">#REF!</definedName>
    <definedName name="MSDW">#REF!</definedName>
    <definedName name="MTO" localSheetId="6">#REF!</definedName>
    <definedName name="MTO" localSheetId="14">#REF!</definedName>
    <definedName name="MTO" localSheetId="21">#REF!</definedName>
    <definedName name="MTO">#REF!</definedName>
    <definedName name="MUM" localSheetId="6">'[42]STORE NAME'!#REF!</definedName>
    <definedName name="MUM" localSheetId="14">#REF!</definedName>
    <definedName name="MUM" localSheetId="21">#REF!</definedName>
    <definedName name="MUM">#REF!</definedName>
    <definedName name="MUM_N">'[42]STORE NAME'!$K$1:$K$65536</definedName>
    <definedName name="MUMBAI">'[42]STORE NAME'!$L$1:$L$65536</definedName>
    <definedName name="mwk_02">#REF!</definedName>
    <definedName name="mwk_03">#REF!</definedName>
    <definedName name="mwk_04">#REF!</definedName>
    <definedName name="mwk_05">#REF!</definedName>
    <definedName name="mwk_06">#REF!</definedName>
    <definedName name="mwk_07">#REF!</definedName>
    <definedName name="mwk_08">#REF!</definedName>
    <definedName name="mwk_HR_M">#REF!</definedName>
    <definedName name="mwk_tcost">#REF!</definedName>
    <definedName name="mwk_tmm">#REF!</definedName>
    <definedName name="MWKCOMMH">#REF!</definedName>
    <definedName name="MWKCOMMHCOST">#REF!</definedName>
    <definedName name="MWKCOMMM">#REF!</definedName>
    <definedName name="MWKMH">#REF!</definedName>
    <definedName name="MWKMHCOST">#REF!</definedName>
    <definedName name="MWKMM">#REF!</definedName>
    <definedName name="MXN">[51]Rate!$D$15</definedName>
    <definedName name="MyDate" localSheetId="4">#REF!</definedName>
    <definedName name="MyDate" localSheetId="12">#REF!</definedName>
    <definedName name="MyDate" localSheetId="19">#REF!</definedName>
    <definedName name="MyDate" localSheetId="6">#REF!</definedName>
    <definedName name="MyDate" localSheetId="14">#REF!</definedName>
    <definedName name="MyDate" localSheetId="21">#REF!</definedName>
    <definedName name="MyDate">#REF!</definedName>
    <definedName name="MyInvenBase" localSheetId="4">#REF!</definedName>
    <definedName name="MyInvenBase" localSheetId="12">#REF!</definedName>
    <definedName name="MyInvenBase" localSheetId="19">#REF!</definedName>
    <definedName name="MyInvenBase" localSheetId="6">#REF!</definedName>
    <definedName name="MyInvenBase" localSheetId="14">#REF!</definedName>
    <definedName name="MyInvenBase" localSheetId="21">#REF!</definedName>
    <definedName name="MyInvenBase">#REF!</definedName>
    <definedName name="MYR">[51]Rate!$D$16</definedName>
    <definedName name="n">#REF!</definedName>
    <definedName name="N_BGL">'[124]STORE NAME'!$F$2:$F$27</definedName>
    <definedName name="name" localSheetId="4">#REF!</definedName>
    <definedName name="name" localSheetId="12">#REF!</definedName>
    <definedName name="name" localSheetId="19">#REF!</definedName>
    <definedName name="name" localSheetId="6">#REF!</definedName>
    <definedName name="name" localSheetId="14">#REF!</definedName>
    <definedName name="name" localSheetId="21">#REF!</definedName>
    <definedName name="name">#REF!</definedName>
    <definedName name="NAME_STORE">'[125]STORE NAME'!$AS$2:$AS$62</definedName>
    <definedName name="Nature">'[50]control sheet'!$E$91:$E$110</definedName>
    <definedName name="navn" localSheetId="4" hidden="1">{"FlashP1",#N/A,FALSE,"Flash p 1";"FlashKInd",#N/A,FALSE,"Flash K Ind";"FlashOpProf",#N/A,FALSE,"Flash Op prof";"Market",#N/A,FALSE,"Market"}</definedName>
    <definedName name="navn" localSheetId="12" hidden="1">{"FlashP1",#N/A,FALSE,"Flash p 1";"FlashKInd",#N/A,FALSE,"Flash K Ind";"FlashOpProf",#N/A,FALSE,"Flash Op prof";"Market",#N/A,FALSE,"Market"}</definedName>
    <definedName name="navn" localSheetId="19" hidden="1">{"FlashP1",#N/A,FALSE,"Flash p 1";"FlashKInd",#N/A,FALSE,"Flash K Ind";"FlashOpProf",#N/A,FALSE,"Flash Op prof";"Market",#N/A,FALSE,"Market"}</definedName>
    <definedName name="navn" localSheetId="0" hidden="1">{"FlashP1",#N/A,FALSE,"Flash p 1";"FlashKInd",#N/A,FALSE,"Flash K Ind";"FlashOpProf",#N/A,FALSE,"Flash Op prof";"Market",#N/A,FALSE,"Market"}</definedName>
    <definedName name="navn" localSheetId="10" hidden="1">{"FlashP1",#N/A,FALSE,"Flash p 1";"FlashKInd",#N/A,FALSE,"Flash K Ind";"FlashOpProf",#N/A,FALSE,"Flash Op prof";"Market",#N/A,FALSE,"Market"}</definedName>
    <definedName name="navn" localSheetId="9" hidden="1">{"FlashP1",#N/A,FALSE,"Flash p 1";"FlashKInd",#N/A,FALSE,"Flash K Ind";"FlashOpProf",#N/A,FALSE,"Flash Op prof";"Market",#N/A,FALSE,"Market"}</definedName>
    <definedName name="navn" localSheetId="17" hidden="1">{"FlashP1",#N/A,FALSE,"Flash p 1";"FlashKInd",#N/A,FALSE,"Flash K Ind";"FlashOpProf",#N/A,FALSE,"Flash Op prof";"Market",#N/A,FALSE,"Market"}</definedName>
    <definedName name="navn" localSheetId="6" hidden="1">{"FlashP1",#N/A,FALSE,"Flash p 1";"FlashKInd",#N/A,FALSE,"Flash K Ind";"FlashOpProf",#N/A,FALSE,"Flash Op prof";"Market",#N/A,FALSE,"Market"}</definedName>
    <definedName name="navn" localSheetId="14" hidden="1">{"FlashP1",#N/A,FALSE,"Flash p 1";"FlashKInd",#N/A,FALSE,"Flash K Ind";"FlashOpProf",#N/A,FALSE,"Flash Op prof";"Market",#N/A,FALSE,"Market"}</definedName>
    <definedName name="navn" localSheetId="21" hidden="1">{"FlashP1",#N/A,FALSE,"Flash p 1";"FlashKInd",#N/A,FALSE,"Flash K Ind";"FlashOpProf",#N/A,FALSE,"Flash Op prof";"Market",#N/A,FALSE,"Market"}</definedName>
    <definedName name="navn" hidden="1">{"FlashP1",#N/A,FALSE,"Flash p 1";"FlashKInd",#N/A,FALSE,"Flash K Ind";"FlashOpProf",#N/A,FALSE,"Flash Op prof";"Market",#N/A,FALSE,"Market"}</definedName>
    <definedName name="navn2" localSheetId="4" hidden="1">{#N/A,#N/A,FALSE,"1st page";#N/A,#N/A,FALSE,"BSC";#N/A,#N/A,FALSE,"Financial report";#N/A,#N/A,FALSE,"Sales"}</definedName>
    <definedName name="navn2" localSheetId="12" hidden="1">{#N/A,#N/A,FALSE,"1st page";#N/A,#N/A,FALSE,"BSC";#N/A,#N/A,FALSE,"Financial report";#N/A,#N/A,FALSE,"Sales"}</definedName>
    <definedName name="navn2" localSheetId="19" hidden="1">{#N/A,#N/A,FALSE,"1st page";#N/A,#N/A,FALSE,"BSC";#N/A,#N/A,FALSE,"Financial report";#N/A,#N/A,FALSE,"Sales"}</definedName>
    <definedName name="navn2" localSheetId="0" hidden="1">{#N/A,#N/A,FALSE,"1st page";#N/A,#N/A,FALSE,"BSC";#N/A,#N/A,FALSE,"Financial report";#N/A,#N/A,FALSE,"Sales"}</definedName>
    <definedName name="navn2" localSheetId="10" hidden="1">{#N/A,#N/A,FALSE,"1st page";#N/A,#N/A,FALSE,"BSC";#N/A,#N/A,FALSE,"Financial report";#N/A,#N/A,FALSE,"Sales"}</definedName>
    <definedName name="navn2" localSheetId="9" hidden="1">{#N/A,#N/A,FALSE,"1st page";#N/A,#N/A,FALSE,"BSC";#N/A,#N/A,FALSE,"Financial report";#N/A,#N/A,FALSE,"Sales"}</definedName>
    <definedName name="navn2" localSheetId="17" hidden="1">{#N/A,#N/A,FALSE,"1st page";#N/A,#N/A,FALSE,"BSC";#N/A,#N/A,FALSE,"Financial report";#N/A,#N/A,FALSE,"Sales"}</definedName>
    <definedName name="navn2" localSheetId="6" hidden="1">{#N/A,#N/A,FALSE,"1st page";#N/A,#N/A,FALSE,"BSC";#N/A,#N/A,FALSE,"Financial report";#N/A,#N/A,FALSE,"Sales"}</definedName>
    <definedName name="navn2" localSheetId="14" hidden="1">{#N/A,#N/A,FALSE,"1st page";#N/A,#N/A,FALSE,"BSC";#N/A,#N/A,FALSE,"Financial report";#N/A,#N/A,FALSE,"Sales"}</definedName>
    <definedName name="navn2" localSheetId="21" hidden="1">{#N/A,#N/A,FALSE,"1st page";#N/A,#N/A,FALSE,"BSC";#N/A,#N/A,FALSE,"Financial report";#N/A,#N/A,FALSE,"Sales"}</definedName>
    <definedName name="navn2" hidden="1">{#N/A,#N/A,FALSE,"1st page";#N/A,#N/A,FALSE,"BSC";#N/A,#N/A,FALSE,"Financial report";#N/A,#N/A,FALSE,"Sales"}</definedName>
    <definedName name="navn3" localSheetId="4" hidden="1">{"Page 1",#N/A,FALSE,"Page1";"Overw",#N/A,FALSE,"Overw";"OvW2",#N/A,FALSE,"Overw (2)";"Op Prof YTD",#N/A,FALSE,"Op Prof YTD";"Key ind",#N/A,FALSE,"Key-ind";"Market",#N/A,FALSE,"Market";"K fig 1",#N/A,FALSE,"K-fig 1";"K fig 2",#N/A,FALSE,"K-fig 2"}</definedName>
    <definedName name="navn3" localSheetId="12" hidden="1">{"Page 1",#N/A,FALSE,"Page1";"Overw",#N/A,FALSE,"Overw";"OvW2",#N/A,FALSE,"Overw (2)";"Op Prof YTD",#N/A,FALSE,"Op Prof YTD";"Key ind",#N/A,FALSE,"Key-ind";"Market",#N/A,FALSE,"Market";"K fig 1",#N/A,FALSE,"K-fig 1";"K fig 2",#N/A,FALSE,"K-fig 2"}</definedName>
    <definedName name="navn3" localSheetId="19" hidden="1">{"Page 1",#N/A,FALSE,"Page1";"Overw",#N/A,FALSE,"Overw";"OvW2",#N/A,FALSE,"Overw (2)";"Op Prof YTD",#N/A,FALSE,"Op Prof YTD";"Key ind",#N/A,FALSE,"Key-ind";"Market",#N/A,FALSE,"Market";"K fig 1",#N/A,FALSE,"K-fig 1";"K fig 2",#N/A,FALSE,"K-fig 2"}</definedName>
    <definedName name="navn3" localSheetId="0" hidden="1">{"Page 1",#N/A,FALSE,"Page1";"Overw",#N/A,FALSE,"Overw";"OvW2",#N/A,FALSE,"Overw (2)";"Op Prof YTD",#N/A,FALSE,"Op Prof YTD";"Key ind",#N/A,FALSE,"Key-ind";"Market",#N/A,FALSE,"Market";"K fig 1",#N/A,FALSE,"K-fig 1";"K fig 2",#N/A,FALSE,"K-fig 2"}</definedName>
    <definedName name="navn3" localSheetId="10" hidden="1">{"Page 1",#N/A,FALSE,"Page1";"Overw",#N/A,FALSE,"Overw";"OvW2",#N/A,FALSE,"Overw (2)";"Op Prof YTD",#N/A,FALSE,"Op Prof YTD";"Key ind",#N/A,FALSE,"Key-ind";"Market",#N/A,FALSE,"Market";"K fig 1",#N/A,FALSE,"K-fig 1";"K fig 2",#N/A,FALSE,"K-fig 2"}</definedName>
    <definedName name="navn3" localSheetId="9" hidden="1">{"Page 1",#N/A,FALSE,"Page1";"Overw",#N/A,FALSE,"Overw";"OvW2",#N/A,FALSE,"Overw (2)";"Op Prof YTD",#N/A,FALSE,"Op Prof YTD";"Key ind",#N/A,FALSE,"Key-ind";"Market",#N/A,FALSE,"Market";"K fig 1",#N/A,FALSE,"K-fig 1";"K fig 2",#N/A,FALSE,"K-fig 2"}</definedName>
    <definedName name="navn3" localSheetId="17" hidden="1">{"Page 1",#N/A,FALSE,"Page1";"Overw",#N/A,FALSE,"Overw";"OvW2",#N/A,FALSE,"Overw (2)";"Op Prof YTD",#N/A,FALSE,"Op Prof YTD";"Key ind",#N/A,FALSE,"Key-ind";"Market",#N/A,FALSE,"Market";"K fig 1",#N/A,FALSE,"K-fig 1";"K fig 2",#N/A,FALSE,"K-fig 2"}</definedName>
    <definedName name="navn3" localSheetId="6" hidden="1">{"Page 1",#N/A,FALSE,"Page1";"Overw",#N/A,FALSE,"Overw";"OvW2",#N/A,FALSE,"Overw (2)";"Op Prof YTD",#N/A,FALSE,"Op Prof YTD";"Key ind",#N/A,FALSE,"Key-ind";"Market",#N/A,FALSE,"Market";"K fig 1",#N/A,FALSE,"K-fig 1";"K fig 2",#N/A,FALSE,"K-fig 2"}</definedName>
    <definedName name="navn3" localSheetId="14" hidden="1">{"Page 1",#N/A,FALSE,"Page1";"Overw",#N/A,FALSE,"Overw";"OvW2",#N/A,FALSE,"Overw (2)";"Op Prof YTD",#N/A,FALSE,"Op Prof YTD";"Key ind",#N/A,FALSE,"Key-ind";"Market",#N/A,FALSE,"Market";"K fig 1",#N/A,FALSE,"K-fig 1";"K fig 2",#N/A,FALSE,"K-fig 2"}</definedName>
    <definedName name="navn3" localSheetId="21" hidden="1">{"Page 1",#N/A,FALSE,"Page1";"Overw",#N/A,FALSE,"Overw";"OvW2",#N/A,FALSE,"Overw (2)";"Op Prof YTD",#N/A,FALSE,"Op Prof YTD";"Key ind",#N/A,FALSE,"Key-ind";"Market",#N/A,FALSE,"Market";"K fig 1",#N/A,FALSE,"K-fig 1";"K fig 2",#N/A,FALSE,"K-fig 2"}</definedName>
    <definedName name="navn3" hidden="1">{"Page 1",#N/A,FALSE,"Page1";"Overw",#N/A,FALSE,"Overw";"OvW2",#N/A,FALSE,"Overw (2)";"Op Prof YTD",#N/A,FALSE,"Op Prof YTD";"Key ind",#N/A,FALSE,"Key-ind";"Market",#N/A,FALSE,"Market";"K fig 1",#N/A,FALSE,"K-fig 1";"K fig 2",#N/A,FALSE,"K-fig 2"}</definedName>
    <definedName name="NBR">#REF!</definedName>
    <definedName name="NE_anal">#REF!</definedName>
    <definedName name="new">#REF!</definedName>
    <definedName name="new_col">#REF!</definedName>
    <definedName name="Nexistante">#REF!</definedName>
    <definedName name="ngl">#REF!</definedName>
    <definedName name="NJ" localSheetId="4">{"Total Indirect Manpower",#N/A,FALSE,"J";"Total Direct Manpower",#N/A,FALSE,"J";"Direct Structural Manpower",#N/A,FALSE,"J";"Direct Mechanical Manpower",#N/A,FALSE,"J";"Direct Piping Manpower",#N/A,FALSE,"J";"Direct Tanks Manpower",#N/A,FALSE,"J";"Direct ElecInstrSS Manpower",#N/A,FALSE,"J"}</definedName>
    <definedName name="NJ" localSheetId="12">{"Total Indirect Manpower",#N/A,FALSE,"J";"Total Direct Manpower",#N/A,FALSE,"J";"Direct Structural Manpower",#N/A,FALSE,"J";"Direct Mechanical Manpower",#N/A,FALSE,"J";"Direct Piping Manpower",#N/A,FALSE,"J";"Direct Tanks Manpower",#N/A,FALSE,"J";"Direct ElecInstrSS Manpower",#N/A,FALSE,"J"}</definedName>
    <definedName name="NJ" localSheetId="19">{"Total Indirect Manpower",#N/A,FALSE,"J";"Total Direct Manpower",#N/A,FALSE,"J";"Direct Structural Manpower",#N/A,FALSE,"J";"Direct Mechanical Manpower",#N/A,FALSE,"J";"Direct Piping Manpower",#N/A,FALSE,"J";"Direct Tanks Manpower",#N/A,FALSE,"J";"Direct ElecInstrSS Manpower",#N/A,FALSE,"J"}</definedName>
    <definedName name="NJ" localSheetId="0">{"Total Indirect Manpower",#N/A,FALSE,"J";"Total Direct Manpower",#N/A,FALSE,"J";"Direct Structural Manpower",#N/A,FALSE,"J";"Direct Mechanical Manpower",#N/A,FALSE,"J";"Direct Piping Manpower",#N/A,FALSE,"J";"Direct Tanks Manpower",#N/A,FALSE,"J";"Direct ElecInstrSS Manpower",#N/A,FALSE,"J"}</definedName>
    <definedName name="NJ" localSheetId="10">{"Total Indirect Manpower",#N/A,FALSE,"J";"Total Direct Manpower",#N/A,FALSE,"J";"Direct Structural Manpower",#N/A,FALSE,"J";"Direct Mechanical Manpower",#N/A,FALSE,"J";"Direct Piping Manpower",#N/A,FALSE,"J";"Direct Tanks Manpower",#N/A,FALSE,"J";"Direct ElecInstrSS Manpower",#N/A,FALSE,"J"}</definedName>
    <definedName name="NJ" localSheetId="9">{"Total Indirect Manpower",#N/A,FALSE,"J";"Total Direct Manpower",#N/A,FALSE,"J";"Direct Structural Manpower",#N/A,FALSE,"J";"Direct Mechanical Manpower",#N/A,FALSE,"J";"Direct Piping Manpower",#N/A,FALSE,"J";"Direct Tanks Manpower",#N/A,FALSE,"J";"Direct ElecInstrSS Manpower",#N/A,FALSE,"J"}</definedName>
    <definedName name="NJ" localSheetId="17">{"Total Indirect Manpower",#N/A,FALSE,"J";"Total Direct Manpower",#N/A,FALSE,"J";"Direct Structural Manpower",#N/A,FALSE,"J";"Direct Mechanical Manpower",#N/A,FALSE,"J";"Direct Piping Manpower",#N/A,FALSE,"J";"Direct Tanks Manpower",#N/A,FALSE,"J";"Direct ElecInstrSS Manpower",#N/A,FALSE,"J"}</definedName>
    <definedName name="NJ" localSheetId="6">{"Total Indirect Manpower",#N/A,FALSE,"J";"Total Direct Manpower",#N/A,FALSE,"J";"Direct Structural Manpower",#N/A,FALSE,"J";"Direct Mechanical Manpower",#N/A,FALSE,"J";"Direct Piping Manpower",#N/A,FALSE,"J";"Direct Tanks Manpower",#N/A,FALSE,"J";"Direct ElecInstrSS Manpower",#N/A,FALSE,"J"}</definedName>
    <definedName name="NJ" localSheetId="14">{"Total Indirect Manpower",#N/A,FALSE,"J";"Total Direct Manpower",#N/A,FALSE,"J";"Direct Structural Manpower",#N/A,FALSE,"J";"Direct Mechanical Manpower",#N/A,FALSE,"J";"Direct Piping Manpower",#N/A,FALSE,"J";"Direct Tanks Manpower",#N/A,FALSE,"J";"Direct ElecInstrSS Manpower",#N/A,FALSE,"J"}</definedName>
    <definedName name="NJ" localSheetId="21">{"Total Indirect Manpower",#N/A,FALSE,"J";"Total Direct Manpower",#N/A,FALSE,"J";"Direct Structural Manpower",#N/A,FALSE,"J";"Direct Mechanical Manpower",#N/A,FALSE,"J";"Direct Piping Manpower",#N/A,FALSE,"J";"Direct Tanks Manpower",#N/A,FALSE,"J";"Direct ElecInstrSS Manpower",#N/A,FALSE,"J"}</definedName>
    <definedName name="NJ">{"Total Indirect Manpower",#N/A,FALSE,"J";"Total Direct Manpower",#N/A,FALSE,"J";"Direct Structural Manpower",#N/A,FALSE,"J";"Direct Mechanical Manpower",#N/A,FALSE,"J";"Direct Piping Manpower",#N/A,FALSE,"J";"Direct Tanks Manpower",#N/A,FALSE,"J";"Direct ElecInstrSS Manpower",#N/A,FALSE,"J"}</definedName>
    <definedName name="nmbv"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#REF!</definedName>
    <definedName name="NNN"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o">'[79]100'!$C$3</definedName>
    <definedName name="NOK">'[126]Act-budget-RFF-details'!$A$21</definedName>
    <definedName name="nokact">'[115]Fixed cost'!$A$44:$IV$44</definedName>
    <definedName name="NOKes">'[127]Plan 2004- november'!$R$13</definedName>
    <definedName name="Non__Production_costs_summary">'[66]Overall summary output'!$A$67:$J$83</definedName>
    <definedName name="Non_Cash_costs_summary">'[66]Overall summary output'!$A$86:$J$100</definedName>
    <definedName name="notes"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w">'[35]Site KPIs'!$D$3</definedName>
    <definedName name="Num_Pmt_Per_Year" localSheetId="4">#REF!</definedName>
    <definedName name="Num_Pmt_Per_Year" localSheetId="12">#REF!</definedName>
    <definedName name="Num_Pmt_Per_Year" localSheetId="19">#REF!</definedName>
    <definedName name="Num_Pmt_Per_Year" localSheetId="6">#REF!</definedName>
    <definedName name="Num_Pmt_Per_Year" localSheetId="14">#REF!</definedName>
    <definedName name="Num_Pmt_Per_Year" localSheetId="21">#REF!</definedName>
    <definedName name="Num_Pmt_Per_Year">#REF!</definedName>
    <definedName name="Number" localSheetId="4">#REF!</definedName>
    <definedName name="Number" localSheetId="12">#REF!</definedName>
    <definedName name="Number" localSheetId="19">#REF!</definedName>
    <definedName name="Number" localSheetId="6">#REF!</definedName>
    <definedName name="Number" localSheetId="14">#REF!</definedName>
    <definedName name="Number" localSheetId="21">#REF!</definedName>
    <definedName name="Number">#REF!</definedName>
    <definedName name="Number_of_Payments" localSheetId="4">MATCH(0.01,End_Bal,-1)+1</definedName>
    <definedName name="Number_of_Payments" localSheetId="12">MATCH(0.01,End_Bal,-1)+1</definedName>
    <definedName name="Number_of_Payments" localSheetId="19">MATCH(0.01,End_Bal,-1)+1</definedName>
    <definedName name="Number_of_Payments" localSheetId="0">MATCH(0.01,End_Bal,-1)+1</definedName>
    <definedName name="Number_of_Payments" localSheetId="10">MATCH(0.01,End_Bal,-1)+1</definedName>
    <definedName name="Number_of_Payments" localSheetId="9">MATCH(0.01,End_Bal,-1)+1</definedName>
    <definedName name="Number_of_Payments" localSheetId="17">MATCH(0.01,End_Bal,-1)+1</definedName>
    <definedName name="Number_of_Payments" localSheetId="6">MATCH(0.01,End_Bal,-1)+1</definedName>
    <definedName name="Number_of_Payments" localSheetId="14">MATCH(0.01,End_Bal,-1)+1</definedName>
    <definedName name="Number_of_Payments" localSheetId="21">MATCH(0.01,End_Bal,-1)+1</definedName>
    <definedName name="Number_of_Payments">MATCH(0.01,End_Bal,-1)+1</definedName>
    <definedName name="NUMBERS">#REF!</definedName>
    <definedName name="NUV">#REF!</definedName>
    <definedName name="NVS">#REF!</definedName>
    <definedName name="NZI" localSheetId="4">#REF!</definedName>
    <definedName name="NZI" localSheetId="12">#REF!</definedName>
    <definedName name="NZI" localSheetId="19">#REF!</definedName>
    <definedName name="NZI" localSheetId="6">#REF!</definedName>
    <definedName name="NZI" localSheetId="14">#REF!</definedName>
    <definedName name="NZI" localSheetId="21">#REF!</definedName>
    <definedName name="NZI">#REF!</definedName>
    <definedName name="oct" localSheetId="4" hidden="1">{"Total Indirect Manpower",#N/A,FALSE,"J";"Total Direct Manpower",#N/A,FALSE,"J";"Direct Structural Manpower",#N/A,FALSE,"J";"Direct Mechanical Manpower",#N/A,FALSE,"J";"Direct Piping Manpower",#N/A,FALSE,"J";"Direct Tanks Manpower",#N/A,FALSE,"J";"Direct ElecInstrSS Manpower",#N/A,FALSE,"J"}</definedName>
    <definedName name="oct" localSheetId="12" hidden="1">{"Total Indirect Manpower",#N/A,FALSE,"J";"Total Direct Manpower",#N/A,FALSE,"J";"Direct Structural Manpower",#N/A,FALSE,"J";"Direct Mechanical Manpower",#N/A,FALSE,"J";"Direct Piping Manpower",#N/A,FALSE,"J";"Direct Tanks Manpower",#N/A,FALSE,"J";"Direct ElecInstrSS Manpower",#N/A,FALSE,"J"}</definedName>
    <definedName name="oct" localSheetId="19" hidden="1">{"Total Indirect Manpower",#N/A,FALSE,"J";"Total Direct Manpower",#N/A,FALSE,"J";"Direct Structural Manpower",#N/A,FALSE,"J";"Direct Mechanical Manpower",#N/A,FALSE,"J";"Direct Piping Manpower",#N/A,FALSE,"J";"Direct Tanks Manpower",#N/A,FALSE,"J";"Direct ElecInstrSS Manpower",#N/A,FALSE,"J"}</definedName>
    <definedName name="oct" localSheetId="0" hidden="1">{"Total Indirect Manpower",#N/A,FALSE,"J";"Total Direct Manpower",#N/A,FALSE,"J";"Direct Structural Manpower",#N/A,FALSE,"J";"Direct Mechanical Manpower",#N/A,FALSE,"J";"Direct Piping Manpower",#N/A,FALSE,"J";"Direct Tanks Manpower",#N/A,FALSE,"J";"Direct ElecInstrSS Manpower",#N/A,FALSE,"J"}</definedName>
    <definedName name="oct" localSheetId="10" hidden="1">{"Total Indirect Manpower",#N/A,FALSE,"J";"Total Direct Manpower",#N/A,FALSE,"J";"Direct Structural Manpower",#N/A,FALSE,"J";"Direct Mechanical Manpower",#N/A,FALSE,"J";"Direct Piping Manpower",#N/A,FALSE,"J";"Direct Tanks Manpower",#N/A,FALSE,"J";"Direct ElecInstrSS Manpower",#N/A,FALSE,"J"}</definedName>
    <definedName name="oct" localSheetId="9" hidden="1">{"Total Indirect Manpower",#N/A,FALSE,"J";"Total Direct Manpower",#N/A,FALSE,"J";"Direct Structural Manpower",#N/A,FALSE,"J";"Direct Mechanical Manpower",#N/A,FALSE,"J";"Direct Piping Manpower",#N/A,FALSE,"J";"Direct Tanks Manpower",#N/A,FALSE,"J";"Direct ElecInstrSS Manpower",#N/A,FALSE,"J"}</definedName>
    <definedName name="oct" localSheetId="17" hidden="1">{"Total Indirect Manpower",#N/A,FALSE,"J";"Total Direct Manpower",#N/A,FALSE,"J";"Direct Structural Manpower",#N/A,FALSE,"J";"Direct Mechanical Manpower",#N/A,FALSE,"J";"Direct Piping Manpower",#N/A,FALSE,"J";"Direct Tanks Manpower",#N/A,FALSE,"J";"Direct ElecInstrSS Manpower",#N/A,FALSE,"J"}</definedName>
    <definedName name="oct" localSheetId="6" hidden="1">{"Total Indirect Manpower",#N/A,FALSE,"J";"Total Direct Manpower",#N/A,FALSE,"J";"Direct Structural Manpower",#N/A,FALSE,"J";"Direct Mechanical Manpower",#N/A,FALSE,"J";"Direct Piping Manpower",#N/A,FALSE,"J";"Direct Tanks Manpower",#N/A,FALSE,"J";"Direct ElecInstrSS Manpower",#N/A,FALSE,"J"}</definedName>
    <definedName name="oct" localSheetId="14" hidden="1">{"Total Indirect Manpower",#N/A,FALSE,"J";"Total Direct Manpower",#N/A,FALSE,"J";"Direct Structural Manpower",#N/A,FALSE,"J";"Direct Mechanical Manpower",#N/A,FALSE,"J";"Direct Piping Manpower",#N/A,FALSE,"J";"Direct Tanks Manpower",#N/A,FALSE,"J";"Direct ElecInstrSS Manpower",#N/A,FALSE,"J"}</definedName>
    <definedName name="oct" localSheetId="21" hidden="1">{"Total Indirect Manpower",#N/A,FALSE,"J";"Total Direct Manpower",#N/A,FALSE,"J";"Direct Structural Manpower",#N/A,FALSE,"J";"Direct Mechanical Manpower",#N/A,FALSE,"J";"Direct Piping Manpower",#N/A,FALSE,"J";"Direct Tanks Manpower",#N/A,FALSE,"J";"Direct ElecInstrSS Manpower",#N/A,FALSE,"J"}</definedName>
    <definedName name="oct" hidden="1">{"Total Indirect Manpower",#N/A,FALSE,"J";"Total Direct Manpower",#N/A,FALSE,"J";"Direct Structural Manpower",#N/A,FALSE,"J";"Direct Mechanical Manpower",#N/A,FALSE,"J";"Direct Piping Manpower",#N/A,FALSE,"J";"Direct Tanks Manpower",#N/A,FALSE,"J";"Direct ElecInstrSS Manpower",#N/A,FALSE,"J"}</definedName>
    <definedName name="OCTROI">#REF!</definedName>
    <definedName name="Octroi_freight">#REF!</definedName>
    <definedName name="OD">VLOOKUP('[128]BQ List'!XEO1,'[129]Capex - RGX2'!PipeInfo,2,FALSE)</definedName>
    <definedName name="ODia">VLOOKUP('[130]BQ Working'!XFB1,[131]!PipeInfo,2,FALSE)</definedName>
    <definedName name="oe" localSheetId="4">#REF!</definedName>
    <definedName name="oe" localSheetId="12">#REF!</definedName>
    <definedName name="oe" localSheetId="19">#REF!</definedName>
    <definedName name="oe" localSheetId="6">#REF!</definedName>
    <definedName name="oe" localSheetId="14">#REF!</definedName>
    <definedName name="oe" localSheetId="21">#REF!</definedName>
    <definedName name="oe">#REF!</definedName>
    <definedName name="OF">[132]Global!$C$4</definedName>
    <definedName name="OFFPL" localSheetId="4">#REF!</definedName>
    <definedName name="OFFPL" localSheetId="12">#REF!</definedName>
    <definedName name="OFFPL" localSheetId="19">#REF!</definedName>
    <definedName name="OFFPL" localSheetId="6">#REF!</definedName>
    <definedName name="OFFPL" localSheetId="14">#REF!</definedName>
    <definedName name="OFFPL" localSheetId="21">#REF!</definedName>
    <definedName name="OFFPL">#REF!</definedName>
    <definedName name="OFFSHORE" localSheetId="4">#REF!</definedName>
    <definedName name="OFFSHORE" localSheetId="12">#REF!</definedName>
    <definedName name="OFFSHORE" localSheetId="19">#REF!</definedName>
    <definedName name="OFFSHORE" localSheetId="6">#REF!</definedName>
    <definedName name="OFFSHORE" localSheetId="14">#REF!</definedName>
    <definedName name="OFFSHORE" localSheetId="21">#REF!</definedName>
    <definedName name="OFFSHORE">#REF!</definedName>
    <definedName name="OK"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ld" localSheetId="4" hidden="1">{#N/A,#N/A,FALSE,"WRSUMMARY";#N/A,#N/A,FALSE,"ANNEX-1";#N/A,#N/A,FALSE,"ANNEX-2";#N/A,#N/A,FALSE,"ANNEX-3";#N/A,#N/A,FALSE,"WORKING"}</definedName>
    <definedName name="old" localSheetId="12" hidden="1">{#N/A,#N/A,FALSE,"WRSUMMARY";#N/A,#N/A,FALSE,"ANNEX-1";#N/A,#N/A,FALSE,"ANNEX-2";#N/A,#N/A,FALSE,"ANNEX-3";#N/A,#N/A,FALSE,"WORKING"}</definedName>
    <definedName name="old" localSheetId="19" hidden="1">{#N/A,#N/A,FALSE,"WRSUMMARY";#N/A,#N/A,FALSE,"ANNEX-1";#N/A,#N/A,FALSE,"ANNEX-2";#N/A,#N/A,FALSE,"ANNEX-3";#N/A,#N/A,FALSE,"WORKING"}</definedName>
    <definedName name="old" localSheetId="0" hidden="1">{#N/A,#N/A,FALSE,"WRSUMMARY";#N/A,#N/A,FALSE,"ANNEX-1";#N/A,#N/A,FALSE,"ANNEX-2";#N/A,#N/A,FALSE,"ANNEX-3";#N/A,#N/A,FALSE,"WORKING"}</definedName>
    <definedName name="old" localSheetId="10" hidden="1">{#N/A,#N/A,FALSE,"WRSUMMARY";#N/A,#N/A,FALSE,"ANNEX-1";#N/A,#N/A,FALSE,"ANNEX-2";#N/A,#N/A,FALSE,"ANNEX-3";#N/A,#N/A,FALSE,"WORKING"}</definedName>
    <definedName name="old" localSheetId="9" hidden="1">{#N/A,#N/A,FALSE,"WRSUMMARY";#N/A,#N/A,FALSE,"ANNEX-1";#N/A,#N/A,FALSE,"ANNEX-2";#N/A,#N/A,FALSE,"ANNEX-3";#N/A,#N/A,FALSE,"WORKING"}</definedName>
    <definedName name="old" localSheetId="17" hidden="1">{#N/A,#N/A,FALSE,"WRSUMMARY";#N/A,#N/A,FALSE,"ANNEX-1";#N/A,#N/A,FALSE,"ANNEX-2";#N/A,#N/A,FALSE,"ANNEX-3";#N/A,#N/A,FALSE,"WORKING"}</definedName>
    <definedName name="old" localSheetId="6" hidden="1">{#N/A,#N/A,FALSE,"WRSUMMARY";#N/A,#N/A,FALSE,"ANNEX-1";#N/A,#N/A,FALSE,"ANNEX-2";#N/A,#N/A,FALSE,"ANNEX-3";#N/A,#N/A,FALSE,"WORKING"}</definedName>
    <definedName name="old" localSheetId="14" hidden="1">{#N/A,#N/A,FALSE,"WRSUMMARY";#N/A,#N/A,FALSE,"ANNEX-1";#N/A,#N/A,FALSE,"ANNEX-2";#N/A,#N/A,FALSE,"ANNEX-3";#N/A,#N/A,FALSE,"WORKING"}</definedName>
    <definedName name="old" localSheetId="21" hidden="1">{#N/A,#N/A,FALSE,"WRSUMMARY";#N/A,#N/A,FALSE,"ANNEX-1";#N/A,#N/A,FALSE,"ANNEX-2";#N/A,#N/A,FALSE,"ANNEX-3";#N/A,#N/A,FALSE,"WORKING"}</definedName>
    <definedName name="old" hidden="1">{#N/A,#N/A,FALSE,"WRSUMMARY";#N/A,#N/A,FALSE,"ANNEX-1";#N/A,#N/A,FALSE,"ANNEX-2";#N/A,#N/A,FALSE,"ANNEX-3";#N/A,#N/A,FALSE,"WORKING"}</definedName>
    <definedName name="ONPL1">#REF!</definedName>
    <definedName name="oo"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OO" localSheetId="4" hidden="1">{"Cost Summary",#N/A,FALSE,"B";"Cost Detail 1",#N/A,FALSE,"C";"Cost Detail 2",#N/A,FALSE,"C"}</definedName>
    <definedName name="OOOO" localSheetId="12" hidden="1">{"Cost Summary",#N/A,FALSE,"B";"Cost Detail 1",#N/A,FALSE,"C";"Cost Detail 2",#N/A,FALSE,"C"}</definedName>
    <definedName name="OOOO" localSheetId="19" hidden="1">{"Cost Summary",#N/A,FALSE,"B";"Cost Detail 1",#N/A,FALSE,"C";"Cost Detail 2",#N/A,FALSE,"C"}</definedName>
    <definedName name="OOOO" localSheetId="0" hidden="1">{"Cost Summary",#N/A,FALSE,"B";"Cost Detail 1",#N/A,FALSE,"C";"Cost Detail 2",#N/A,FALSE,"C"}</definedName>
    <definedName name="OOOO" localSheetId="10" hidden="1">{"Cost Summary",#N/A,FALSE,"B";"Cost Detail 1",#N/A,FALSE,"C";"Cost Detail 2",#N/A,FALSE,"C"}</definedName>
    <definedName name="OOOO" localSheetId="9" hidden="1">{"Cost Summary",#N/A,FALSE,"B";"Cost Detail 1",#N/A,FALSE,"C";"Cost Detail 2",#N/A,FALSE,"C"}</definedName>
    <definedName name="OOOO" localSheetId="17" hidden="1">{"Cost Summary",#N/A,FALSE,"B";"Cost Detail 1",#N/A,FALSE,"C";"Cost Detail 2",#N/A,FALSE,"C"}</definedName>
    <definedName name="OOOO" localSheetId="6" hidden="1">{"Cost Summary",#N/A,FALSE,"B";"Cost Detail 1",#N/A,FALSE,"C";"Cost Detail 2",#N/A,FALSE,"C"}</definedName>
    <definedName name="OOOO" localSheetId="14" hidden="1">{"Cost Summary",#N/A,FALSE,"B";"Cost Detail 1",#N/A,FALSE,"C";"Cost Detail 2",#N/A,FALSE,"C"}</definedName>
    <definedName name="OOOO" localSheetId="21" hidden="1">{"Cost Summary",#N/A,FALSE,"B";"Cost Detail 1",#N/A,FALSE,"C";"Cost Detail 2",#N/A,FALSE,"C"}</definedName>
    <definedName name="OOOO" hidden="1">{"Cost Summary",#N/A,FALSE,"B";"Cost Detail 1",#N/A,FALSE,"C";"Cost Detail 2",#N/A,FALSE,"C"}</definedName>
    <definedName name="OP_COST">#REF!</definedName>
    <definedName name="OPENVOTES">#REF!</definedName>
    <definedName name="Operating_Costs_summary">'[66]Overall summary output'!$A$34:$J$61</definedName>
    <definedName name="opq" localSheetId="4" hidden="1">{"b",#N/A,FALSE,"B";"C 1",#N/A,FALSE,"C";"C 2",#N/A,FALSE,"C";"D 1",#N/A,FALSE,"D";"d 2",#N/A,FALSE,"D";"D 3",#N/A,FALSE,"D";"E",#N/A,FALSE,"E";"F 1",#N/A,FALSE,"F";"F 2",#N/A,FALSE,"F";"F 3",#N/A,FALSE,"F";"G 1",#N/A,FALSE,"G";"G 2",#N/A,FALSE,"G";"I 1",#N/A,FALSE,"I";"J 1",#N/A,FALSE,"J";"J 2",#N/A,FALSE,"J";"L",#N/A,FALSE,"L";"M 1",#N/A,FALSE,"M";"N",#N/A,FALSE,"N"}</definedName>
    <definedName name="opq" localSheetId="12" hidden="1">{"b",#N/A,FALSE,"B";"C 1",#N/A,FALSE,"C";"C 2",#N/A,FALSE,"C";"D 1",#N/A,FALSE,"D";"d 2",#N/A,FALSE,"D";"D 3",#N/A,FALSE,"D";"E",#N/A,FALSE,"E";"F 1",#N/A,FALSE,"F";"F 2",#N/A,FALSE,"F";"F 3",#N/A,FALSE,"F";"G 1",#N/A,FALSE,"G";"G 2",#N/A,FALSE,"G";"I 1",#N/A,FALSE,"I";"J 1",#N/A,FALSE,"J";"J 2",#N/A,FALSE,"J";"L",#N/A,FALSE,"L";"M 1",#N/A,FALSE,"M";"N",#N/A,FALSE,"N"}</definedName>
    <definedName name="opq" localSheetId="19" hidden="1">{"b",#N/A,FALSE,"B";"C 1",#N/A,FALSE,"C";"C 2",#N/A,FALSE,"C";"D 1",#N/A,FALSE,"D";"d 2",#N/A,FALSE,"D";"D 3",#N/A,FALSE,"D";"E",#N/A,FALSE,"E";"F 1",#N/A,FALSE,"F";"F 2",#N/A,FALSE,"F";"F 3",#N/A,FALSE,"F";"G 1",#N/A,FALSE,"G";"G 2",#N/A,FALSE,"G";"I 1",#N/A,FALSE,"I";"J 1",#N/A,FALSE,"J";"J 2",#N/A,FALSE,"J";"L",#N/A,FALSE,"L";"M 1",#N/A,FALSE,"M";"N",#N/A,FALSE,"N"}</definedName>
    <definedName name="opq" localSheetId="0" hidden="1">{"b",#N/A,FALSE,"B";"C 1",#N/A,FALSE,"C";"C 2",#N/A,FALSE,"C";"D 1",#N/A,FALSE,"D";"d 2",#N/A,FALSE,"D";"D 3",#N/A,FALSE,"D";"E",#N/A,FALSE,"E";"F 1",#N/A,FALSE,"F";"F 2",#N/A,FALSE,"F";"F 3",#N/A,FALSE,"F";"G 1",#N/A,FALSE,"G";"G 2",#N/A,FALSE,"G";"I 1",#N/A,FALSE,"I";"J 1",#N/A,FALSE,"J";"J 2",#N/A,FALSE,"J";"L",#N/A,FALSE,"L";"M 1",#N/A,FALSE,"M";"N",#N/A,FALSE,"N"}</definedName>
    <definedName name="opq" localSheetId="10" hidden="1">{"b",#N/A,FALSE,"B";"C 1",#N/A,FALSE,"C";"C 2",#N/A,FALSE,"C";"D 1",#N/A,FALSE,"D";"d 2",#N/A,FALSE,"D";"D 3",#N/A,FALSE,"D";"E",#N/A,FALSE,"E";"F 1",#N/A,FALSE,"F";"F 2",#N/A,FALSE,"F";"F 3",#N/A,FALSE,"F";"G 1",#N/A,FALSE,"G";"G 2",#N/A,FALSE,"G";"I 1",#N/A,FALSE,"I";"J 1",#N/A,FALSE,"J";"J 2",#N/A,FALSE,"J";"L",#N/A,FALSE,"L";"M 1",#N/A,FALSE,"M";"N",#N/A,FALSE,"N"}</definedName>
    <definedName name="opq" localSheetId="9" hidden="1">{"b",#N/A,FALSE,"B";"C 1",#N/A,FALSE,"C";"C 2",#N/A,FALSE,"C";"D 1",#N/A,FALSE,"D";"d 2",#N/A,FALSE,"D";"D 3",#N/A,FALSE,"D";"E",#N/A,FALSE,"E";"F 1",#N/A,FALSE,"F";"F 2",#N/A,FALSE,"F";"F 3",#N/A,FALSE,"F";"G 1",#N/A,FALSE,"G";"G 2",#N/A,FALSE,"G";"I 1",#N/A,FALSE,"I";"J 1",#N/A,FALSE,"J";"J 2",#N/A,FALSE,"J";"L",#N/A,FALSE,"L";"M 1",#N/A,FALSE,"M";"N",#N/A,FALSE,"N"}</definedName>
    <definedName name="opq" localSheetId="17" hidden="1">{"b",#N/A,FALSE,"B";"C 1",#N/A,FALSE,"C";"C 2",#N/A,FALSE,"C";"D 1",#N/A,FALSE,"D";"d 2",#N/A,FALSE,"D";"D 3",#N/A,FALSE,"D";"E",#N/A,FALSE,"E";"F 1",#N/A,FALSE,"F";"F 2",#N/A,FALSE,"F";"F 3",#N/A,FALSE,"F";"G 1",#N/A,FALSE,"G";"G 2",#N/A,FALSE,"G";"I 1",#N/A,FALSE,"I";"J 1",#N/A,FALSE,"J";"J 2",#N/A,FALSE,"J";"L",#N/A,FALSE,"L";"M 1",#N/A,FALSE,"M";"N",#N/A,FALSE,"N"}</definedName>
    <definedName name="opq" localSheetId="6" hidden="1">{"b",#N/A,FALSE,"B";"C 1",#N/A,FALSE,"C";"C 2",#N/A,FALSE,"C";"D 1",#N/A,FALSE,"D";"d 2",#N/A,FALSE,"D";"D 3",#N/A,FALSE,"D";"E",#N/A,FALSE,"E";"F 1",#N/A,FALSE,"F";"F 2",#N/A,FALSE,"F";"F 3",#N/A,FALSE,"F";"G 1",#N/A,FALSE,"G";"G 2",#N/A,FALSE,"G";"I 1",#N/A,FALSE,"I";"J 1",#N/A,FALSE,"J";"J 2",#N/A,FALSE,"J";"L",#N/A,FALSE,"L";"M 1",#N/A,FALSE,"M";"N",#N/A,FALSE,"N"}</definedName>
    <definedName name="opq" localSheetId="14" hidden="1">{"b",#N/A,FALSE,"B";"C 1",#N/A,FALSE,"C";"C 2",#N/A,FALSE,"C";"D 1",#N/A,FALSE,"D";"d 2",#N/A,FALSE,"D";"D 3",#N/A,FALSE,"D";"E",#N/A,FALSE,"E";"F 1",#N/A,FALSE,"F";"F 2",#N/A,FALSE,"F";"F 3",#N/A,FALSE,"F";"G 1",#N/A,FALSE,"G";"G 2",#N/A,FALSE,"G";"I 1",#N/A,FALSE,"I";"J 1",#N/A,FALSE,"J";"J 2",#N/A,FALSE,"J";"L",#N/A,FALSE,"L";"M 1",#N/A,FALSE,"M";"N",#N/A,FALSE,"N"}</definedName>
    <definedName name="opq" localSheetId="21" hidden="1">{"b",#N/A,FALSE,"B";"C 1",#N/A,FALSE,"C";"C 2",#N/A,FALSE,"C";"D 1",#N/A,FALSE,"D";"d 2",#N/A,FALSE,"D";"D 3",#N/A,FALSE,"D";"E",#N/A,FALSE,"E";"F 1",#N/A,FALSE,"F";"F 2",#N/A,FALSE,"F";"F 3",#N/A,FALSE,"F";"G 1",#N/A,FALSE,"G";"G 2",#N/A,FALSE,"G";"I 1",#N/A,FALSE,"I";"J 1",#N/A,FALSE,"J";"J 2",#N/A,FALSE,"J";"L",#N/A,FALSE,"L";"M 1",#N/A,FALSE,"M";"N",#N/A,FALSE,"N"}</definedName>
    <definedName name="opq" hidden="1">{"b",#N/A,FALSE,"B";"C 1",#N/A,FALSE,"C";"C 2",#N/A,FALSE,"C";"D 1",#N/A,FALSE,"D";"d 2",#N/A,FALSE,"D";"D 3",#N/A,FALSE,"D";"E",#N/A,FALSE,"E";"F 1",#N/A,FALSE,"F";"F 2",#N/A,FALSE,"F";"F 3",#N/A,FALSE,"F";"G 1",#N/A,FALSE,"G";"G 2",#N/A,FALSE,"G";"I 1",#N/A,FALSE,"I";"J 1",#N/A,FALSE,"J";"J 2",#N/A,FALSE,"J";"L",#N/A,FALSE,"L";"M 1",#N/A,FALSE,"M";"N",#N/A,FALSE,"N"}</definedName>
    <definedName name="OPT" localSheetId="4" hidden="1">{"Cost Summary",#N/A,FALSE,"B";"Cost Detail 1",#N/A,FALSE,"C";"Cost Detail 2",#N/A,FALSE,"C"}</definedName>
    <definedName name="OPT" localSheetId="12" hidden="1">{"Cost Summary",#N/A,FALSE,"B";"Cost Detail 1",#N/A,FALSE,"C";"Cost Detail 2",#N/A,FALSE,"C"}</definedName>
    <definedName name="OPT" localSheetId="19" hidden="1">{"Cost Summary",#N/A,FALSE,"B";"Cost Detail 1",#N/A,FALSE,"C";"Cost Detail 2",#N/A,FALSE,"C"}</definedName>
    <definedName name="OPT" localSheetId="0" hidden="1">{"Cost Summary",#N/A,FALSE,"B";"Cost Detail 1",#N/A,FALSE,"C";"Cost Detail 2",#N/A,FALSE,"C"}</definedName>
    <definedName name="OPT" localSheetId="10" hidden="1">{"Cost Summary",#N/A,FALSE,"B";"Cost Detail 1",#N/A,FALSE,"C";"Cost Detail 2",#N/A,FALSE,"C"}</definedName>
    <definedName name="OPT" localSheetId="9" hidden="1">{"Cost Summary",#N/A,FALSE,"B";"Cost Detail 1",#N/A,FALSE,"C";"Cost Detail 2",#N/A,FALSE,"C"}</definedName>
    <definedName name="OPT" localSheetId="17" hidden="1">{"Cost Summary",#N/A,FALSE,"B";"Cost Detail 1",#N/A,FALSE,"C";"Cost Detail 2",#N/A,FALSE,"C"}</definedName>
    <definedName name="OPT" localSheetId="6" hidden="1">{"Cost Summary",#N/A,FALSE,"B";"Cost Detail 1",#N/A,FALSE,"C";"Cost Detail 2",#N/A,FALSE,"C"}</definedName>
    <definedName name="OPT" localSheetId="14" hidden="1">{"Cost Summary",#N/A,FALSE,"B";"Cost Detail 1",#N/A,FALSE,"C";"Cost Detail 2",#N/A,FALSE,"C"}</definedName>
    <definedName name="OPT" localSheetId="21" hidden="1">{"Cost Summary",#N/A,FALSE,"B";"Cost Detail 1",#N/A,FALSE,"C";"Cost Detail 2",#N/A,FALSE,"C"}</definedName>
    <definedName name="OPT" hidden="1">{"Cost Summary",#N/A,FALSE,"B";"Cost Detail 1",#N/A,FALSE,"C";"Cost Detail 2",#N/A,FALSE,"C"}</definedName>
    <definedName name="ORDER">[83]BULK!$F$1:$H$65536</definedName>
    <definedName name="OrderClass" localSheetId="4">#REF!</definedName>
    <definedName name="OrderClass" localSheetId="12">#REF!</definedName>
    <definedName name="OrderClass" localSheetId="19">#REF!</definedName>
    <definedName name="OrderClass" localSheetId="6">#REF!</definedName>
    <definedName name="OrderClass" localSheetId="14">#REF!</definedName>
    <definedName name="OrderClass" localSheetId="21">#REF!</definedName>
    <definedName name="OrderClass">#REF!</definedName>
    <definedName name="orderhidetop" localSheetId="6">[14]Orders!#REF!</definedName>
    <definedName name="orderhidetop" localSheetId="14">#REF!</definedName>
    <definedName name="orderhidetop" localSheetId="21">#REF!</definedName>
    <definedName name="orderhidetop">#REF!</definedName>
    <definedName name="orderhidetop2" localSheetId="6">[14]Orders!#REF!</definedName>
    <definedName name="orderhidetop2" localSheetId="14">#REF!</definedName>
    <definedName name="orderhidetop2" localSheetId="21">#REF!</definedName>
    <definedName name="orderhidetop2">#REF!</definedName>
    <definedName name="orderhidetop3">#REF!</definedName>
    <definedName name="orderhidetop4">#REF!</definedName>
    <definedName name="orderhidetop5">#REF!</definedName>
    <definedName name="orderhidetop6">#REF!</definedName>
    <definedName name="orderprodcopy">#REF!</definedName>
    <definedName name="orderprodpaste1">#REF!</definedName>
    <definedName name="orderprodpaste2">#REF!</definedName>
    <definedName name="orderprodpaste3">#REF!</definedName>
    <definedName name="orderrange3">#REF!</definedName>
    <definedName name="ordersubcopy">#REF!</definedName>
    <definedName name="ordersubpaste1">#REF!</definedName>
    <definedName name="ordersubpaste2">#REF!</definedName>
    <definedName name="ordersubpaste3">#REF!</definedName>
    <definedName name="ordertotalref3">#REF!</definedName>
    <definedName name="ORGTABLE">[133]Hidden!$E$2:$E$34</definedName>
    <definedName name="oth_cost" localSheetId="4">#REF!</definedName>
    <definedName name="oth_cost" localSheetId="12">#REF!</definedName>
    <definedName name="oth_cost" localSheetId="19">#REF!</definedName>
    <definedName name="oth_cost" localSheetId="6">#REF!</definedName>
    <definedName name="oth_cost" localSheetId="14">#REF!</definedName>
    <definedName name="oth_cost" localSheetId="21">#REF!</definedName>
    <definedName name="oth_cost">#REF!</definedName>
    <definedName name="oth_mm" localSheetId="4">#REF!</definedName>
    <definedName name="oth_mm" localSheetId="12">#REF!</definedName>
    <definedName name="oth_mm" localSheetId="19">#REF!</definedName>
    <definedName name="oth_mm" localSheetId="6">#REF!</definedName>
    <definedName name="oth_mm" localSheetId="14">#REF!</definedName>
    <definedName name="oth_mm" localSheetId="21">#REF!</definedName>
    <definedName name="oth_mm">#REF!</definedName>
    <definedName name="Other" localSheetId="4">[33]Cockpit!#REF!</definedName>
    <definedName name="Other" localSheetId="12">#REF!</definedName>
    <definedName name="Other" localSheetId="19">#REF!</definedName>
    <definedName name="Other" localSheetId="6">[33]Cockpit!#REF!</definedName>
    <definedName name="Other" localSheetId="14">#REF!</definedName>
    <definedName name="Other" localSheetId="21">#REF!</definedName>
    <definedName name="Other">#REF!</definedName>
    <definedName name="Other_Common_exp" localSheetId="4">#REF!</definedName>
    <definedName name="Other_Common_exp" localSheetId="12">#REF!</definedName>
    <definedName name="Other_Common_exp" localSheetId="19">#REF!</definedName>
    <definedName name="Other_Common_exp" localSheetId="6">#REF!</definedName>
    <definedName name="Other_Common_exp" localSheetId="14">#REF!</definedName>
    <definedName name="Other_Common_exp" localSheetId="21">#REF!</definedName>
    <definedName name="Other_Common_exp">#REF!</definedName>
    <definedName name="OTHER_DAHANU" localSheetId="4">#REF!</definedName>
    <definedName name="OTHER_DAHANU" localSheetId="12">#REF!</definedName>
    <definedName name="OTHER_DAHANU" localSheetId="19">#REF!</definedName>
    <definedName name="OTHER_DAHANU" localSheetId="6">#REF!</definedName>
    <definedName name="OTHER_DAHANU" localSheetId="14">#REF!</definedName>
    <definedName name="OTHER_DAHANU" localSheetId="21">#REF!</definedName>
    <definedName name="OTHER_DAHANU">#REF!</definedName>
    <definedName name="Other_var_type">'[66]Management summary'!$C$140:$N$172</definedName>
    <definedName name="Otherca">#REF!</definedName>
    <definedName name="OtherCA1">#REF!</definedName>
    <definedName name="others">#REF!</definedName>
    <definedName name="OutlookList">'[59]Front Page'!$I$10:$I$21</definedName>
    <definedName name="output1" localSheetId="4" hidden="1">{"Cost Summary",#N/A,FALSE,"B";"Cost Detail 1",#N/A,FALSE,"C";"Cost Detail 2",#N/A,FALSE,"C"}</definedName>
    <definedName name="output1" localSheetId="12" hidden="1">{"Cost Summary",#N/A,FALSE,"B";"Cost Detail 1",#N/A,FALSE,"C";"Cost Detail 2",#N/A,FALSE,"C"}</definedName>
    <definedName name="output1" localSheetId="19" hidden="1">{"Cost Summary",#N/A,FALSE,"B";"Cost Detail 1",#N/A,FALSE,"C";"Cost Detail 2",#N/A,FALSE,"C"}</definedName>
    <definedName name="output1" localSheetId="0" hidden="1">{"Cost Summary",#N/A,FALSE,"B";"Cost Detail 1",#N/A,FALSE,"C";"Cost Detail 2",#N/A,FALSE,"C"}</definedName>
    <definedName name="output1" localSheetId="10" hidden="1">{"Cost Summary",#N/A,FALSE,"B";"Cost Detail 1",#N/A,FALSE,"C";"Cost Detail 2",#N/A,FALSE,"C"}</definedName>
    <definedName name="output1" localSheetId="9" hidden="1">{"Cost Summary",#N/A,FALSE,"B";"Cost Detail 1",#N/A,FALSE,"C";"Cost Detail 2",#N/A,FALSE,"C"}</definedName>
    <definedName name="output1" localSheetId="17" hidden="1">{"Cost Summary",#N/A,FALSE,"B";"Cost Detail 1",#N/A,FALSE,"C";"Cost Detail 2",#N/A,FALSE,"C"}</definedName>
    <definedName name="output1" localSheetId="6" hidden="1">{"Cost Summary",#N/A,FALSE,"B";"Cost Detail 1",#N/A,FALSE,"C";"Cost Detail 2",#N/A,FALSE,"C"}</definedName>
    <definedName name="output1" localSheetId="14" hidden="1">{"Cost Summary",#N/A,FALSE,"B";"Cost Detail 1",#N/A,FALSE,"C";"Cost Detail 2",#N/A,FALSE,"C"}</definedName>
    <definedName name="output1" localSheetId="21" hidden="1">{"Cost Summary",#N/A,FALSE,"B";"Cost Detail 1",#N/A,FALSE,"C";"Cost Detail 2",#N/A,FALSE,"C"}</definedName>
    <definedName name="output1" hidden="1">{"Cost Summary",#N/A,FALSE,"B";"Cost Detail 1",#N/A,FALSE,"C";"Cost Detail 2",#N/A,FALSE,"C"}</definedName>
    <definedName name="output3" localSheetId="4" hidden="1">{#N/A,#N/A,FALSE,"WRSUMMARY";#N/A,#N/A,FALSE,"ANNEX-1";#N/A,#N/A,FALSE,"ANNEX-2";#N/A,#N/A,FALSE,"ANNEX-3";#N/A,#N/A,FALSE,"WORKING"}</definedName>
    <definedName name="output3" localSheetId="12" hidden="1">{#N/A,#N/A,FALSE,"WRSUMMARY";#N/A,#N/A,FALSE,"ANNEX-1";#N/A,#N/A,FALSE,"ANNEX-2";#N/A,#N/A,FALSE,"ANNEX-3";#N/A,#N/A,FALSE,"WORKING"}</definedName>
    <definedName name="output3" localSheetId="19" hidden="1">{#N/A,#N/A,FALSE,"WRSUMMARY";#N/A,#N/A,FALSE,"ANNEX-1";#N/A,#N/A,FALSE,"ANNEX-2";#N/A,#N/A,FALSE,"ANNEX-3";#N/A,#N/A,FALSE,"WORKING"}</definedName>
    <definedName name="output3" localSheetId="0" hidden="1">{#N/A,#N/A,FALSE,"WRSUMMARY";#N/A,#N/A,FALSE,"ANNEX-1";#N/A,#N/A,FALSE,"ANNEX-2";#N/A,#N/A,FALSE,"ANNEX-3";#N/A,#N/A,FALSE,"WORKING"}</definedName>
    <definedName name="output3" localSheetId="10" hidden="1">{#N/A,#N/A,FALSE,"WRSUMMARY";#N/A,#N/A,FALSE,"ANNEX-1";#N/A,#N/A,FALSE,"ANNEX-2";#N/A,#N/A,FALSE,"ANNEX-3";#N/A,#N/A,FALSE,"WORKING"}</definedName>
    <definedName name="output3" localSheetId="9" hidden="1">{#N/A,#N/A,FALSE,"WRSUMMARY";#N/A,#N/A,FALSE,"ANNEX-1";#N/A,#N/A,FALSE,"ANNEX-2";#N/A,#N/A,FALSE,"ANNEX-3";#N/A,#N/A,FALSE,"WORKING"}</definedName>
    <definedName name="output3" localSheetId="17" hidden="1">{#N/A,#N/A,FALSE,"WRSUMMARY";#N/A,#N/A,FALSE,"ANNEX-1";#N/A,#N/A,FALSE,"ANNEX-2";#N/A,#N/A,FALSE,"ANNEX-3";#N/A,#N/A,FALSE,"WORKING"}</definedName>
    <definedName name="output3" localSheetId="6" hidden="1">{#N/A,#N/A,FALSE,"WRSUMMARY";#N/A,#N/A,FALSE,"ANNEX-1";#N/A,#N/A,FALSE,"ANNEX-2";#N/A,#N/A,FALSE,"ANNEX-3";#N/A,#N/A,FALSE,"WORKING"}</definedName>
    <definedName name="output3" localSheetId="14" hidden="1">{#N/A,#N/A,FALSE,"WRSUMMARY";#N/A,#N/A,FALSE,"ANNEX-1";#N/A,#N/A,FALSE,"ANNEX-2";#N/A,#N/A,FALSE,"ANNEX-3";#N/A,#N/A,FALSE,"WORKING"}</definedName>
    <definedName name="output3" localSheetId="21" hidden="1">{#N/A,#N/A,FALSE,"WRSUMMARY";#N/A,#N/A,FALSE,"ANNEX-1";#N/A,#N/A,FALSE,"ANNEX-2";#N/A,#N/A,FALSE,"ANNEX-3";#N/A,#N/A,FALSE,"WORKING"}</definedName>
    <definedName name="output3" hidden="1">{#N/A,#N/A,FALSE,"WRSUMMARY";#N/A,#N/A,FALSE,"ANNEX-1";#N/A,#N/A,FALSE,"ANNEX-2";#N/A,#N/A,FALSE,"ANNEX-3";#N/A,#N/A,FALSE,"WORKING"}</definedName>
    <definedName name="outstanding">#REF!</definedName>
    <definedName name="Overall_Total_summary">'[66]Overall summary output'!$A$103:$J$103</definedName>
    <definedName name="Owner">'[79]100'!$C$5</definedName>
    <definedName name="P" localSheetId="4">#REF!</definedName>
    <definedName name="P" localSheetId="12">#REF!</definedName>
    <definedName name="P" localSheetId="19">#REF!</definedName>
    <definedName name="P" localSheetId="6">#REF!</definedName>
    <definedName name="P" localSheetId="14">#REF!</definedName>
    <definedName name="P" localSheetId="21">#REF!</definedName>
    <definedName name="P">#REF!</definedName>
    <definedName name="P_BOOKDEPR" localSheetId="6">[46]Macro!#REF!</definedName>
    <definedName name="P_BOOKDEPR" localSheetId="14">#REF!</definedName>
    <definedName name="P_BOOKDEPR" localSheetId="21">#REF!</definedName>
    <definedName name="P_BOOKDEPR">#REF!</definedName>
    <definedName name="P_CAN_LEASE" localSheetId="6">[46]Macro!#REF!</definedName>
    <definedName name="P_CAN_LEASE" localSheetId="14">#REF!</definedName>
    <definedName name="P_CAN_LEASE" localSheetId="21">#REF!</definedName>
    <definedName name="P_CAN_LEASE">#REF!</definedName>
    <definedName name="P_CAPACITY" localSheetId="6">[46]Macro!#REF!</definedName>
    <definedName name="P_CAPACITY" localSheetId="14">#REF!</definedName>
    <definedName name="P_CAPACITY" localSheetId="21">#REF!</definedName>
    <definedName name="P_CAPACITY">#REF!</definedName>
    <definedName name="P_COVER" localSheetId="6">[46]Macro!#REF!</definedName>
    <definedName name="P_COVER" localSheetId="14">#REF!</definedName>
    <definedName name="P_COVER" localSheetId="21">#REF!</definedName>
    <definedName name="P_COVER">#REF!</definedName>
    <definedName name="P_FRAN">#REF!</definedName>
    <definedName name="P_GRP1">#REF!</definedName>
    <definedName name="P_GRP2">#REF!</definedName>
    <definedName name="P_GRP3">#REF!</definedName>
    <definedName name="P_INPUT">#REF!</definedName>
    <definedName name="P_IS_20YRS">#REF!</definedName>
    <definedName name="P_IS_PROJ">#REF!</definedName>
    <definedName name="P_IS_YR1">#REF!</definedName>
    <definedName name="P_MENU">#REF!</definedName>
    <definedName name="P_PROJCASH">#REF!</definedName>
    <definedName name="P_PROJSENS">#REF!</definedName>
    <definedName name="P_SALES_ANA">#REF!</definedName>
    <definedName name="P_SEQUENCE">#REF!</definedName>
    <definedName name="p_sizes">[17]Tables!$H$10:$H$45</definedName>
    <definedName name="P_SUMM_SENS">#REF!</definedName>
    <definedName name="P_TAXDEPR">#REF!</definedName>
    <definedName name="p_w_sizes">[17]Tables!$H$10:$J$45</definedName>
    <definedName name="P1_Key" localSheetId="4">#REF!</definedName>
    <definedName name="P1_Key" localSheetId="12">#REF!</definedName>
    <definedName name="P1_Key" localSheetId="19">#REF!</definedName>
    <definedName name="P1_Key" localSheetId="6">#REF!</definedName>
    <definedName name="P1_Key" localSheetId="14">#REF!</definedName>
    <definedName name="P1_Key" localSheetId="21">#REF!</definedName>
    <definedName name="P1_Key">#REF!</definedName>
    <definedName name="P1SALES">[56]Book!$B$16</definedName>
    <definedName name="P1TRANS">#REF!</definedName>
    <definedName name="P2_Key" localSheetId="4">#REF!</definedName>
    <definedName name="P2_Key" localSheetId="12">#REF!</definedName>
    <definedName name="P2_Key" localSheetId="19">#REF!</definedName>
    <definedName name="P2_Key" localSheetId="6">#REF!</definedName>
    <definedName name="P2_Key" localSheetId="14">#REF!</definedName>
    <definedName name="P2_Key" localSheetId="21">#REF!</definedName>
    <definedName name="P2_Key">#REF!</definedName>
    <definedName name="P3_Key" localSheetId="4">#REF!</definedName>
    <definedName name="P3_Key" localSheetId="12">#REF!</definedName>
    <definedName name="P3_Key" localSheetId="19">#REF!</definedName>
    <definedName name="P3_Key" localSheetId="6">#REF!</definedName>
    <definedName name="P3_Key" localSheetId="14">#REF!</definedName>
    <definedName name="P3_Key" localSheetId="21">#REF!</definedName>
    <definedName name="P3_Key">#REF!</definedName>
    <definedName name="P3_KeyH" localSheetId="4">#REF!</definedName>
    <definedName name="P3_KeyH" localSheetId="12">#REF!</definedName>
    <definedName name="P3_KeyH" localSheetId="19">#REF!</definedName>
    <definedName name="P3_KeyH" localSheetId="6">#REF!</definedName>
    <definedName name="P3_KeyH" localSheetId="14">#REF!</definedName>
    <definedName name="P3_KeyH" localSheetId="21">#REF!</definedName>
    <definedName name="P3_KeyH">#REF!</definedName>
    <definedName name="P3_KeyV">#REF!</definedName>
    <definedName name="PACKAGE">#REF!</definedName>
    <definedName name="page1">#REF!</definedName>
    <definedName name="page2">#REF!</definedName>
    <definedName name="page3">#REF!</definedName>
    <definedName name="Paint_graph">[82]Painting!$I$3:$AA$3,[82]Painting!$I$95:$AA$95</definedName>
    <definedName name="Painting" localSheetId="4">#REF!</definedName>
    <definedName name="Painting" localSheetId="12">#REF!</definedName>
    <definedName name="Painting" localSheetId="19">#REF!</definedName>
    <definedName name="Painting" localSheetId="6">#REF!</definedName>
    <definedName name="Painting" localSheetId="14">#REF!</definedName>
    <definedName name="Painting" localSheetId="21">#REF!</definedName>
    <definedName name="Painting">#REF!</definedName>
    <definedName name="pajeroBUY" localSheetId="4">#REF!</definedName>
    <definedName name="pajeroBUY" localSheetId="12">#REF!</definedName>
    <definedName name="pajeroBUY" localSheetId="19">#REF!</definedName>
    <definedName name="pajeroBUY" localSheetId="6">#REF!</definedName>
    <definedName name="pajeroBUY" localSheetId="14">#REF!</definedName>
    <definedName name="pajeroBUY" localSheetId="21">#REF!</definedName>
    <definedName name="pajeroBUY">#REF!</definedName>
    <definedName name="palak">[27]Sheet1!$C$11</definedName>
    <definedName name="palani" localSheetId="4">#REF!</definedName>
    <definedName name="palani" localSheetId="12">#REF!</definedName>
    <definedName name="palani" localSheetId="19">#REF!</definedName>
    <definedName name="palani" localSheetId="6">#REF!</definedName>
    <definedName name="palani" localSheetId="14">#REF!</definedName>
    <definedName name="palani" localSheetId="21">#REF!</definedName>
    <definedName name="palani">#REF!</definedName>
    <definedName name="PALIMAR" localSheetId="4">#REF!</definedName>
    <definedName name="PALIMAR" localSheetId="12">#REF!</definedName>
    <definedName name="PALIMAR" localSheetId="19">#REF!</definedName>
    <definedName name="PALIMAR" localSheetId="6">#REF!</definedName>
    <definedName name="PALIMAR" localSheetId="14">#REF!</definedName>
    <definedName name="PALIMAR" localSheetId="21">#REF!</definedName>
    <definedName name="PALIMAR">#REF!</definedName>
    <definedName name="Partner1">[61]Verwaltung!$E$33:$E$48</definedName>
    <definedName name="Partner2">[61]Verwaltung!$E$33:$E$48</definedName>
    <definedName name="password" localSheetId="4" hidden="1">{#N/A,#N/A,FALSE,"WRSUMMARY";#N/A,#N/A,FALSE,"ANNEX-1";#N/A,#N/A,FALSE,"ANNEX-2";#N/A,#N/A,FALSE,"ANNEX-3";#N/A,#N/A,FALSE,"WORKING"}</definedName>
    <definedName name="password" localSheetId="12" hidden="1">{#N/A,#N/A,FALSE,"WRSUMMARY";#N/A,#N/A,FALSE,"ANNEX-1";#N/A,#N/A,FALSE,"ANNEX-2";#N/A,#N/A,FALSE,"ANNEX-3";#N/A,#N/A,FALSE,"WORKING"}</definedName>
    <definedName name="password" localSheetId="19" hidden="1">{#N/A,#N/A,FALSE,"WRSUMMARY";#N/A,#N/A,FALSE,"ANNEX-1";#N/A,#N/A,FALSE,"ANNEX-2";#N/A,#N/A,FALSE,"ANNEX-3";#N/A,#N/A,FALSE,"WORKING"}</definedName>
    <definedName name="password" localSheetId="0" hidden="1">{#N/A,#N/A,FALSE,"WRSUMMARY";#N/A,#N/A,FALSE,"ANNEX-1";#N/A,#N/A,FALSE,"ANNEX-2";#N/A,#N/A,FALSE,"ANNEX-3";#N/A,#N/A,FALSE,"WORKING"}</definedName>
    <definedName name="password" localSheetId="10" hidden="1">{#N/A,#N/A,FALSE,"WRSUMMARY";#N/A,#N/A,FALSE,"ANNEX-1";#N/A,#N/A,FALSE,"ANNEX-2";#N/A,#N/A,FALSE,"ANNEX-3";#N/A,#N/A,FALSE,"WORKING"}</definedName>
    <definedName name="password" localSheetId="9" hidden="1">{#N/A,#N/A,FALSE,"WRSUMMARY";#N/A,#N/A,FALSE,"ANNEX-1";#N/A,#N/A,FALSE,"ANNEX-2";#N/A,#N/A,FALSE,"ANNEX-3";#N/A,#N/A,FALSE,"WORKING"}</definedName>
    <definedName name="password" localSheetId="17" hidden="1">{#N/A,#N/A,FALSE,"WRSUMMARY";#N/A,#N/A,FALSE,"ANNEX-1";#N/A,#N/A,FALSE,"ANNEX-2";#N/A,#N/A,FALSE,"ANNEX-3";#N/A,#N/A,FALSE,"WORKING"}</definedName>
    <definedName name="password" localSheetId="6" hidden="1">{#N/A,#N/A,FALSE,"WRSUMMARY";#N/A,#N/A,FALSE,"ANNEX-1";#N/A,#N/A,FALSE,"ANNEX-2";#N/A,#N/A,FALSE,"ANNEX-3";#N/A,#N/A,FALSE,"WORKING"}</definedName>
    <definedName name="password" localSheetId="14" hidden="1">{#N/A,#N/A,FALSE,"WRSUMMARY";#N/A,#N/A,FALSE,"ANNEX-1";#N/A,#N/A,FALSE,"ANNEX-2";#N/A,#N/A,FALSE,"ANNEX-3";#N/A,#N/A,FALSE,"WORKING"}</definedName>
    <definedName name="password" localSheetId="21" hidden="1">{#N/A,#N/A,FALSE,"WRSUMMARY";#N/A,#N/A,FALSE,"ANNEX-1";#N/A,#N/A,FALSE,"ANNEX-2";#N/A,#N/A,FALSE,"ANNEX-3";#N/A,#N/A,FALSE,"WORKING"}</definedName>
    <definedName name="password" hidden="1">{#N/A,#N/A,FALSE,"WRSUMMARY";#N/A,#N/A,FALSE,"ANNEX-1";#N/A,#N/A,FALSE,"ANNEX-2";#N/A,#N/A,FALSE,"ANNEX-3";#N/A,#N/A,FALSE,"WORKING"}</definedName>
    <definedName name="path">[22]EntitiesTable!$AE$35</definedName>
    <definedName name="PAY">[134]BASIS!$B$11</definedName>
    <definedName name="Pay_Date" localSheetId="4">#REF!</definedName>
    <definedName name="Pay_Date" localSheetId="12">#REF!</definedName>
    <definedName name="Pay_Date" localSheetId="19">#REF!</definedName>
    <definedName name="Pay_Date" localSheetId="6">#REF!</definedName>
    <definedName name="Pay_Date" localSheetId="14">#REF!</definedName>
    <definedName name="Pay_Date" localSheetId="21">#REF!</definedName>
    <definedName name="Pay_Date">#REF!</definedName>
    <definedName name="Pay_Num" localSheetId="4">#REF!</definedName>
    <definedName name="Pay_Num" localSheetId="12">#REF!</definedName>
    <definedName name="Pay_Num" localSheetId="19">#REF!</definedName>
    <definedName name="Pay_Num" localSheetId="6">#REF!</definedName>
    <definedName name="Pay_Num" localSheetId="14">#REF!</definedName>
    <definedName name="Pay_Num" localSheetId="21">#REF!</definedName>
    <definedName name="Pay_Num">#REF!</definedName>
    <definedName name="Payment_Date">#N/A</definedName>
    <definedName name="PBQ_ALL" localSheetId="4">#REF!</definedName>
    <definedName name="PBQ_ALL" localSheetId="12">#REF!</definedName>
    <definedName name="PBQ_ALL" localSheetId="19">#REF!</definedName>
    <definedName name="PBQ_ALL" localSheetId="6">#REF!</definedName>
    <definedName name="PBQ_ALL" localSheetId="14">#REF!</definedName>
    <definedName name="PBQ_ALL" localSheetId="21">#REF!</definedName>
    <definedName name="PBQ_ALL">#REF!</definedName>
    <definedName name="PBQ_I" localSheetId="6">#REF!</definedName>
    <definedName name="PBQ_I" localSheetId="14">#REF!</definedName>
    <definedName name="PBQ_I" localSheetId="21">#REF!</definedName>
    <definedName name="PBQ_I">#REF!</definedName>
    <definedName name="PBQ_O" localSheetId="6">#REF!</definedName>
    <definedName name="PBQ_O" localSheetId="14">#REF!</definedName>
    <definedName name="PBQ_O" localSheetId="21">#REF!</definedName>
    <definedName name="PBQ_O">#REF!</definedName>
    <definedName name="PC">[35]LDPE!$K$6</definedName>
    <definedName name="PD">#REF!</definedName>
    <definedName name="PDECK_TYPE">'[50]control sheet'!$A$91:$A$115</definedName>
    <definedName name="PDECKT">+'[50]control sheet'!$A$91:$A$115</definedName>
    <definedName name="Penalty" localSheetId="4">#REF!</definedName>
    <definedName name="Penalty" localSheetId="12">#REF!</definedName>
    <definedName name="Penalty" localSheetId="19">#REF!</definedName>
    <definedName name="Penalty" localSheetId="6">#REF!</definedName>
    <definedName name="Penalty" localSheetId="14">#REF!</definedName>
    <definedName name="Penalty" localSheetId="21">#REF!</definedName>
    <definedName name="Penalty">#REF!</definedName>
    <definedName name="per">'[35]Site KPIs'!$J$2</definedName>
    <definedName name="Period">'[21]Ref.'!$F$383</definedName>
    <definedName name="PeriodList">'[59]Front Page'!$H$9:$H$39</definedName>
    <definedName name="PERIODNO">[56]Input!$C$7</definedName>
    <definedName name="Periods">'[66]Data input'!$D$6:$Z$6</definedName>
    <definedName name="PERKS">#REF!</definedName>
    <definedName name="perton" localSheetId="4">#REF!</definedName>
    <definedName name="perton" localSheetId="12">#REF!</definedName>
    <definedName name="perton" localSheetId="19">#REF!</definedName>
    <definedName name="perton" localSheetId="6">#REF!</definedName>
    <definedName name="perton" localSheetId="14">#REF!</definedName>
    <definedName name="perton" localSheetId="21">#REF!</definedName>
    <definedName name="perton">#REF!</definedName>
    <definedName name="PETROFCC" localSheetId="4">#REF!</definedName>
    <definedName name="PETROFCC" localSheetId="12">#REF!</definedName>
    <definedName name="PETROFCC" localSheetId="19">#REF!</definedName>
    <definedName name="PETROFCC" localSheetId="6">#REF!</definedName>
    <definedName name="PETROFCC" localSheetId="14">#REF!</definedName>
    <definedName name="PETROFCC" localSheetId="21">#REF!</definedName>
    <definedName name="PETROFCC">#REF!</definedName>
    <definedName name="PH" localSheetId="4">#REF!</definedName>
    <definedName name="PH" localSheetId="12">#REF!</definedName>
    <definedName name="PH" localSheetId="19">#REF!</definedName>
    <definedName name="PH" localSheetId="6">#REF!</definedName>
    <definedName name="PH" localSheetId="14">#REF!</definedName>
    <definedName name="PH" localSheetId="21">#REF!</definedName>
    <definedName name="PH">#REF!</definedName>
    <definedName name="ph_00">'[26]MH RATE'!$F$13</definedName>
    <definedName name="ph_01">'[26]MH RATE'!$H$13</definedName>
    <definedName name="ph_02">'[26]MH RATE'!$J$13</definedName>
    <definedName name="ph_03">'[26]MH RATE'!$L$13</definedName>
    <definedName name="ph_04">'[20]MH RATE'!$H$16</definedName>
    <definedName name="ph_05">'[20]MH RATE'!$J$16</definedName>
    <definedName name="ph_06" localSheetId="4">#REF!</definedName>
    <definedName name="ph_06" localSheetId="12">#REF!</definedName>
    <definedName name="ph_06" localSheetId="19">#REF!</definedName>
    <definedName name="ph_06" localSheetId="6">#REF!</definedName>
    <definedName name="ph_06" localSheetId="14">#REF!</definedName>
    <definedName name="ph_06" localSheetId="21">#REF!</definedName>
    <definedName name="ph_06">#REF!</definedName>
    <definedName name="ph_07" localSheetId="4">#REF!</definedName>
    <definedName name="ph_07" localSheetId="12">#REF!</definedName>
    <definedName name="ph_07" localSheetId="19">#REF!</definedName>
    <definedName name="ph_07" localSheetId="6">#REF!</definedName>
    <definedName name="ph_07" localSheetId="14">#REF!</definedName>
    <definedName name="ph_07" localSheetId="21">#REF!</definedName>
    <definedName name="ph_07">#REF!</definedName>
    <definedName name="ph_08" localSheetId="4">#REF!</definedName>
    <definedName name="ph_08" localSheetId="12">#REF!</definedName>
    <definedName name="ph_08" localSheetId="19">#REF!</definedName>
    <definedName name="ph_08" localSheetId="6">#REF!</definedName>
    <definedName name="ph_08" localSheetId="14">#REF!</definedName>
    <definedName name="ph_08" localSheetId="21">#REF!</definedName>
    <definedName name="ph_08">#REF!</definedName>
    <definedName name="ph_99">'[26]MH RATE'!$D$13</definedName>
    <definedName name="ph_HR_M">'[26]MH RATE'!$N$13</definedName>
    <definedName name="ph_tcost" localSheetId="4">#REF!</definedName>
    <definedName name="ph_tcost" localSheetId="12">#REF!</definedName>
    <definedName name="ph_tcost" localSheetId="19">#REF!</definedName>
    <definedName name="ph_tcost" localSheetId="6">#REF!</definedName>
    <definedName name="ph_tcost" localSheetId="14">#REF!</definedName>
    <definedName name="ph_tcost" localSheetId="21">#REF!</definedName>
    <definedName name="ph_tcost">#REF!</definedName>
    <definedName name="ph_tmm" localSheetId="4">#REF!</definedName>
    <definedName name="ph_tmm" localSheetId="12">#REF!</definedName>
    <definedName name="ph_tmm" localSheetId="19">#REF!</definedName>
    <definedName name="ph_tmm" localSheetId="6">#REF!</definedName>
    <definedName name="ph_tmm" localSheetId="14">#REF!</definedName>
    <definedName name="ph_tmm" localSheetId="21">#REF!</definedName>
    <definedName name="ph_tmm">#REF!</definedName>
    <definedName name="PHAS" localSheetId="4">#REF!</definedName>
    <definedName name="PHAS" localSheetId="12">#REF!</definedName>
    <definedName name="PHAS" localSheetId="19">#REF!</definedName>
    <definedName name="PHAS" localSheetId="6">#REF!</definedName>
    <definedName name="PHAS" localSheetId="14">#REF!</definedName>
    <definedName name="PHAS" localSheetId="21">#REF!</definedName>
    <definedName name="PHAS">#REF!</definedName>
    <definedName name="PHCAMP_MD">#REF!</definedName>
    <definedName name="PHCOMMH">#REF!</definedName>
    <definedName name="PHCOMMHCOST">#REF!</definedName>
    <definedName name="PHCOMMM">#REF!</definedName>
    <definedName name="PHDMDA">[22]EntitiesTable!$AE$4</definedName>
    <definedName name="PHDSC">[22]EntitiesTable!$AE$21</definedName>
    <definedName name="phmda">[22]EntitiesTable!$AE$3</definedName>
    <definedName name="PHMH" localSheetId="4">#REF!</definedName>
    <definedName name="PHMH" localSheetId="12">#REF!</definedName>
    <definedName name="PHMH" localSheetId="19">#REF!</definedName>
    <definedName name="PHMH" localSheetId="6">#REF!</definedName>
    <definedName name="PHMH" localSheetId="14">#REF!</definedName>
    <definedName name="PHMH" localSheetId="21">#REF!</definedName>
    <definedName name="PHMH">#REF!</definedName>
    <definedName name="PHMHCOST" localSheetId="4">#REF!</definedName>
    <definedName name="PHMHCOST" localSheetId="12">#REF!</definedName>
    <definedName name="PHMHCOST" localSheetId="19">#REF!</definedName>
    <definedName name="PHMHCOST" localSheetId="6">#REF!</definedName>
    <definedName name="PHMHCOST" localSheetId="14">#REF!</definedName>
    <definedName name="PHMHCOST" localSheetId="21">#REF!</definedName>
    <definedName name="PHMHCOST">#REF!</definedName>
    <definedName name="PHMM" localSheetId="4">#REF!</definedName>
    <definedName name="PHMM" localSheetId="12">#REF!</definedName>
    <definedName name="PHMM" localSheetId="19">#REF!</definedName>
    <definedName name="PHMM" localSheetId="6">#REF!</definedName>
    <definedName name="PHMM" localSheetId="14">#REF!</definedName>
    <definedName name="PHMM" localSheetId="21">#REF!</definedName>
    <definedName name="PHMM">#REF!</definedName>
    <definedName name="PHSC">[22]EntitiesTable!$AE$20</definedName>
    <definedName name="PICK_BMU">#REF!</definedName>
    <definedName name="PICK_BRAND">#REF!</definedName>
    <definedName name="PICK_FACIL">#REF!</definedName>
    <definedName name="PICK_OWN">#REF!</definedName>
    <definedName name="PICK_REGION">#REF!</definedName>
    <definedName name="pickupBUY" localSheetId="4">#REF!</definedName>
    <definedName name="pickupBUY" localSheetId="12">#REF!</definedName>
    <definedName name="pickupBUY" localSheetId="19">#REF!</definedName>
    <definedName name="pickupBUY" localSheetId="6">#REF!</definedName>
    <definedName name="pickupBUY" localSheetId="14">#REF!</definedName>
    <definedName name="pickupBUY" localSheetId="21">#REF!</definedName>
    <definedName name="pickupBUY">#REF!</definedName>
    <definedName name="Piling" localSheetId="4">#REF!</definedName>
    <definedName name="Piling" localSheetId="12">#REF!</definedName>
    <definedName name="Piling" localSheetId="19">#REF!</definedName>
    <definedName name="Piling" localSheetId="6">#REF!</definedName>
    <definedName name="Piling" localSheetId="14">#REF!</definedName>
    <definedName name="Piling" localSheetId="21">#REF!</definedName>
    <definedName name="Piling">#REF!</definedName>
    <definedName name="PIP" localSheetId="4">#REF!</definedName>
    <definedName name="PIP" localSheetId="12">#REF!</definedName>
    <definedName name="PIP" localSheetId="19">#REF!</definedName>
    <definedName name="PIP" localSheetId="6">#REF!</definedName>
    <definedName name="PIP" localSheetId="14">#REF!</definedName>
    <definedName name="PIP" localSheetId="21">#REF!</definedName>
    <definedName name="PIP">#REF!</definedName>
    <definedName name="PIP_FOR">#REF!</definedName>
    <definedName name="PIP_IND">#REF!</definedName>
    <definedName name="PIPE">'[92]MP-AGPip-Dir'!$AD$6</definedName>
    <definedName name="PipeInfo">[130]PipWT!$A$2:$S$54</definedName>
    <definedName name="PIPELINE_COST" localSheetId="4">#REF!</definedName>
    <definedName name="PIPELINE_COST" localSheetId="12">#REF!</definedName>
    <definedName name="PIPELINE_COST" localSheetId="19">#REF!</definedName>
    <definedName name="PIPELINE_COST" localSheetId="6">#REF!</definedName>
    <definedName name="PIPELINE_COST" localSheetId="14">#REF!</definedName>
    <definedName name="PIPELINE_COST" localSheetId="21">#REF!</definedName>
    <definedName name="PIPELINE_COST">#REF!</definedName>
    <definedName name="PIPING" localSheetId="4">#REF!</definedName>
    <definedName name="PIPING" localSheetId="12">#REF!</definedName>
    <definedName name="PIPING" localSheetId="19">#REF!</definedName>
    <definedName name="PIPING" localSheetId="6">#REF!</definedName>
    <definedName name="PIPING" localSheetId="14">#REF!</definedName>
    <definedName name="PIPING" localSheetId="21">#REF!</definedName>
    <definedName name="PIPING">#REF!</definedName>
    <definedName name="PIT_COST" localSheetId="4">#REF!</definedName>
    <definedName name="PIT_COST" localSheetId="12">#REF!</definedName>
    <definedName name="PIT_COST" localSheetId="19">#REF!</definedName>
    <definedName name="PIT_COST" localSheetId="6">#REF!</definedName>
    <definedName name="PIT_COST" localSheetId="14">#REF!</definedName>
    <definedName name="PIT_COST" localSheetId="21">#REF!</definedName>
    <definedName name="PIT_COST">#REF!</definedName>
    <definedName name="PIT_MM">#REF!</definedName>
    <definedName name="Pizzeria">#REF!</definedName>
    <definedName name="pjahr">#REF!</definedName>
    <definedName name="PKR">[51]Rate!$D$17</definedName>
    <definedName name="pl_bk1" localSheetId="4">#REF!</definedName>
    <definedName name="pl_bk1" localSheetId="12">#REF!</definedName>
    <definedName name="pl_bk1" localSheetId="19">#REF!</definedName>
    <definedName name="pl_bk1" localSheetId="6">#REF!</definedName>
    <definedName name="pl_bk1" localSheetId="14">#REF!</definedName>
    <definedName name="pl_bk1" localSheetId="21">#REF!</definedName>
    <definedName name="pl_bk1">#REF!</definedName>
    <definedName name="PL_HDR" localSheetId="4">#REF!</definedName>
    <definedName name="PL_HDR" localSheetId="12">#REF!</definedName>
    <definedName name="PL_HDR" localSheetId="19">#REF!</definedName>
    <definedName name="PL_HDR" localSheetId="6">#REF!</definedName>
    <definedName name="PL_HDR" localSheetId="14">#REF!</definedName>
    <definedName name="PL_HDR" localSheetId="21">#REF!</definedName>
    <definedName name="PL_HDR">#REF!</definedName>
    <definedName name="plan">[79]Summarisation!$W$1:$BT$42</definedName>
    <definedName name="Plant">[36]line1!$K$5</definedName>
    <definedName name="PlantHDPE">[36]Ber_HDPE!$K$5</definedName>
    <definedName name="PLANTNAMES">[135]Hidden!$A$2:$A$34</definedName>
    <definedName name="plantpp1">[36]Ber_PP1!$K$5</definedName>
    <definedName name="Plantpp2">[36]Ber_PP2!$K$5</definedName>
    <definedName name="PLANTS">[135]Hidden!$A$2:$E$34</definedName>
    <definedName name="PLANTTYPE" localSheetId="4">#REF!</definedName>
    <definedName name="PLANTTYPE" localSheetId="12">#REF!</definedName>
    <definedName name="PLANTTYPE" localSheetId="19">#REF!</definedName>
    <definedName name="PLANTTYPE" localSheetId="6">#REF!</definedName>
    <definedName name="PLANTTYPE" localSheetId="14">#REF!</definedName>
    <definedName name="PLANTTYPE" localSheetId="21">#REF!</definedName>
    <definedName name="PLANTTYPE">#REF!</definedName>
    <definedName name="PLATFORMS" localSheetId="4">#REF!</definedName>
    <definedName name="PLATFORMS" localSheetId="12">#REF!</definedName>
    <definedName name="PLATFORMS" localSheetId="19">#REF!</definedName>
    <definedName name="PLATFORMS" localSheetId="6">#REF!</definedName>
    <definedName name="PLATFORMS" localSheetId="14">#REF!</definedName>
    <definedName name="PLATFORMS" localSheetId="21">#REF!</definedName>
    <definedName name="PLATFORMS">#REF!</definedName>
    <definedName name="PLBQ" localSheetId="4">#REF!</definedName>
    <definedName name="PLBQ" localSheetId="12">#REF!</definedName>
    <definedName name="PLBQ" localSheetId="19">#REF!</definedName>
    <definedName name="PLBQ" localSheetId="6">#REF!</definedName>
    <definedName name="PLBQ" localSheetId="14">#REF!</definedName>
    <definedName name="PLBQ" localSheetId="21">#REF!</definedName>
    <definedName name="PLBQ">#REF!</definedName>
    <definedName name="pli">#REF!</definedName>
    <definedName name="PLN">[51]Rate!$D$18</definedName>
    <definedName name="PLNT" localSheetId="4">#REF!</definedName>
    <definedName name="PLNT" localSheetId="12">#REF!</definedName>
    <definedName name="PLNT" localSheetId="19">#REF!</definedName>
    <definedName name="PLNT" localSheetId="6">#REF!</definedName>
    <definedName name="PLNT" localSheetId="14">#REF!</definedName>
    <definedName name="PLNT" localSheetId="21">#REF!</definedName>
    <definedName name="PLNT">#REF!</definedName>
    <definedName name="PLPRINT" localSheetId="4">#REF!</definedName>
    <definedName name="PLPRINT" localSheetId="12">#REF!</definedName>
    <definedName name="PLPRINT" localSheetId="19">#REF!</definedName>
    <definedName name="PLPRINT" localSheetId="6">#REF!</definedName>
    <definedName name="PLPRINT" localSheetId="14">#REF!</definedName>
    <definedName name="PLPRINT" localSheetId="21">#REF!</definedName>
    <definedName name="PLPRINT">#REF!</definedName>
    <definedName name="PLschedule">[28]PROFITANALYSIS!$B$4:$H$50</definedName>
    <definedName name="Plumbing1" localSheetId="4">#REF!</definedName>
    <definedName name="Plumbing1" localSheetId="12">#REF!</definedName>
    <definedName name="Plumbing1" localSheetId="19">#REF!</definedName>
    <definedName name="Plumbing1" localSheetId="6">#REF!</definedName>
    <definedName name="Plumbing1" localSheetId="14">#REF!</definedName>
    <definedName name="Plumbing1" localSheetId="21">#REF!</definedName>
    <definedName name="Plumbing1">#REF!</definedName>
    <definedName name="Plumbing2" localSheetId="4">#REF!</definedName>
    <definedName name="Plumbing2" localSheetId="12">#REF!</definedName>
    <definedName name="Plumbing2" localSheetId="19">#REF!</definedName>
    <definedName name="Plumbing2" localSheetId="6">#REF!</definedName>
    <definedName name="Plumbing2" localSheetId="14">#REF!</definedName>
    <definedName name="Plumbing2" localSheetId="21">#REF!</definedName>
    <definedName name="Plumbing2">#REF!</definedName>
    <definedName name="PM_FC" localSheetId="4">#REF!</definedName>
    <definedName name="PM_FC" localSheetId="12">#REF!</definedName>
    <definedName name="PM_FC" localSheetId="19">#REF!</definedName>
    <definedName name="PM_FC" localSheetId="6">#REF!</definedName>
    <definedName name="PM_FC" localSheetId="14">#REF!</definedName>
    <definedName name="PM_FC" localSheetId="21">#REF!</definedName>
    <definedName name="PM_FC">#REF!</definedName>
    <definedName name="PM_IC">#REF!</definedName>
    <definedName name="pm_size">[17]Tables!$AE$8:$AE$43</definedName>
    <definedName name="pm_w_size">[17]Tables!$AA$8:$AF$43</definedName>
    <definedName name="PnLHead">[136]Sheet1!$AG$12:$AG$25</definedName>
    <definedName name="po_02">'[73]MH RATE'!$D$15</definedName>
    <definedName name="po_03">'[73]MH RATE'!$F$15</definedName>
    <definedName name="po_04">'[73]MH RATE'!$H$15</definedName>
    <definedName name="po_05">'[73]MH RATE'!$J$15</definedName>
    <definedName name="po_06">'[73]MH RATE'!$L$15</definedName>
    <definedName name="po_07">'[73]MH RATE'!$N$15</definedName>
    <definedName name="po_08">'[73]MH RATE'!$P$15</definedName>
    <definedName name="po_HR_M">'[73]MH RATE'!$R$15</definedName>
    <definedName name="points" localSheetId="4">#REF!</definedName>
    <definedName name="points" localSheetId="12">#REF!</definedName>
    <definedName name="points" localSheetId="19">#REF!</definedName>
    <definedName name="points" localSheetId="6">#REF!</definedName>
    <definedName name="points" localSheetId="14">#REF!</definedName>
    <definedName name="points" localSheetId="21">#REF!</definedName>
    <definedName name="points">#REF!</definedName>
    <definedName name="poo" localSheetId="4" hidden="1">{"b",#N/A,FALSE,"B";"C 1",#N/A,FALSE,"C";"C 2",#N/A,FALSE,"C";"D 1",#N/A,FALSE,"D";"d 2",#N/A,FALSE,"D";"D 3",#N/A,FALSE,"D";"E",#N/A,FALSE,"E";"F 1",#N/A,FALSE,"F";"F 2",#N/A,FALSE,"F";"F 3",#N/A,FALSE,"F";"G 1",#N/A,FALSE,"G";"G 2",#N/A,FALSE,"G";"I 1",#N/A,FALSE,"I";"J 1",#N/A,FALSE,"J";"J 2",#N/A,FALSE,"J";"L",#N/A,FALSE,"L";"M 1",#N/A,FALSE,"M";"N",#N/A,FALSE,"N"}</definedName>
    <definedName name="poo" localSheetId="12" hidden="1">{"b",#N/A,FALSE,"B";"C 1",#N/A,FALSE,"C";"C 2",#N/A,FALSE,"C";"D 1",#N/A,FALSE,"D";"d 2",#N/A,FALSE,"D";"D 3",#N/A,FALSE,"D";"E",#N/A,FALSE,"E";"F 1",#N/A,FALSE,"F";"F 2",#N/A,FALSE,"F";"F 3",#N/A,FALSE,"F";"G 1",#N/A,FALSE,"G";"G 2",#N/A,FALSE,"G";"I 1",#N/A,FALSE,"I";"J 1",#N/A,FALSE,"J";"J 2",#N/A,FALSE,"J";"L",#N/A,FALSE,"L";"M 1",#N/A,FALSE,"M";"N",#N/A,FALSE,"N"}</definedName>
    <definedName name="poo" localSheetId="19" hidden="1">{"b",#N/A,FALSE,"B";"C 1",#N/A,FALSE,"C";"C 2",#N/A,FALSE,"C";"D 1",#N/A,FALSE,"D";"d 2",#N/A,FALSE,"D";"D 3",#N/A,FALSE,"D";"E",#N/A,FALSE,"E";"F 1",#N/A,FALSE,"F";"F 2",#N/A,FALSE,"F";"F 3",#N/A,FALSE,"F";"G 1",#N/A,FALSE,"G";"G 2",#N/A,FALSE,"G";"I 1",#N/A,FALSE,"I";"J 1",#N/A,FALSE,"J";"J 2",#N/A,FALSE,"J";"L",#N/A,FALSE,"L";"M 1",#N/A,FALSE,"M";"N",#N/A,FALSE,"N"}</definedName>
    <definedName name="poo" localSheetId="0" hidden="1">{"b",#N/A,FALSE,"B";"C 1",#N/A,FALSE,"C";"C 2",#N/A,FALSE,"C";"D 1",#N/A,FALSE,"D";"d 2",#N/A,FALSE,"D";"D 3",#N/A,FALSE,"D";"E",#N/A,FALSE,"E";"F 1",#N/A,FALSE,"F";"F 2",#N/A,FALSE,"F";"F 3",#N/A,FALSE,"F";"G 1",#N/A,FALSE,"G";"G 2",#N/A,FALSE,"G";"I 1",#N/A,FALSE,"I";"J 1",#N/A,FALSE,"J";"J 2",#N/A,FALSE,"J";"L",#N/A,FALSE,"L";"M 1",#N/A,FALSE,"M";"N",#N/A,FALSE,"N"}</definedName>
    <definedName name="poo" localSheetId="10" hidden="1">{"b",#N/A,FALSE,"B";"C 1",#N/A,FALSE,"C";"C 2",#N/A,FALSE,"C";"D 1",#N/A,FALSE,"D";"d 2",#N/A,FALSE,"D";"D 3",#N/A,FALSE,"D";"E",#N/A,FALSE,"E";"F 1",#N/A,FALSE,"F";"F 2",#N/A,FALSE,"F";"F 3",#N/A,FALSE,"F";"G 1",#N/A,FALSE,"G";"G 2",#N/A,FALSE,"G";"I 1",#N/A,FALSE,"I";"J 1",#N/A,FALSE,"J";"J 2",#N/A,FALSE,"J";"L",#N/A,FALSE,"L";"M 1",#N/A,FALSE,"M";"N",#N/A,FALSE,"N"}</definedName>
    <definedName name="poo" localSheetId="9" hidden="1">{"b",#N/A,FALSE,"B";"C 1",#N/A,FALSE,"C";"C 2",#N/A,FALSE,"C";"D 1",#N/A,FALSE,"D";"d 2",#N/A,FALSE,"D";"D 3",#N/A,FALSE,"D";"E",#N/A,FALSE,"E";"F 1",#N/A,FALSE,"F";"F 2",#N/A,FALSE,"F";"F 3",#N/A,FALSE,"F";"G 1",#N/A,FALSE,"G";"G 2",#N/A,FALSE,"G";"I 1",#N/A,FALSE,"I";"J 1",#N/A,FALSE,"J";"J 2",#N/A,FALSE,"J";"L",#N/A,FALSE,"L";"M 1",#N/A,FALSE,"M";"N",#N/A,FALSE,"N"}</definedName>
    <definedName name="poo" localSheetId="17" hidden="1">{"b",#N/A,FALSE,"B";"C 1",#N/A,FALSE,"C";"C 2",#N/A,FALSE,"C";"D 1",#N/A,FALSE,"D";"d 2",#N/A,FALSE,"D";"D 3",#N/A,FALSE,"D";"E",#N/A,FALSE,"E";"F 1",#N/A,FALSE,"F";"F 2",#N/A,FALSE,"F";"F 3",#N/A,FALSE,"F";"G 1",#N/A,FALSE,"G";"G 2",#N/A,FALSE,"G";"I 1",#N/A,FALSE,"I";"J 1",#N/A,FALSE,"J";"J 2",#N/A,FALSE,"J";"L",#N/A,FALSE,"L";"M 1",#N/A,FALSE,"M";"N",#N/A,FALSE,"N"}</definedName>
    <definedName name="poo" localSheetId="6" hidden="1">{"b",#N/A,FALSE,"B";"C 1",#N/A,FALSE,"C";"C 2",#N/A,FALSE,"C";"D 1",#N/A,FALSE,"D";"d 2",#N/A,FALSE,"D";"D 3",#N/A,FALSE,"D";"E",#N/A,FALSE,"E";"F 1",#N/A,FALSE,"F";"F 2",#N/A,FALSE,"F";"F 3",#N/A,FALSE,"F";"G 1",#N/A,FALSE,"G";"G 2",#N/A,FALSE,"G";"I 1",#N/A,FALSE,"I";"J 1",#N/A,FALSE,"J";"J 2",#N/A,FALSE,"J";"L",#N/A,FALSE,"L";"M 1",#N/A,FALSE,"M";"N",#N/A,FALSE,"N"}</definedName>
    <definedName name="poo" localSheetId="14" hidden="1">{"b",#N/A,FALSE,"B";"C 1",#N/A,FALSE,"C";"C 2",#N/A,FALSE,"C";"D 1",#N/A,FALSE,"D";"d 2",#N/A,FALSE,"D";"D 3",#N/A,FALSE,"D";"E",#N/A,FALSE,"E";"F 1",#N/A,FALSE,"F";"F 2",#N/A,FALSE,"F";"F 3",#N/A,FALSE,"F";"G 1",#N/A,FALSE,"G";"G 2",#N/A,FALSE,"G";"I 1",#N/A,FALSE,"I";"J 1",#N/A,FALSE,"J";"J 2",#N/A,FALSE,"J";"L",#N/A,FALSE,"L";"M 1",#N/A,FALSE,"M";"N",#N/A,FALSE,"N"}</definedName>
    <definedName name="poo" localSheetId="21" hidden="1">{"b",#N/A,FALSE,"B";"C 1",#N/A,FALSE,"C";"C 2",#N/A,FALSE,"C";"D 1",#N/A,FALSE,"D";"d 2",#N/A,FALSE,"D";"D 3",#N/A,FALSE,"D";"E",#N/A,FALSE,"E";"F 1",#N/A,FALSE,"F";"F 2",#N/A,FALSE,"F";"F 3",#N/A,FALSE,"F";"G 1",#N/A,FALSE,"G";"G 2",#N/A,FALSE,"G";"I 1",#N/A,FALSE,"I";"J 1",#N/A,FALSE,"J";"J 2",#N/A,FALSE,"J";"L",#N/A,FALSE,"L";"M 1",#N/A,FALSE,"M";"N",#N/A,FALSE,"N"}</definedName>
    <definedName name="poo" hidden="1">{"b",#N/A,FALSE,"B";"C 1",#N/A,FALSE,"C";"C 2",#N/A,FALSE,"C";"D 1",#N/A,FALSE,"D";"d 2",#N/A,FALSE,"D";"D 3",#N/A,FALSE,"D";"E",#N/A,FALSE,"E";"F 1",#N/A,FALSE,"F";"F 2",#N/A,FALSE,"F";"F 3",#N/A,FALSE,"F";"G 1",#N/A,FALSE,"G";"G 2",#N/A,FALSE,"G";"I 1",#N/A,FALSE,"I";"J 1",#N/A,FALSE,"J";"J 2",#N/A,FALSE,"J";"L",#N/A,FALSE,"L";"M 1",#N/A,FALSE,"M";"N",#N/A,FALSE,"N"}</definedName>
    <definedName name="porvoo" localSheetId="4" hidden="1">{"Charts1",#N/A,FALSE,"Charts1";"Charts2",#N/A,FALSE,"Charts2"}</definedName>
    <definedName name="porvoo" localSheetId="12" hidden="1">{"Charts1",#N/A,FALSE,"Charts1";"Charts2",#N/A,FALSE,"Charts2"}</definedName>
    <definedName name="porvoo" localSheetId="19" hidden="1">{"Charts1",#N/A,FALSE,"Charts1";"Charts2",#N/A,FALSE,"Charts2"}</definedName>
    <definedName name="porvoo" localSheetId="0" hidden="1">{"Charts1",#N/A,FALSE,"Charts1";"Charts2",#N/A,FALSE,"Charts2"}</definedName>
    <definedName name="porvoo" localSheetId="10" hidden="1">{"Charts1",#N/A,FALSE,"Charts1";"Charts2",#N/A,FALSE,"Charts2"}</definedName>
    <definedName name="porvoo" localSheetId="9" hidden="1">{"Charts1",#N/A,FALSE,"Charts1";"Charts2",#N/A,FALSE,"Charts2"}</definedName>
    <definedName name="porvoo" localSheetId="17" hidden="1">{"Charts1",#N/A,FALSE,"Charts1";"Charts2",#N/A,FALSE,"Charts2"}</definedName>
    <definedName name="porvoo" localSheetId="6" hidden="1">{"Charts1",#N/A,FALSE,"Charts1";"Charts2",#N/A,FALSE,"Charts2"}</definedName>
    <definedName name="porvoo" localSheetId="14" hidden="1">{"Charts1",#N/A,FALSE,"Charts1";"Charts2",#N/A,FALSE,"Charts2"}</definedName>
    <definedName name="porvoo" localSheetId="21" hidden="1">{"Charts1",#N/A,FALSE,"Charts1";"Charts2",#N/A,FALSE,"Charts2"}</definedName>
    <definedName name="porvoo" hidden="1">{"Charts1",#N/A,FALSE,"Charts1";"Charts2",#N/A,FALSE,"Charts2"}</definedName>
    <definedName name="Pos">[137]Datenblatt!$B$63:$W$612</definedName>
    <definedName name="PP_BLCK1" localSheetId="4">#REF!</definedName>
    <definedName name="PP_BLCK1" localSheetId="12">#REF!</definedName>
    <definedName name="PP_BLCK1" localSheetId="19">#REF!</definedName>
    <definedName name="PP_BLCK1" localSheetId="6">#REF!</definedName>
    <definedName name="PP_BLCK1" localSheetId="14">#REF!</definedName>
    <definedName name="PP_BLCK1" localSheetId="21">#REF!</definedName>
    <definedName name="PP_BLCK1">#REF!</definedName>
    <definedName name="PP_BLCK2" localSheetId="4">#REF!</definedName>
    <definedName name="PP_BLCK2" localSheetId="12">#REF!</definedName>
    <definedName name="PP_BLCK2" localSheetId="19">#REF!</definedName>
    <definedName name="PP_BLCK2" localSheetId="6">#REF!</definedName>
    <definedName name="PP_BLCK2" localSheetId="14">#REF!</definedName>
    <definedName name="PP_BLCK2" localSheetId="21">#REF!</definedName>
    <definedName name="PP_BLCK2">#REF!</definedName>
    <definedName name="PP_L01" localSheetId="4">#REF!</definedName>
    <definedName name="PP_L01" localSheetId="12">#REF!</definedName>
    <definedName name="PP_L01" localSheetId="19">#REF!</definedName>
    <definedName name="PP_L01" localSheetId="6">#REF!</definedName>
    <definedName name="PP_L01" localSheetId="14">#REF!</definedName>
    <definedName name="PP_L01" localSheetId="21">#REF!</definedName>
    <definedName name="PP_L01">#REF!</definedName>
    <definedName name="pper">#REF!</definedName>
    <definedName name="ppfjor">'[96]PP Plant'!$C$4</definedName>
    <definedName name="ppp" localSheetId="4">#REF!</definedName>
    <definedName name="ppp" localSheetId="12">#REF!</definedName>
    <definedName name="ppp" localSheetId="19">#REF!</definedName>
    <definedName name="ppp" localSheetId="6">#REF!</definedName>
    <definedName name="ppp" localSheetId="14">#REF!</definedName>
    <definedName name="ppp" localSheetId="21">#REF!</definedName>
    <definedName name="ppp">#REF!</definedName>
    <definedName name="pqtd">[138]OPSummary!$C$4</definedName>
    <definedName name="PR_IN">#REF!</definedName>
    <definedName name="PREP">[31]info!$B$28</definedName>
    <definedName name="PREPARED" localSheetId="4">#REF!</definedName>
    <definedName name="PREPARED" localSheetId="12">#REF!</definedName>
    <definedName name="PREPARED" localSheetId="19">#REF!</definedName>
    <definedName name="PREPARED" localSheetId="6">#REF!</definedName>
    <definedName name="PREPARED" localSheetId="14">#REF!</definedName>
    <definedName name="PREPARED" localSheetId="21">#REF!</definedName>
    <definedName name="PREPARED">#REF!</definedName>
    <definedName name="PrepType" localSheetId="4">#REF!</definedName>
    <definedName name="PrepType" localSheetId="12">#REF!</definedName>
    <definedName name="PrepType" localSheetId="19">#REF!</definedName>
    <definedName name="PrepType" localSheetId="6">#REF!</definedName>
    <definedName name="PrepType" localSheetId="14">#REF!</definedName>
    <definedName name="PrepType" localSheetId="21">#REF!</definedName>
    <definedName name="PrepType">#REF!</definedName>
    <definedName name="PRESEN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ation">#REF!</definedName>
    <definedName name="PREV_SCEN">#REF!</definedName>
    <definedName name="PREVCLAD">#REF!</definedName>
    <definedName name="PREVOALL">#REF!</definedName>
    <definedName name="PREVVF">#REF!</definedName>
    <definedName name="PRI_CHOICES">#REF!</definedName>
    <definedName name="Princ" localSheetId="4">#REF!</definedName>
    <definedName name="Princ" localSheetId="12">#REF!</definedName>
    <definedName name="Princ" localSheetId="19">#REF!</definedName>
    <definedName name="Princ" localSheetId="6">#REF!</definedName>
    <definedName name="Princ" localSheetId="14">#REF!</definedName>
    <definedName name="Princ" localSheetId="21">#REF!</definedName>
    <definedName name="Princ">#REF!</definedName>
    <definedName name="print">[139]ANX3A65!$A$1:$N$22</definedName>
    <definedName name="PRINT_AREA_1_FASE" localSheetId="4">#REF!</definedName>
    <definedName name="PRINT_AREA_1_FASE" localSheetId="12">#REF!</definedName>
    <definedName name="PRINT_AREA_1_FASE" localSheetId="19">#REF!</definedName>
    <definedName name="PRINT_AREA_1_FASE" localSheetId="6">#REF!</definedName>
    <definedName name="PRINT_AREA_1_FASE" localSheetId="14">#REF!</definedName>
    <definedName name="PRINT_AREA_1_FASE" localSheetId="21">#REF!</definedName>
    <definedName name="PRINT_AREA_1_FASE">#REF!</definedName>
    <definedName name="PRINT_AREA_MI" localSheetId="4">[139]ATTACHMENT10.3!#REF!</definedName>
    <definedName name="PRINT_AREA_MI" localSheetId="12">#REF!</definedName>
    <definedName name="PRINT_AREA_MI" localSheetId="19">#REF!</definedName>
    <definedName name="PRINT_AREA_MI" localSheetId="6">[139]ATTACHMENT10.3!#REF!</definedName>
    <definedName name="PRINT_AREA_MI" localSheetId="14">#REF!</definedName>
    <definedName name="PRINT_AREA_MI" localSheetId="21">#REF!</definedName>
    <definedName name="PRINT_AREA_MI">#REF!</definedName>
    <definedName name="Print_Area_Reset">#N/A</definedName>
    <definedName name="Print_Sales" localSheetId="4">'[140]4.4 Sales Invoices'!#REF!</definedName>
    <definedName name="Print_Sales" localSheetId="12">#REF!</definedName>
    <definedName name="Print_Sales" localSheetId="19">#REF!</definedName>
    <definedName name="Print_Sales" localSheetId="6">'[140]4.4 Sales Invoices'!#REF!</definedName>
    <definedName name="Print_Sales" localSheetId="14">#REF!</definedName>
    <definedName name="Print_Sales" localSheetId="21">#REF!</definedName>
    <definedName name="Print_Sales">#REF!</definedName>
    <definedName name="Print_this_area" localSheetId="4">#REF!</definedName>
    <definedName name="Print_this_area" localSheetId="12">#REF!</definedName>
    <definedName name="Print_this_area" localSheetId="19">#REF!</definedName>
    <definedName name="Print_this_area" localSheetId="6">#REF!</definedName>
    <definedName name="Print_this_area" localSheetId="14">#REF!</definedName>
    <definedName name="Print_this_area" localSheetId="21">#REF!</definedName>
    <definedName name="Print_this_area">#REF!</definedName>
    <definedName name="PRINT_TITLES_MI">#N/A</definedName>
    <definedName name="print1" localSheetId="4">#REF!</definedName>
    <definedName name="print1" localSheetId="12">#REF!</definedName>
    <definedName name="print1" localSheetId="19">#REF!</definedName>
    <definedName name="print1" localSheetId="6">#REF!</definedName>
    <definedName name="print1" localSheetId="14">#REF!</definedName>
    <definedName name="print1" localSheetId="21">#REF!</definedName>
    <definedName name="print1">#REF!</definedName>
    <definedName name="print2" localSheetId="4">#REF!</definedName>
    <definedName name="print2" localSheetId="12">#REF!</definedName>
    <definedName name="print2" localSheetId="19">#REF!</definedName>
    <definedName name="print2" localSheetId="6">#REF!</definedName>
    <definedName name="print2" localSheetId="14">#REF!</definedName>
    <definedName name="print2" localSheetId="21">#REF!</definedName>
    <definedName name="print2">#REF!</definedName>
    <definedName name="print3" localSheetId="6">#REF!</definedName>
    <definedName name="print3" localSheetId="14">#REF!</definedName>
    <definedName name="print3" localSheetId="21">#REF!</definedName>
    <definedName name="print3">#REF!</definedName>
    <definedName name="print4">#REF!</definedName>
    <definedName name="PrintClass">#REF!</definedName>
    <definedName name="PRINTER">#REF!</definedName>
    <definedName name="PRINTER1">#REF!</definedName>
    <definedName name="PRINTMENU">#REF!</definedName>
    <definedName name="PRINTSET">#REF!</definedName>
    <definedName name="Prior" localSheetId="4">#REF!</definedName>
    <definedName name="Prior" localSheetId="12">#REF!</definedName>
    <definedName name="Prior" localSheetId="19">#REF!</definedName>
    <definedName name="Prior" localSheetId="6">#REF!</definedName>
    <definedName name="Prior" localSheetId="14">#REF!</definedName>
    <definedName name="Prior" localSheetId="21">#REF!</definedName>
    <definedName name="Prior">#REF!</definedName>
    <definedName name="prj">[141]RFP002!$E$6</definedName>
    <definedName name="PRJ_CODE">[142]RFP002!$E$6</definedName>
    <definedName name="PRJ_NAME">[142]RFP002!$E$8</definedName>
    <definedName name="prl_02">#REF!</definedName>
    <definedName name="prl_03">#REF!</definedName>
    <definedName name="prl_04">#REF!</definedName>
    <definedName name="prl_05">#REF!</definedName>
    <definedName name="prl_06">#REF!</definedName>
    <definedName name="prl_07">#REF!</definedName>
    <definedName name="prl_08">#REF!</definedName>
    <definedName name="PRN_BQ_L" localSheetId="4">#REF!</definedName>
    <definedName name="PRN_BQ_L" localSheetId="12">#REF!</definedName>
    <definedName name="PRN_BQ_L" localSheetId="19">#REF!</definedName>
    <definedName name="PRN_BQ_L" localSheetId="6">#REF!</definedName>
    <definedName name="PRN_BQ_L" localSheetId="14">#REF!</definedName>
    <definedName name="PRN_BQ_L" localSheetId="21">#REF!</definedName>
    <definedName name="PRN_BQ_L">#REF!</definedName>
    <definedName name="PRN_BQ_L1" localSheetId="4">#REF!</definedName>
    <definedName name="PRN_BQ_L1" localSheetId="12">#REF!</definedName>
    <definedName name="PRN_BQ_L1" localSheetId="19">#REF!</definedName>
    <definedName name="PRN_BQ_L1" localSheetId="6">#REF!</definedName>
    <definedName name="PRN_BQ_L1" localSheetId="14">#REF!</definedName>
    <definedName name="PRN_BQ_L1" localSheetId="21">#REF!</definedName>
    <definedName name="PRN_BQ_L1">#REF!</definedName>
    <definedName name="PRN_DS_L" localSheetId="4">#REF!</definedName>
    <definedName name="PRN_DS_L" localSheetId="12">#REF!</definedName>
    <definedName name="PRN_DS_L" localSheetId="19">#REF!</definedName>
    <definedName name="PRN_DS_L" localSheetId="6">#REF!</definedName>
    <definedName name="PRN_DS_L" localSheetId="14">#REF!</definedName>
    <definedName name="PRN_DS_L" localSheetId="21">#REF!</definedName>
    <definedName name="PRN_DS_L">#REF!</definedName>
    <definedName name="PrnClass">#REF!</definedName>
    <definedName name="PRNT01">#REF!</definedName>
    <definedName name="PRNT01A">#REF!</definedName>
    <definedName name="PRNT01B">#REF!</definedName>
    <definedName name="PRNTS">#REF!</definedName>
    <definedName name="procurement" localSheetId="4"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2"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9"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0"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0"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9"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7"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6"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4"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21" hidden="1">{"Total Indirect Manpower",#N/A,FALSE,"J";"Total Direct Manpower",#N/A,FALSE,"J";"Direct Structural Manpower",#N/A,FALSE,"J";"Direct Mechanical Manpower",#N/A,FALSE,"J";"Direct Piping Manpower",#N/A,FALSE,"J";"Direct Tanks Manpower",#N/A,FALSE,"J";"Direct ElecInstrSS Manpower",#N/A,FALSE,"J"}</definedName>
    <definedName name="procurement" hidden="1">{"Total Indirect Manpower",#N/A,FALSE,"J";"Total Direct Manpower",#N/A,FALSE,"J";"Direct Structural Manpower",#N/A,FALSE,"J";"Direct Mechanical Manpower",#N/A,FALSE,"J";"Direct Piping Manpower",#N/A,FALSE,"J";"Direct Tanks Manpower",#N/A,FALSE,"J";"Direct ElecInstrSS Manpower",#N/A,FALSE,"J"}</definedName>
    <definedName name="PROD.WATER">#REF!</definedName>
    <definedName name="prod1">#REF!</definedName>
    <definedName name="prod2">#REF!</definedName>
    <definedName name="prod3">#REF!</definedName>
    <definedName name="prod4">#REF!</definedName>
    <definedName name="prod5">#REF!</definedName>
    <definedName name="prod6">#REF!</definedName>
    <definedName name="prod7">#REF!</definedName>
    <definedName name="Product">[61]Verwaltung!$C$3:$C$35</definedName>
    <definedName name="Production_variables">[66]Setup!$B$472:$B$561</definedName>
    <definedName name="Products">'[66]Input selection'!$B$129:$G$144</definedName>
    <definedName name="PROFILES">[62]IPE!$A$5:$AI$176</definedName>
    <definedName name="PROFIT">#REF!</definedName>
    <definedName name="profit_loss">'[57]P&amp;L'!$B$3:$S$38</definedName>
    <definedName name="Profm_list" localSheetId="4">#REF!</definedName>
    <definedName name="Profm_list" localSheetId="12">#REF!</definedName>
    <definedName name="Profm_list" localSheetId="19">#REF!</definedName>
    <definedName name="Profm_list" localSheetId="6">#REF!</definedName>
    <definedName name="Profm_list" localSheetId="14">#REF!</definedName>
    <definedName name="Profm_list" localSheetId="21">#REF!</definedName>
    <definedName name="Profm_list">#REF!</definedName>
    <definedName name="PROJ">[47]LEGEND!$D$4</definedName>
    <definedName name="PROJECT">[31]info!$B$3</definedName>
    <definedName name="projectcost">#REF!</definedName>
    <definedName name="PROVA" localSheetId="4">#REF!</definedName>
    <definedName name="PROVA" localSheetId="12">#REF!</definedName>
    <definedName name="PROVA" localSheetId="19">#REF!</definedName>
    <definedName name="PROVA" localSheetId="6">#REF!</definedName>
    <definedName name="PROVA" localSheetId="14">#REF!</definedName>
    <definedName name="PROVA" localSheetId="21">#REF!</definedName>
    <definedName name="PROVA">#REF!</definedName>
    <definedName name="prtkpiwkst" localSheetId="6">[14]KPIs!#REF!</definedName>
    <definedName name="prtkpiwkst" localSheetId="14">#REF!</definedName>
    <definedName name="prtkpiwkst" localSheetId="21">#REF!</definedName>
    <definedName name="prtkpiwkst">#REF!</definedName>
    <definedName name="PRU" localSheetId="4">#REF!</definedName>
    <definedName name="PRU" localSheetId="12">#REF!</definedName>
    <definedName name="PRU" localSheetId="19">#REF!</definedName>
    <definedName name="PRU" localSheetId="6">#REF!</definedName>
    <definedName name="PRU" localSheetId="14">#REF!</definedName>
    <definedName name="PRU" localSheetId="21">#REF!</definedName>
    <definedName name="PRU">#REF!</definedName>
    <definedName name="PRVINS" localSheetId="6">'[74]CONTROL-SHEET'!#REF!</definedName>
    <definedName name="PRVINS" localSheetId="14">#REF!</definedName>
    <definedName name="PRVINS" localSheetId="21">#REF!</definedName>
    <definedName name="PRVINS">#REF!</definedName>
    <definedName name="PS_Code" localSheetId="4">#REF!</definedName>
    <definedName name="PS_Code" localSheetId="12">#REF!</definedName>
    <definedName name="PS_Code" localSheetId="19">#REF!</definedName>
    <definedName name="PS_Code" localSheetId="6">#REF!</definedName>
    <definedName name="PS_Code" localSheetId="14">#REF!</definedName>
    <definedName name="PS_Code" localSheetId="21">#REF!</definedName>
    <definedName name="PS_Code">#REF!</definedName>
    <definedName name="ps_list_en" localSheetId="4">#REF!</definedName>
    <definedName name="ps_list_en" localSheetId="12">#REF!</definedName>
    <definedName name="ps_list_en" localSheetId="19">#REF!</definedName>
    <definedName name="ps_list_en" localSheetId="6">#REF!</definedName>
    <definedName name="ps_list_en" localSheetId="14">#REF!</definedName>
    <definedName name="ps_list_en" localSheetId="21">#REF!</definedName>
    <definedName name="ps_list_en">#REF!</definedName>
    <definedName name="PS_List_It" localSheetId="4">#REF!</definedName>
    <definedName name="PS_List_It" localSheetId="12">#REF!</definedName>
    <definedName name="PS_List_It" localSheetId="19">#REF!</definedName>
    <definedName name="PS_List_It" localSheetId="6">#REF!</definedName>
    <definedName name="PS_List_It" localSheetId="14">#REF!</definedName>
    <definedName name="PS_List_It" localSheetId="21">#REF!</definedName>
    <definedName name="PS_List_It">#REF!</definedName>
    <definedName name="ps_mh">#REF!</definedName>
    <definedName name="ps_mhcost">#REF!</definedName>
    <definedName name="PS_PList">#REF!</definedName>
    <definedName name="PS_Productivity">#REF!</definedName>
    <definedName name="PS_Unit_Cost">#REF!</definedName>
    <definedName name="PT">#N/A</definedName>
    <definedName name="pum">#REF!</definedName>
    <definedName name="pump">#REF!</definedName>
    <definedName name="pump_basis">#REF!</definedName>
    <definedName name="PUMP1" localSheetId="4">#REF!</definedName>
    <definedName name="PUMP1" localSheetId="12">#REF!</definedName>
    <definedName name="PUMP1" localSheetId="19">#REF!</definedName>
    <definedName name="PUMP1" localSheetId="6">#REF!</definedName>
    <definedName name="PUMP1" localSheetId="14">#REF!</definedName>
    <definedName name="PUMP1" localSheetId="21">#REF!</definedName>
    <definedName name="PUMP1">#REF!</definedName>
    <definedName name="PUMP2" localSheetId="4">#REF!</definedName>
    <definedName name="PUMP2" localSheetId="12">#REF!</definedName>
    <definedName name="PUMP2" localSheetId="19">#REF!</definedName>
    <definedName name="PUMP2" localSheetId="6">#REF!</definedName>
    <definedName name="PUMP2" localSheetId="14">#REF!</definedName>
    <definedName name="PUMP2" localSheetId="21">#REF!</definedName>
    <definedName name="PUMP2">#REF!</definedName>
    <definedName name="PUMPS" localSheetId="4">#REF!</definedName>
    <definedName name="PUMPS" localSheetId="12">#REF!</definedName>
    <definedName name="PUMPS" localSheetId="19">#REF!</definedName>
    <definedName name="PUMPS" localSheetId="6">#REF!</definedName>
    <definedName name="PUMPS" localSheetId="14">#REF!</definedName>
    <definedName name="PUMPS" localSheetId="21">#REF!</definedName>
    <definedName name="PUMPS">#REF!</definedName>
    <definedName name="py">[78]GENERAL!$E$4</definedName>
    <definedName name="pyb" localSheetId="4">#REF!</definedName>
    <definedName name="pyb" localSheetId="12">#REF!</definedName>
    <definedName name="pyb" localSheetId="19">#REF!</definedName>
    <definedName name="pyb" localSheetId="6">#REF!</definedName>
    <definedName name="pyb" localSheetId="14">#REF!</definedName>
    <definedName name="pyb" localSheetId="21">#REF!</definedName>
    <definedName name="pyb">#REF!</definedName>
    <definedName name="pycat">[22]EntitiesTable!$AJ$8</definedName>
    <definedName name="pye" localSheetId="4">#REF!</definedName>
    <definedName name="pye" localSheetId="12">#REF!</definedName>
    <definedName name="pye" localSheetId="19">#REF!</definedName>
    <definedName name="pye" localSheetId="6">#REF!</definedName>
    <definedName name="pye" localSheetId="14">#REF!</definedName>
    <definedName name="pye" localSheetId="21">#REF!</definedName>
    <definedName name="pye">#REF!</definedName>
    <definedName name="pypd">[22]EntitiesTable!$AJ$5</definedName>
    <definedName name="pyqtr">[22]EntitiesTable!$AK$4</definedName>
    <definedName name="pytd">[138]OPSummary!$H$4</definedName>
    <definedName name="Q" localSheetId="4">#REF!</definedName>
    <definedName name="Q" localSheetId="12">#REF!</definedName>
    <definedName name="Q" localSheetId="19">#REF!</definedName>
    <definedName name="Q" localSheetId="6">#REF!</definedName>
    <definedName name="Q" localSheetId="14">#REF!</definedName>
    <definedName name="Q" localSheetId="21">#REF!</definedName>
    <definedName name="Q">#REF!</definedName>
    <definedName name="Q4Entry" localSheetId="4">#REF!</definedName>
    <definedName name="Q4Entry" localSheetId="12">#REF!</definedName>
    <definedName name="Q4Entry" localSheetId="19">#REF!</definedName>
    <definedName name="Q4Entry" localSheetId="6">#REF!</definedName>
    <definedName name="Q4Entry" localSheetId="14">#REF!</definedName>
    <definedName name="Q4Entry" localSheetId="21">#REF!</definedName>
    <definedName name="Q4Entry">#REF!</definedName>
    <definedName name="Q5Entry" localSheetId="4">#REF!</definedName>
    <definedName name="Q5Entry" localSheetId="12">#REF!</definedName>
    <definedName name="Q5Entry" localSheetId="19">#REF!</definedName>
    <definedName name="Q5Entry" localSheetId="6">#REF!</definedName>
    <definedName name="Q5Entry" localSheetId="14">#REF!</definedName>
    <definedName name="Q5Entry" localSheetId="21">#REF!</definedName>
    <definedName name="Q5Entry">#REF!</definedName>
    <definedName name="Q7Entry">#REF!</definedName>
    <definedName name="QCover" localSheetId="4" hidden="1">{"Charts1",#N/A,FALSE,"Charts1";"Charts2",#N/A,FALSE,"Charts2"}</definedName>
    <definedName name="QCover" localSheetId="12" hidden="1">{"Charts1",#N/A,FALSE,"Charts1";"Charts2",#N/A,FALSE,"Charts2"}</definedName>
    <definedName name="QCover" localSheetId="19" hidden="1">{"Charts1",#N/A,FALSE,"Charts1";"Charts2",#N/A,FALSE,"Charts2"}</definedName>
    <definedName name="QCover" localSheetId="0" hidden="1">{"Charts1",#N/A,FALSE,"Charts1";"Charts2",#N/A,FALSE,"Charts2"}</definedName>
    <definedName name="QCover" localSheetId="10" hidden="1">{"Charts1",#N/A,FALSE,"Charts1";"Charts2",#N/A,FALSE,"Charts2"}</definedName>
    <definedName name="QCover" localSheetId="9" hidden="1">{"Charts1",#N/A,FALSE,"Charts1";"Charts2",#N/A,FALSE,"Charts2"}</definedName>
    <definedName name="QCover" localSheetId="17" hidden="1">{"Charts1",#N/A,FALSE,"Charts1";"Charts2",#N/A,FALSE,"Charts2"}</definedName>
    <definedName name="QCover" localSheetId="6" hidden="1">{"Charts1",#N/A,FALSE,"Charts1";"Charts2",#N/A,FALSE,"Charts2"}</definedName>
    <definedName name="QCover" localSheetId="14" hidden="1">{"Charts1",#N/A,FALSE,"Charts1";"Charts2",#N/A,FALSE,"Charts2"}</definedName>
    <definedName name="QCover" localSheetId="21" hidden="1">{"Charts1",#N/A,FALSE,"Charts1";"Charts2",#N/A,FALSE,"Charts2"}</definedName>
    <definedName name="QCover" hidden="1">{"Charts1",#N/A,FALSE,"Charts1";"Charts2",#N/A,FALSE,"Charts2"}</definedName>
    <definedName name="qloss">'[32]Site KPIs'!$A$179:$S$180</definedName>
    <definedName name="QMM">#REF!</definedName>
    <definedName name="qmp" localSheetId="4" hidden="1">{#N/A,#N/A,FALSE,"CF DXB";#N/A,#N/A,FALSE,"Mn St. Ind.";#N/A,#N/A,FALSE,"CF IND"}</definedName>
    <definedName name="qmp" localSheetId="12" hidden="1">{#N/A,#N/A,FALSE,"CF DXB";#N/A,#N/A,FALSE,"Mn St. Ind.";#N/A,#N/A,FALSE,"CF IND"}</definedName>
    <definedName name="qmp" localSheetId="19" hidden="1">{#N/A,#N/A,FALSE,"CF DXB";#N/A,#N/A,FALSE,"Mn St. Ind.";#N/A,#N/A,FALSE,"CF IND"}</definedName>
    <definedName name="qmp" localSheetId="0" hidden="1">{#N/A,#N/A,FALSE,"CF DXB";#N/A,#N/A,FALSE,"Mn St. Ind.";#N/A,#N/A,FALSE,"CF IND"}</definedName>
    <definedName name="qmp" localSheetId="10" hidden="1">{#N/A,#N/A,FALSE,"CF DXB";#N/A,#N/A,FALSE,"Mn St. Ind.";#N/A,#N/A,FALSE,"CF IND"}</definedName>
    <definedName name="qmp" localSheetId="9" hidden="1">{#N/A,#N/A,FALSE,"CF DXB";#N/A,#N/A,FALSE,"Mn St. Ind.";#N/A,#N/A,FALSE,"CF IND"}</definedName>
    <definedName name="qmp" localSheetId="17" hidden="1">{#N/A,#N/A,FALSE,"CF DXB";#N/A,#N/A,FALSE,"Mn St. Ind.";#N/A,#N/A,FALSE,"CF IND"}</definedName>
    <definedName name="qmp" localSheetId="6" hidden="1">{#N/A,#N/A,FALSE,"CF DXB";#N/A,#N/A,FALSE,"Mn St. Ind.";#N/A,#N/A,FALSE,"CF IND"}</definedName>
    <definedName name="qmp" localSheetId="14" hidden="1">{#N/A,#N/A,FALSE,"CF DXB";#N/A,#N/A,FALSE,"Mn St. Ind.";#N/A,#N/A,FALSE,"CF IND"}</definedName>
    <definedName name="qmp" localSheetId="21" hidden="1">{#N/A,#N/A,FALSE,"CF DXB";#N/A,#N/A,FALSE,"Mn St. Ind.";#N/A,#N/A,FALSE,"CF IND"}</definedName>
    <definedName name="qmp" hidden="1">{#N/A,#N/A,FALSE,"CF DXB";#N/A,#N/A,FALSE,"Mn St. Ind.";#N/A,#N/A,FALSE,"CF IND"}</definedName>
    <definedName name="QQ">#REF!</definedName>
    <definedName name="QQQ">#REF!</definedName>
    <definedName name="qr">#REF!</definedName>
    <definedName name="qrySeparate">#REF!</definedName>
    <definedName name="qryValveList">#REF!</definedName>
    <definedName name="Qty">#REF!</definedName>
    <definedName name="quart">'[55]Input - Brand (n)'!$E$1528</definedName>
    <definedName name="Quarter">[23]MENU!$C$5</definedName>
    <definedName name="Query1" localSheetId="4">#REF!</definedName>
    <definedName name="Query1" localSheetId="12">#REF!</definedName>
    <definedName name="Query1" localSheetId="19">#REF!</definedName>
    <definedName name="Query1" localSheetId="6">#REF!</definedName>
    <definedName name="Query1" localSheetId="14">#REF!</definedName>
    <definedName name="Query1" localSheetId="21">#REF!</definedName>
    <definedName name="Query1">#REF!</definedName>
    <definedName name="Qv" localSheetId="4">#REF!</definedName>
    <definedName name="Qv" localSheetId="12">#REF!</definedName>
    <definedName name="Qv" localSheetId="19">#REF!</definedName>
    <definedName name="Qv" localSheetId="6">#REF!</definedName>
    <definedName name="Qv" localSheetId="14">#REF!</definedName>
    <definedName name="Qv" localSheetId="21">#REF!</definedName>
    <definedName name="Qv">#REF!</definedName>
    <definedName name="QW" localSheetId="4" hidden="1">{#N/A,#N/A,FALSE,"WRSUMMARY";#N/A,#N/A,FALSE,"ANNEX-1";#N/A,#N/A,FALSE,"ANNEX-2";#N/A,#N/A,FALSE,"ANNEX-3";#N/A,#N/A,FALSE,"WORKING"}</definedName>
    <definedName name="QW" localSheetId="12" hidden="1">{#N/A,#N/A,FALSE,"WRSUMMARY";#N/A,#N/A,FALSE,"ANNEX-1";#N/A,#N/A,FALSE,"ANNEX-2";#N/A,#N/A,FALSE,"ANNEX-3";#N/A,#N/A,FALSE,"WORKING"}</definedName>
    <definedName name="QW" localSheetId="19" hidden="1">{#N/A,#N/A,FALSE,"WRSUMMARY";#N/A,#N/A,FALSE,"ANNEX-1";#N/A,#N/A,FALSE,"ANNEX-2";#N/A,#N/A,FALSE,"ANNEX-3";#N/A,#N/A,FALSE,"WORKING"}</definedName>
    <definedName name="QW" localSheetId="0" hidden="1">{#N/A,#N/A,FALSE,"WRSUMMARY";#N/A,#N/A,FALSE,"ANNEX-1";#N/A,#N/A,FALSE,"ANNEX-2";#N/A,#N/A,FALSE,"ANNEX-3";#N/A,#N/A,FALSE,"WORKING"}</definedName>
    <definedName name="QW" localSheetId="10" hidden="1">{#N/A,#N/A,FALSE,"WRSUMMARY";#N/A,#N/A,FALSE,"ANNEX-1";#N/A,#N/A,FALSE,"ANNEX-2";#N/A,#N/A,FALSE,"ANNEX-3";#N/A,#N/A,FALSE,"WORKING"}</definedName>
    <definedName name="QW" localSheetId="9" hidden="1">{#N/A,#N/A,FALSE,"WRSUMMARY";#N/A,#N/A,FALSE,"ANNEX-1";#N/A,#N/A,FALSE,"ANNEX-2";#N/A,#N/A,FALSE,"ANNEX-3";#N/A,#N/A,FALSE,"WORKING"}</definedName>
    <definedName name="QW" localSheetId="17" hidden="1">{#N/A,#N/A,FALSE,"WRSUMMARY";#N/A,#N/A,FALSE,"ANNEX-1";#N/A,#N/A,FALSE,"ANNEX-2";#N/A,#N/A,FALSE,"ANNEX-3";#N/A,#N/A,FALSE,"WORKING"}</definedName>
    <definedName name="QW" localSheetId="6" hidden="1">{#N/A,#N/A,FALSE,"WRSUMMARY";#N/A,#N/A,FALSE,"ANNEX-1";#N/A,#N/A,FALSE,"ANNEX-2";#N/A,#N/A,FALSE,"ANNEX-3";#N/A,#N/A,FALSE,"WORKING"}</definedName>
    <definedName name="QW" localSheetId="14" hidden="1">{#N/A,#N/A,FALSE,"WRSUMMARY";#N/A,#N/A,FALSE,"ANNEX-1";#N/A,#N/A,FALSE,"ANNEX-2";#N/A,#N/A,FALSE,"ANNEX-3";#N/A,#N/A,FALSE,"WORKING"}</definedName>
    <definedName name="QW" localSheetId="21" hidden="1">{#N/A,#N/A,FALSE,"WRSUMMARY";#N/A,#N/A,FALSE,"ANNEX-1";#N/A,#N/A,FALSE,"ANNEX-2";#N/A,#N/A,FALSE,"ANNEX-3";#N/A,#N/A,FALSE,"WORKING"}</definedName>
    <definedName name="QW" hidden="1">{#N/A,#N/A,FALSE,"WRSUMMARY";#N/A,#N/A,FALSE,"ANNEX-1";#N/A,#N/A,FALSE,"ANNEX-2";#N/A,#N/A,FALSE,"ANNEX-3";#N/A,#N/A,FALSE,"WORKING"}</definedName>
    <definedName name="R_">#REF!</definedName>
    <definedName name="racc_v">[62]MTO!$O$127</definedName>
    <definedName name="RaisedFl" localSheetId="4">#REF!</definedName>
    <definedName name="RaisedFl" localSheetId="12">#REF!</definedName>
    <definedName name="RaisedFl" localSheetId="19">#REF!</definedName>
    <definedName name="RaisedFl" localSheetId="6">#REF!</definedName>
    <definedName name="RaisedFl" localSheetId="14">#REF!</definedName>
    <definedName name="RaisedFl" localSheetId="21">#REF!</definedName>
    <definedName name="RaisedFl">#REF!</definedName>
    <definedName name="randperton" localSheetId="4">#REF!</definedName>
    <definedName name="randperton" localSheetId="12">#REF!</definedName>
    <definedName name="randperton" localSheetId="19">#REF!</definedName>
    <definedName name="randperton" localSheetId="6">#REF!</definedName>
    <definedName name="randperton" localSheetId="14">#REF!</definedName>
    <definedName name="randperton" localSheetId="21">#REF!</definedName>
    <definedName name="randperton">#REF!</definedName>
    <definedName name="RANGE" localSheetId="4">[143]MASTER!#REF!</definedName>
    <definedName name="RANGE" localSheetId="12">#REF!</definedName>
    <definedName name="RANGE" localSheetId="19">#REF!</definedName>
    <definedName name="RANGE" localSheetId="6">[143]MASTER!#REF!</definedName>
    <definedName name="RANGE" localSheetId="14">#REF!</definedName>
    <definedName name="RANGE" localSheetId="21">#REF!</definedName>
    <definedName name="RANGE">#REF!</definedName>
    <definedName name="RANGE01" localSheetId="4">#REF!</definedName>
    <definedName name="RANGE01" localSheetId="12">#REF!</definedName>
    <definedName name="RANGE01" localSheetId="19">#REF!</definedName>
    <definedName name="RANGE01" localSheetId="6">#REF!</definedName>
    <definedName name="RANGE01" localSheetId="14">#REF!</definedName>
    <definedName name="RANGE01" localSheetId="21">#REF!</definedName>
    <definedName name="RANGE01">#REF!</definedName>
    <definedName name="rate">[96]Cracker!$J$5</definedName>
    <definedName name="rating1">'[144]Sheet1 (2)'!$A$2:$D$827</definedName>
    <definedName name="ravi" localSheetId="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2"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7"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2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CVD_AREAS">#REF!</definedName>
    <definedName name="RCVD_PCWBS">'[112]MCS-RECEIVED.03Sept2005'!$B$5:$B$159</definedName>
    <definedName name="RCVD_QTY">'[112]MCS-RECEIVED.03Sept2005'!$D$5:$D$159</definedName>
    <definedName name="RCVD_SPOOLS" localSheetId="4">#REF!</definedName>
    <definedName name="RCVD_SPOOLS" localSheetId="12">#REF!</definedName>
    <definedName name="RCVD_SPOOLS" localSheetId="19">#REF!</definedName>
    <definedName name="RCVD_SPOOLS" localSheetId="6">#REF!</definedName>
    <definedName name="RCVD_SPOOLS" localSheetId="14">#REF!</definedName>
    <definedName name="RCVD_SPOOLS" localSheetId="21">#REF!</definedName>
    <definedName name="RCVD_SPOOLS">#REF!</definedName>
    <definedName name="RE">[145]!DataFilter</definedName>
    <definedName name="RE_CF_bank"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En">[146]Summary!$A$2,[146]Summary!$A$1:$H$4,[146]Summary!$A$7:$B$7,[146]Summary!$A$6:$H$7,[146]Summary!$A$8:$H$8,[146]Summary!$A$9:$H$10,[146]Summary!$A$11:$H$12,[146]Summary!$A$13:$H$14,[146]Summary!$A$15:$H$16,[146]Summary!$A$17:$H$18,[146]Summary!$A$19:$H$21,[146]Summary!$A$22:$H$23</definedName>
    <definedName name="Re_Sp" localSheetId="4">[146]Summary!#REF!,[146]Summary!$A$8:$H$8,[146]Summary!$A$8:$H$8,[146]Summary!$A$10:$H$10,[146]Summary!$A$12:$H$12,[146]Summary!$A$14:$H$14,[146]Summary!$A$16:$H$16,[146]Summary!$A$18:$H$18,[146]Summary!$A$20:$H$21,[146]Summary!$A$23:$H$23,[146]Summary!$A$25:$H$25,[146]Summary!$A$27:$H$27</definedName>
    <definedName name="Re_Sp" localSheetId="12">#REF!,[146]Summary!$A$8:$H$8,[146]Summary!$A$8:$H$8,[146]Summary!$A$10:$H$10,[146]Summary!$A$12:$H$12,[146]Summary!$A$14:$H$14,[146]Summary!$A$16:$H$16,[146]Summary!$A$18:$H$18,[146]Summary!$A$20:$H$21,[146]Summary!$A$23:$H$23,[146]Summary!$A$25:$H$25,[146]Summary!$A$27:$H$27</definedName>
    <definedName name="Re_Sp" localSheetId="19">#REF!,[146]Summary!$A$8:$H$8,[146]Summary!$A$8:$H$8,[146]Summary!$A$10:$H$10,[146]Summary!$A$12:$H$12,[146]Summary!$A$14:$H$14,[146]Summary!$A$16:$H$16,[146]Summary!$A$18:$H$18,[146]Summary!$A$20:$H$21,[146]Summary!$A$23:$H$23,[146]Summary!$A$25:$H$25,[146]Summary!$A$27:$H$27</definedName>
    <definedName name="Re_Sp" localSheetId="6">[146]Summary!#REF!,[146]Summary!$A$8:$H$8,[146]Summary!$A$8:$H$8,[146]Summary!$A$10:$H$10,[146]Summary!$A$12:$H$12,[146]Summary!$A$14:$H$14,[146]Summary!$A$16:$H$16,[146]Summary!$A$18:$H$18,[146]Summary!$A$20:$H$21,[146]Summary!$A$23:$H$23,[146]Summary!$A$25:$H$25,[146]Summary!$A$27:$H$27</definedName>
    <definedName name="Re_Sp" localSheetId="14">#REF!,[146]Summary!$A$8:$H$8,[146]Summary!$A$8:$H$8,[146]Summary!$A$10:$H$10,[146]Summary!$A$12:$H$12,[146]Summary!$A$14:$H$14,[146]Summary!$A$16:$H$16,[146]Summary!$A$18:$H$18,[146]Summary!$A$20:$H$21,[146]Summary!$A$23:$H$23,[146]Summary!$A$25:$H$25,[146]Summary!$A$27:$H$27</definedName>
    <definedName name="Re_Sp" localSheetId="21">#REF!,[146]Summary!$A$8:$H$8,[146]Summary!$A$8:$H$8,[146]Summary!$A$10:$H$10,[146]Summary!$A$12:$H$12,[146]Summary!$A$14:$H$14,[146]Summary!$A$16:$H$16,[146]Summary!$A$18:$H$18,[146]Summary!$A$20:$H$21,[146]Summary!$A$23:$H$23,[146]Summary!$A$25:$H$25,[146]Summary!$A$27:$H$27</definedName>
    <definedName name="Re_Sp">#REF!,[146]Summary!$A$8:$H$8,[146]Summary!$A$8:$H$8,[146]Summary!$A$10:$H$10,[146]Summary!$A$12:$H$12,[146]Summary!$A$14:$H$14,[146]Summary!$A$16:$H$16,[146]Summary!$A$18:$H$18,[146]Summary!$A$20:$H$21,[146]Summary!$A$23:$H$23,[146]Summary!$A$25:$H$25,[146]Summary!$A$27:$H$27</definedName>
    <definedName name="REAC1">[147]D!$B$2:$Y$46</definedName>
    <definedName name="REACTOR">[49]Reactors!$D$5:$I$22</definedName>
    <definedName name="ream">[65]IKA_SMART_figures!$A$36:$S$40</definedName>
    <definedName name="Reason" localSheetId="4">#REF!</definedName>
    <definedName name="Reason" localSheetId="12">#REF!</definedName>
    <definedName name="Reason" localSheetId="19">#REF!</definedName>
    <definedName name="Reason" localSheetId="6">#REF!</definedName>
    <definedName name="Reason" localSheetId="14">#REF!</definedName>
    <definedName name="Reason" localSheetId="21">#REF!</definedName>
    <definedName name="Reason">#REF!</definedName>
    <definedName name="REC">[134]BASIS!$B$9</definedName>
    <definedName name="REC_">[56]Input!$I$23</definedName>
    <definedName name="receiv">#REF!</definedName>
    <definedName name="RecipeReason" localSheetId="4">#REF!</definedName>
    <definedName name="RecipeReason" localSheetId="12">#REF!</definedName>
    <definedName name="RecipeReason" localSheetId="19">#REF!</definedName>
    <definedName name="RecipeReason" localSheetId="6">#REF!</definedName>
    <definedName name="RecipeReason" localSheetId="14">#REF!</definedName>
    <definedName name="RecipeReason" localSheetId="21">#REF!</definedName>
    <definedName name="RecipeReason">#REF!</definedName>
    <definedName name="RecipeType" localSheetId="4">#REF!</definedName>
    <definedName name="RecipeType" localSheetId="12">#REF!</definedName>
    <definedName name="RecipeType" localSheetId="19">#REF!</definedName>
    <definedName name="RecipeType" localSheetId="6">#REF!</definedName>
    <definedName name="RecipeType" localSheetId="14">#REF!</definedName>
    <definedName name="RecipeType" localSheetId="21">#REF!</definedName>
    <definedName name="RecipeType">#REF!</definedName>
    <definedName name="RECON" localSheetId="4">#REF!</definedName>
    <definedName name="RECON" localSheetId="12">#REF!</definedName>
    <definedName name="RECON" localSheetId="19">#REF!</definedName>
    <definedName name="RECON" localSheetId="6">#REF!</definedName>
    <definedName name="RECON" localSheetId="14">#REF!</definedName>
    <definedName name="RECON" localSheetId="21">#REF!</definedName>
    <definedName name="RECON">#REF!</definedName>
    <definedName name="_xlnm.Recorder">#REF!</definedName>
    <definedName name="RECOUT">#N/A</definedName>
    <definedName name="reel">[65]IKA_SMART_figures!$A$41:$S$48</definedName>
    <definedName name="REF" localSheetId="4">#REF!</definedName>
    <definedName name="REF" localSheetId="12">#REF!</definedName>
    <definedName name="REF" localSheetId="19">#REF!</definedName>
    <definedName name="REF" localSheetId="6">#REF!</definedName>
    <definedName name="REF" localSheetId="14">#REF!</definedName>
    <definedName name="REF" localSheetId="21">#REF!</definedName>
    <definedName name="REF">#REF!</definedName>
    <definedName name="Ref_Wt">IF(ISNA('[128]BQ List'!XFD1),0.02466*'[128]BQ List'!XEL1*('[128]BQ List'!XFC1-'[128]BQ List'!XEL1)*'[128]BQ List'!XEP1/1000,'[128]BQ List'!XFD1*'[128]BQ List'!XEP1/1000)</definedName>
    <definedName name="RefWt">IF(ISNA('[130]BQ Working'!XFD1),0.02466*'[130]BQ Working'!XEY1*('[130]BQ Working'!XFC1-'[130]BQ Working'!XEY1)*'[130]BQ Working'!B1,'[130]BQ Working'!XFD1*'[130]BQ Working'!B1)</definedName>
    <definedName name="reg">'[148]VOC målinger, input'!$P$6</definedName>
    <definedName name="REGION">#REF!</definedName>
    <definedName name="REGIONPICK">[56]Macro!$B$19</definedName>
    <definedName name="RELQTY">#REF!</definedName>
    <definedName name="Rent_Cap">[39]Rent!$D$79</definedName>
    <definedName name="Rent_Floor">[39]Rent!$D$78</definedName>
    <definedName name="RENT_INVPRM">#REF!</definedName>
    <definedName name="RENT_LIST" localSheetId="4">#REF!</definedName>
    <definedName name="RENT_LIST" localSheetId="12">#REF!</definedName>
    <definedName name="RENT_LIST" localSheetId="19">#REF!</definedName>
    <definedName name="RENT_LIST" localSheetId="6">#REF!</definedName>
    <definedName name="RENT_LIST" localSheetId="14">#REF!</definedName>
    <definedName name="RENT_LIST" localSheetId="21">#REF!</definedName>
    <definedName name="RENT_LIST">#REF!</definedName>
    <definedName name="rep_unit">'[149]Common - Input'!$G$21</definedName>
    <definedName name="REPORT" localSheetId="4">#REF!</definedName>
    <definedName name="REPORT" localSheetId="12">#REF!</definedName>
    <definedName name="REPORT" localSheetId="19">#REF!</definedName>
    <definedName name="REPORT" localSheetId="6">#REF!</definedName>
    <definedName name="REPORT" localSheetId="14">#REF!</definedName>
    <definedName name="REPORT" localSheetId="21">#REF!</definedName>
    <definedName name="REPORT">#REF!</definedName>
    <definedName name="Report_Version_3">"A1"</definedName>
    <definedName name="Report_Version_4">"A1"</definedName>
    <definedName name="reportdate">[79]Total!$S$8</definedName>
    <definedName name="ReportGroups" localSheetId="4">#REF!</definedName>
    <definedName name="ReportGroups" localSheetId="12">#REF!</definedName>
    <definedName name="ReportGroups" localSheetId="19">#REF!</definedName>
    <definedName name="ReportGroups" localSheetId="6">#REF!</definedName>
    <definedName name="ReportGroups" localSheetId="14">#REF!</definedName>
    <definedName name="ReportGroups" localSheetId="21">#REF!</definedName>
    <definedName name="ReportGroups">#REF!</definedName>
    <definedName name="REQ" localSheetId="4">#REF!</definedName>
    <definedName name="REQ" localSheetId="12">#REF!</definedName>
    <definedName name="REQ" localSheetId="19">#REF!</definedName>
    <definedName name="REQ" localSheetId="6">#REF!</definedName>
    <definedName name="REQ" localSheetId="14">#REF!</definedName>
    <definedName name="REQ" localSheetId="21">#REF!</definedName>
    <definedName name="REQ">#REF!</definedName>
    <definedName name="RES" localSheetId="4">#REF!</definedName>
    <definedName name="RES" localSheetId="12">#REF!</definedName>
    <definedName name="RES" localSheetId="19">#REF!</definedName>
    <definedName name="RES" localSheetId="6">#REF!</definedName>
    <definedName name="RES" localSheetId="14">#REF!</definedName>
    <definedName name="RES" localSheetId="21">#REF!</definedName>
    <definedName name="RES">#REF!</definedName>
    <definedName name="RESOLUTION">#N/A</definedName>
    <definedName name="resp">'[79]100'!$C$4</definedName>
    <definedName name="rest">'[55]Input - Brand (n)'!$E$1510</definedName>
    <definedName name="rest2">'[55]Input - Brand (n)'!$E$1511</definedName>
    <definedName name="RESTOREDATA">#REF!</definedName>
    <definedName name="RESULT">'[150]06JUN05'!$K$1:$K$526</definedName>
    <definedName name="RESUSMO1" localSheetId="4" hidden="1">{#N/A,#N/A,FALSE,"DEMPROV IR";#N/A,#N/A,FALSE,"INC.FISC";#N/A,#N/A,FALSE,"LUCRO REAL";#N/A,#N/A,FALSE,"L.LIQ.M";#N/A,#N/A,FALSE,"PROV96";#N/A,#N/A,FALSE,"L.LIQU.";#N/A,#N/A,FALSE,"ADIEXCL";#N/A,#N/A,FALSE,"PAT-VT96";#N/A,#N/A,FALSE,"DPO.INC."}</definedName>
    <definedName name="RESUSMO1" localSheetId="12" hidden="1">{#N/A,#N/A,FALSE,"DEMPROV IR";#N/A,#N/A,FALSE,"INC.FISC";#N/A,#N/A,FALSE,"LUCRO REAL";#N/A,#N/A,FALSE,"L.LIQ.M";#N/A,#N/A,FALSE,"PROV96";#N/A,#N/A,FALSE,"L.LIQU.";#N/A,#N/A,FALSE,"ADIEXCL";#N/A,#N/A,FALSE,"PAT-VT96";#N/A,#N/A,FALSE,"DPO.INC."}</definedName>
    <definedName name="RESUSMO1" localSheetId="19" hidden="1">{#N/A,#N/A,FALSE,"DEMPROV IR";#N/A,#N/A,FALSE,"INC.FISC";#N/A,#N/A,FALSE,"LUCRO REAL";#N/A,#N/A,FALSE,"L.LIQ.M";#N/A,#N/A,FALSE,"PROV96";#N/A,#N/A,FALSE,"L.LIQU.";#N/A,#N/A,FALSE,"ADIEXCL";#N/A,#N/A,FALSE,"PAT-VT96";#N/A,#N/A,FALSE,"DPO.INC."}</definedName>
    <definedName name="RESUSMO1" localSheetId="0" hidden="1">{#N/A,#N/A,FALSE,"DEMPROV IR";#N/A,#N/A,FALSE,"INC.FISC";#N/A,#N/A,FALSE,"LUCRO REAL";#N/A,#N/A,FALSE,"L.LIQ.M";#N/A,#N/A,FALSE,"PROV96";#N/A,#N/A,FALSE,"L.LIQU.";#N/A,#N/A,FALSE,"ADIEXCL";#N/A,#N/A,FALSE,"PAT-VT96";#N/A,#N/A,FALSE,"DPO.INC."}</definedName>
    <definedName name="RESUSMO1" localSheetId="10" hidden="1">{#N/A,#N/A,FALSE,"DEMPROV IR";#N/A,#N/A,FALSE,"INC.FISC";#N/A,#N/A,FALSE,"LUCRO REAL";#N/A,#N/A,FALSE,"L.LIQ.M";#N/A,#N/A,FALSE,"PROV96";#N/A,#N/A,FALSE,"L.LIQU.";#N/A,#N/A,FALSE,"ADIEXCL";#N/A,#N/A,FALSE,"PAT-VT96";#N/A,#N/A,FALSE,"DPO.INC."}</definedName>
    <definedName name="RESUSMO1" localSheetId="9" hidden="1">{#N/A,#N/A,FALSE,"DEMPROV IR";#N/A,#N/A,FALSE,"INC.FISC";#N/A,#N/A,FALSE,"LUCRO REAL";#N/A,#N/A,FALSE,"L.LIQ.M";#N/A,#N/A,FALSE,"PROV96";#N/A,#N/A,FALSE,"L.LIQU.";#N/A,#N/A,FALSE,"ADIEXCL";#N/A,#N/A,FALSE,"PAT-VT96";#N/A,#N/A,FALSE,"DPO.INC."}</definedName>
    <definedName name="RESUSMO1" localSheetId="17" hidden="1">{#N/A,#N/A,FALSE,"DEMPROV IR";#N/A,#N/A,FALSE,"INC.FISC";#N/A,#N/A,FALSE,"LUCRO REAL";#N/A,#N/A,FALSE,"L.LIQ.M";#N/A,#N/A,FALSE,"PROV96";#N/A,#N/A,FALSE,"L.LIQU.";#N/A,#N/A,FALSE,"ADIEXCL";#N/A,#N/A,FALSE,"PAT-VT96";#N/A,#N/A,FALSE,"DPO.INC."}</definedName>
    <definedName name="RESUSMO1" localSheetId="6" hidden="1">{#N/A,#N/A,FALSE,"DEMPROV IR";#N/A,#N/A,FALSE,"INC.FISC";#N/A,#N/A,FALSE,"LUCRO REAL";#N/A,#N/A,FALSE,"L.LIQ.M";#N/A,#N/A,FALSE,"PROV96";#N/A,#N/A,FALSE,"L.LIQU.";#N/A,#N/A,FALSE,"ADIEXCL";#N/A,#N/A,FALSE,"PAT-VT96";#N/A,#N/A,FALSE,"DPO.INC."}</definedName>
    <definedName name="RESUSMO1" localSheetId="14" hidden="1">{#N/A,#N/A,FALSE,"DEMPROV IR";#N/A,#N/A,FALSE,"INC.FISC";#N/A,#N/A,FALSE,"LUCRO REAL";#N/A,#N/A,FALSE,"L.LIQ.M";#N/A,#N/A,FALSE,"PROV96";#N/A,#N/A,FALSE,"L.LIQU.";#N/A,#N/A,FALSE,"ADIEXCL";#N/A,#N/A,FALSE,"PAT-VT96";#N/A,#N/A,FALSE,"DPO.INC."}</definedName>
    <definedName name="RESUSMO1" localSheetId="21" hidden="1">{#N/A,#N/A,FALSE,"DEMPROV IR";#N/A,#N/A,FALSE,"INC.FISC";#N/A,#N/A,FALSE,"LUCRO REAL";#N/A,#N/A,FALSE,"L.LIQ.M";#N/A,#N/A,FALSE,"PROV96";#N/A,#N/A,FALSE,"L.LIQU.";#N/A,#N/A,FALSE,"ADIEXCL";#N/A,#N/A,FALSE,"PAT-VT96";#N/A,#N/A,FALSE,"DPO.INC."}</definedName>
    <definedName name="RESUSMO1" hidden="1">{#N/A,#N/A,FALSE,"DEMPROV IR";#N/A,#N/A,FALSE,"INC.FISC";#N/A,#N/A,FALSE,"LUCRO REAL";#N/A,#N/A,FALSE,"L.LIQ.M";#N/A,#N/A,FALSE,"PROV96";#N/A,#N/A,FALSE,"L.LIQU.";#N/A,#N/A,FALSE,"ADIEXCL";#N/A,#N/A,FALSE,"PAT-VT96";#N/A,#N/A,FALSE,"DPO.INC."}</definedName>
    <definedName name="return">#REF!,'[16]RHI GROUP'!$P$31:$AC$31,'[16]RHI GROUP'!$P$30:$AC$30,'[16]RHI GROUP'!$P$50:$AC$50,'[16]RHI GROUP'!$P$38:$AC$38</definedName>
    <definedName name="Rev_sen">[55]Sensitivities!$E$85</definedName>
    <definedName name="Rev_var_type">'[66]Management summary'!$C$6:$N$12</definedName>
    <definedName name="Rev_var_type2">'[66]Management summary'!$C$15:$N$21</definedName>
    <definedName name="Rev_Variances">'[66]Revenue Variance calculations'!$N$7:$U$21</definedName>
    <definedName name="REV3100BQ" localSheetId="4">#REF!</definedName>
    <definedName name="REV3100BQ" localSheetId="12">#REF!</definedName>
    <definedName name="REV3100BQ" localSheetId="19">#REF!</definedName>
    <definedName name="REV3100BQ" localSheetId="6">#REF!</definedName>
    <definedName name="REV3100BQ" localSheetId="14">#REF!</definedName>
    <definedName name="REV3100BQ" localSheetId="21">#REF!</definedName>
    <definedName name="REV3100BQ">#REF!</definedName>
    <definedName name="REV3110BQ" localSheetId="4">#REF!</definedName>
    <definedName name="REV3110BQ" localSheetId="12">#REF!</definedName>
    <definedName name="REV3110BQ" localSheetId="19">#REF!</definedName>
    <definedName name="REV3110BQ" localSheetId="6">#REF!</definedName>
    <definedName name="REV3110BQ" localSheetId="14">#REF!</definedName>
    <definedName name="REV3110BQ" localSheetId="21">#REF!</definedName>
    <definedName name="REV3110BQ">#REF!</definedName>
    <definedName name="REV3200BQ" localSheetId="4">#REF!</definedName>
    <definedName name="REV3200BQ" localSheetId="12">#REF!</definedName>
    <definedName name="REV3200BQ" localSheetId="19">#REF!</definedName>
    <definedName name="REV3200BQ" localSheetId="6">#REF!</definedName>
    <definedName name="REV3200BQ" localSheetId="14">#REF!</definedName>
    <definedName name="REV3200BQ" localSheetId="21">#REF!</definedName>
    <definedName name="REV3200BQ">#REF!</definedName>
    <definedName name="REV3300BQ">#REF!</definedName>
    <definedName name="REV3400BQ">#REF!</definedName>
    <definedName name="REV3500BQ">#REF!</definedName>
    <definedName name="REV3600BQ">#REF!</definedName>
    <definedName name="REV3700BQ">#REF!</definedName>
    <definedName name="REV3800BQ">#REF!</definedName>
    <definedName name="Revenue">#REF!</definedName>
    <definedName name="Revenue_Aug05">#REF!</definedName>
    <definedName name="Revenue_results_other">'[66]Overall summary output'!$B$25:$I$29</definedName>
    <definedName name="Revenue_summary">'[66]Overall summary output'!$A$9:$J$31</definedName>
    <definedName name="Revenue_variables">[66]Setup!$B$193:$G$207</definedName>
    <definedName name="Revenue_Variance_data">'[66]Revenue Variance calculations'!$N$7:$V$27</definedName>
    <definedName name="revenueexp">#REF!</definedName>
    <definedName name="REVIEW">[31]info!$B$29</definedName>
    <definedName name="REVIEWER" localSheetId="4">#REF!</definedName>
    <definedName name="REVIEWER" localSheetId="12">#REF!</definedName>
    <definedName name="REVIEWER" localSheetId="19">#REF!</definedName>
    <definedName name="REVIEWER" localSheetId="6">#REF!</definedName>
    <definedName name="REVIEWER" localSheetId="14">#REF!</definedName>
    <definedName name="REVIEWER" localSheetId="21">#REF!</definedName>
    <definedName name="REVIEWER">#REF!</definedName>
    <definedName name="REVS" localSheetId="4">#REF!</definedName>
    <definedName name="REVS" localSheetId="12">#REF!</definedName>
    <definedName name="REVS" localSheetId="19">#REF!</definedName>
    <definedName name="REVS" localSheetId="6">#REF!</definedName>
    <definedName name="REVS" localSheetId="14">#REF!</definedName>
    <definedName name="REVS" localSheetId="21">#REF!</definedName>
    <definedName name="REVS">#REF!</definedName>
    <definedName name="revsene">[55]Sensitivities!$E$90</definedName>
    <definedName name="Revsenn">[55]Sensitivities!$E$85</definedName>
    <definedName name="RevTable" localSheetId="4">#REF!</definedName>
    <definedName name="RevTable" localSheetId="12">#REF!</definedName>
    <definedName name="RevTable" localSheetId="19">#REF!</definedName>
    <definedName name="RevTable" localSheetId="6">#REF!</definedName>
    <definedName name="RevTable" localSheetId="14">#REF!</definedName>
    <definedName name="RevTable" localSheetId="21">#REF!</definedName>
    <definedName name="RevTable">#REF!</definedName>
    <definedName name="rew" localSheetId="4">#REF!</definedName>
    <definedName name="rew" localSheetId="12">#REF!</definedName>
    <definedName name="rew" localSheetId="19">#REF!</definedName>
    <definedName name="rew" localSheetId="6">#REF!</definedName>
    <definedName name="rew" localSheetId="14">#REF!</definedName>
    <definedName name="rew" localSheetId="21">#REF!</definedName>
    <definedName name="rew">#REF!</definedName>
    <definedName name="RFP003A" localSheetId="4">#REF!</definedName>
    <definedName name="RFP003A" localSheetId="12">#REF!</definedName>
    <definedName name="RFP003A" localSheetId="19">#REF!</definedName>
    <definedName name="RFP003A" localSheetId="6">#REF!</definedName>
    <definedName name="RFP003A" localSheetId="14">#REF!</definedName>
    <definedName name="RFP003A" localSheetId="21">#REF!</definedName>
    <definedName name="RFP003A">#REF!</definedName>
    <definedName name="RFP003A_BQITC1">#REF!</definedName>
    <definedName name="RFP003A_BQITC2">#REF!</definedName>
    <definedName name="RFP003A_BQITC3">#REF!</definedName>
    <definedName name="RFP003A_TOTAL">#REF!</definedName>
    <definedName name="RFP003A_UAMH">#REF!</definedName>
    <definedName name="RFP003A_UR_CON_FC">#REF!</definedName>
    <definedName name="RFP003A_UR_CON_LC">#REF!</definedName>
    <definedName name="RFP003A_UR_MAT_FC">#REF!</definedName>
    <definedName name="RFP003A_UR_MAT_LC">#REF!</definedName>
    <definedName name="RFP003B">#REF!</definedName>
    <definedName name="RFP003C">#REF!</definedName>
    <definedName name="RFP003C_BQITC1">#REF!</definedName>
    <definedName name="RFP003C_BQITC2">#REF!</definedName>
    <definedName name="RFP003C_BQITC3">#REF!</definedName>
    <definedName name="RFP003C_TOTAL">#REF!</definedName>
    <definedName name="RFP003C_UAMH">#REF!</definedName>
    <definedName name="RFP003C_UR_CON_FC">#REF!</definedName>
    <definedName name="RFP003C_UR_CON_LC">#REF!</definedName>
    <definedName name="RFP003C_UR_MAT_FC">#REF!</definedName>
    <definedName name="RFP003C_UR_MAT_LC">#REF!</definedName>
    <definedName name="RFP003D">#REF!</definedName>
    <definedName name="RFP003D_BQITC1">#REF!</definedName>
    <definedName name="RFP003D_BQITC2">#REF!</definedName>
    <definedName name="RFP003D_BQITC3">#REF!</definedName>
    <definedName name="RFP003D_TOTAL">#REF!</definedName>
    <definedName name="RFP003D_UAMH">#REF!</definedName>
    <definedName name="RFP003D_UR_CON_FC">#REF!</definedName>
    <definedName name="RFP003D_UR_CON_LC">#REF!</definedName>
    <definedName name="RFP003D_UR_MAT_FC">#REF!</definedName>
    <definedName name="RFP003D_UR_MAT_LC">#REF!</definedName>
    <definedName name="RFP003E">#REF!</definedName>
    <definedName name="RFP003F">#REF!</definedName>
    <definedName name="RFP003F_BQITC1">#REF!</definedName>
    <definedName name="RFP003F_BQITC2">#REF!</definedName>
    <definedName name="RFP003F_BQITC3">#REF!</definedName>
    <definedName name="RFP003F_TOTAL">#REF!</definedName>
    <definedName name="RFP003F_UAMH">#REF!</definedName>
    <definedName name="RFP003F_UR_CON_FC">#REF!</definedName>
    <definedName name="RFP003F_UR_CON_LC">#REF!</definedName>
    <definedName name="RFP003F_UR_MAT_FC">#REF!</definedName>
    <definedName name="RFP003F_UR_MAT_LC">#REF!</definedName>
    <definedName name="RID">#REF!</definedName>
    <definedName name="RIR" localSheetId="4" hidden="1">{#N/A,#N/A,FALSE,"DEMPROV IR";#N/A,#N/A,FALSE,"INC.FISC";#N/A,#N/A,FALSE,"LUCRO REAL";#N/A,#N/A,FALSE,"L.LIQ.M";#N/A,#N/A,FALSE,"PROV96";#N/A,#N/A,FALSE,"L.LIQU.";#N/A,#N/A,FALSE,"ADIEXCL";#N/A,#N/A,FALSE,"PAT-VT96";#N/A,#N/A,FALSE,"DPO.INC."}</definedName>
    <definedName name="RIR" localSheetId="12" hidden="1">{#N/A,#N/A,FALSE,"DEMPROV IR";#N/A,#N/A,FALSE,"INC.FISC";#N/A,#N/A,FALSE,"LUCRO REAL";#N/A,#N/A,FALSE,"L.LIQ.M";#N/A,#N/A,FALSE,"PROV96";#N/A,#N/A,FALSE,"L.LIQU.";#N/A,#N/A,FALSE,"ADIEXCL";#N/A,#N/A,FALSE,"PAT-VT96";#N/A,#N/A,FALSE,"DPO.INC."}</definedName>
    <definedName name="RIR" localSheetId="19" hidden="1">{#N/A,#N/A,FALSE,"DEMPROV IR";#N/A,#N/A,FALSE,"INC.FISC";#N/A,#N/A,FALSE,"LUCRO REAL";#N/A,#N/A,FALSE,"L.LIQ.M";#N/A,#N/A,FALSE,"PROV96";#N/A,#N/A,FALSE,"L.LIQU.";#N/A,#N/A,FALSE,"ADIEXCL";#N/A,#N/A,FALSE,"PAT-VT96";#N/A,#N/A,FALSE,"DPO.INC."}</definedName>
    <definedName name="RIR" localSheetId="0" hidden="1">{#N/A,#N/A,FALSE,"DEMPROV IR";#N/A,#N/A,FALSE,"INC.FISC";#N/A,#N/A,FALSE,"LUCRO REAL";#N/A,#N/A,FALSE,"L.LIQ.M";#N/A,#N/A,FALSE,"PROV96";#N/A,#N/A,FALSE,"L.LIQU.";#N/A,#N/A,FALSE,"ADIEXCL";#N/A,#N/A,FALSE,"PAT-VT96";#N/A,#N/A,FALSE,"DPO.INC."}</definedName>
    <definedName name="RIR" localSheetId="10" hidden="1">{#N/A,#N/A,FALSE,"DEMPROV IR";#N/A,#N/A,FALSE,"INC.FISC";#N/A,#N/A,FALSE,"LUCRO REAL";#N/A,#N/A,FALSE,"L.LIQ.M";#N/A,#N/A,FALSE,"PROV96";#N/A,#N/A,FALSE,"L.LIQU.";#N/A,#N/A,FALSE,"ADIEXCL";#N/A,#N/A,FALSE,"PAT-VT96";#N/A,#N/A,FALSE,"DPO.INC."}</definedName>
    <definedName name="RIR" localSheetId="9" hidden="1">{#N/A,#N/A,FALSE,"DEMPROV IR";#N/A,#N/A,FALSE,"INC.FISC";#N/A,#N/A,FALSE,"LUCRO REAL";#N/A,#N/A,FALSE,"L.LIQ.M";#N/A,#N/A,FALSE,"PROV96";#N/A,#N/A,FALSE,"L.LIQU.";#N/A,#N/A,FALSE,"ADIEXCL";#N/A,#N/A,FALSE,"PAT-VT96";#N/A,#N/A,FALSE,"DPO.INC."}</definedName>
    <definedName name="RIR" localSheetId="17" hidden="1">{#N/A,#N/A,FALSE,"DEMPROV IR";#N/A,#N/A,FALSE,"INC.FISC";#N/A,#N/A,FALSE,"LUCRO REAL";#N/A,#N/A,FALSE,"L.LIQ.M";#N/A,#N/A,FALSE,"PROV96";#N/A,#N/A,FALSE,"L.LIQU.";#N/A,#N/A,FALSE,"ADIEXCL";#N/A,#N/A,FALSE,"PAT-VT96";#N/A,#N/A,FALSE,"DPO.INC."}</definedName>
    <definedName name="RIR" localSheetId="6" hidden="1">{#N/A,#N/A,FALSE,"DEMPROV IR";#N/A,#N/A,FALSE,"INC.FISC";#N/A,#N/A,FALSE,"LUCRO REAL";#N/A,#N/A,FALSE,"L.LIQ.M";#N/A,#N/A,FALSE,"PROV96";#N/A,#N/A,FALSE,"L.LIQU.";#N/A,#N/A,FALSE,"ADIEXCL";#N/A,#N/A,FALSE,"PAT-VT96";#N/A,#N/A,FALSE,"DPO.INC."}</definedName>
    <definedName name="RIR" localSheetId="14" hidden="1">{#N/A,#N/A,FALSE,"DEMPROV IR";#N/A,#N/A,FALSE,"INC.FISC";#N/A,#N/A,FALSE,"LUCRO REAL";#N/A,#N/A,FALSE,"L.LIQ.M";#N/A,#N/A,FALSE,"PROV96";#N/A,#N/A,FALSE,"L.LIQU.";#N/A,#N/A,FALSE,"ADIEXCL";#N/A,#N/A,FALSE,"PAT-VT96";#N/A,#N/A,FALSE,"DPO.INC."}</definedName>
    <definedName name="RIR" localSheetId="21" hidden="1">{#N/A,#N/A,FALSE,"DEMPROV IR";#N/A,#N/A,FALSE,"INC.FISC";#N/A,#N/A,FALSE,"LUCRO REAL";#N/A,#N/A,FALSE,"L.LIQ.M";#N/A,#N/A,FALSE,"PROV96";#N/A,#N/A,FALSE,"L.LIQU.";#N/A,#N/A,FALSE,"ADIEXCL";#N/A,#N/A,FALSE,"PAT-VT96";#N/A,#N/A,FALSE,"DPO.INC."}</definedName>
    <definedName name="RIR" hidden="1">{#N/A,#N/A,FALSE,"DEMPROV IR";#N/A,#N/A,FALSE,"INC.FISC";#N/A,#N/A,FALSE,"LUCRO REAL";#N/A,#N/A,FALSE,"L.LIQ.M";#N/A,#N/A,FALSE,"PROV96";#N/A,#N/A,FALSE,"L.LIQU.";#N/A,#N/A,FALSE,"ADIEXCL";#N/A,#N/A,FALSE,"PAT-VT96";#N/A,#N/A,FALSE,"DPO.INC."}</definedName>
    <definedName name="Risk_Coeff">[39]Cockpit!$B$22</definedName>
    <definedName name="rit" localSheetId="4">#REF!</definedName>
    <definedName name="rit" localSheetId="12">#REF!</definedName>
    <definedName name="rit" localSheetId="19">#REF!</definedName>
    <definedName name="rit" localSheetId="6">#REF!</definedName>
    <definedName name="rit" localSheetId="14">#REF!</definedName>
    <definedName name="rit" localSheetId="21">#REF!</definedName>
    <definedName name="rit">#REF!</definedName>
    <definedName name="RITE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NG1500S">'[17]Valve Cl'!$A$381:$W$405</definedName>
    <definedName name="RNG150S">'[17]Valve Cl'!$A$238:$W$262</definedName>
    <definedName name="RNG2500S">'[17]Valve Cl'!$A$409:$W$433</definedName>
    <definedName name="RNG300S">'[17]Valve Cl'!$A$266:$W$290</definedName>
    <definedName name="RNG400S">'[17]Valve Cl'!$A$294:$W$318</definedName>
    <definedName name="RNG4500S">'[17]Valve Cl'!$A$438:$W$462</definedName>
    <definedName name="RNG600S">'[17]Valve Cl'!$A$323:$W$347</definedName>
    <definedName name="RNG900S">'[17]Valve Cl'!$A$352:$W$376</definedName>
    <definedName name="rngHR_Mo">#REF!</definedName>
    <definedName name="RO" localSheetId="4">#REF!</definedName>
    <definedName name="RO" localSheetId="12">#REF!</definedName>
    <definedName name="RO" localSheetId="19">#REF!</definedName>
    <definedName name="RO" localSheetId="6">#REF!</definedName>
    <definedName name="RO" localSheetId="14">#REF!</definedName>
    <definedName name="RO" localSheetId="21">#REF!</definedName>
    <definedName name="RO">#REF!</definedName>
    <definedName name="Roads" localSheetId="4">#REF!</definedName>
    <definedName name="Roads" localSheetId="12">#REF!</definedName>
    <definedName name="Roads" localSheetId="19">#REF!</definedName>
    <definedName name="Roads" localSheetId="6">#REF!</definedName>
    <definedName name="Roads" localSheetId="14">#REF!</definedName>
    <definedName name="Roads" localSheetId="21">#REF!</definedName>
    <definedName name="Roads">#REF!</definedName>
    <definedName name="ROCE" localSheetId="4">'[16]RHI Konzern'!#REF!</definedName>
    <definedName name="ROCE" localSheetId="12">#REF!</definedName>
    <definedName name="ROCE" localSheetId="19">#REF!</definedName>
    <definedName name="ROCE" localSheetId="6">'[16]RHI Konzern'!#REF!</definedName>
    <definedName name="ROCE" localSheetId="14">#REF!</definedName>
    <definedName name="ROCE" localSheetId="21">#REF!</definedName>
    <definedName name="ROCE">#REF!</definedName>
    <definedName name="Roofing" localSheetId="4">#REF!</definedName>
    <definedName name="Roofing" localSheetId="12">#REF!</definedName>
    <definedName name="Roofing" localSheetId="19">#REF!</definedName>
    <definedName name="Roofing" localSheetId="6">#REF!</definedName>
    <definedName name="Roofing" localSheetId="14">#REF!</definedName>
    <definedName name="Roofing" localSheetId="21">#REF!</definedName>
    <definedName name="Roofing">#REF!</definedName>
    <definedName name="row">'[17]Valve Cl'!$AC$8:$AC$32</definedName>
    <definedName name="ROW_STRESS">'[17]CODE-STR'!$Z$3:$Z$21</definedName>
    <definedName name="RR" localSheetId="4" hidden="1">{#N/A,#N/A,FALSE,"WRSUMMARY";#N/A,#N/A,FALSE,"ANNEX-1";#N/A,#N/A,FALSE,"ANNEX-2";#N/A,#N/A,FALSE,"ANNEX-3";#N/A,#N/A,FALSE,"WORKING"}</definedName>
    <definedName name="RR" localSheetId="12" hidden="1">{#N/A,#N/A,FALSE,"WRSUMMARY";#N/A,#N/A,FALSE,"ANNEX-1";#N/A,#N/A,FALSE,"ANNEX-2";#N/A,#N/A,FALSE,"ANNEX-3";#N/A,#N/A,FALSE,"WORKING"}</definedName>
    <definedName name="RR" localSheetId="19" hidden="1">{#N/A,#N/A,FALSE,"WRSUMMARY";#N/A,#N/A,FALSE,"ANNEX-1";#N/A,#N/A,FALSE,"ANNEX-2";#N/A,#N/A,FALSE,"ANNEX-3";#N/A,#N/A,FALSE,"WORKING"}</definedName>
    <definedName name="RR" localSheetId="0" hidden="1">{#N/A,#N/A,FALSE,"WRSUMMARY";#N/A,#N/A,FALSE,"ANNEX-1";#N/A,#N/A,FALSE,"ANNEX-2";#N/A,#N/A,FALSE,"ANNEX-3";#N/A,#N/A,FALSE,"WORKING"}</definedName>
    <definedName name="RR" localSheetId="10" hidden="1">{#N/A,#N/A,FALSE,"WRSUMMARY";#N/A,#N/A,FALSE,"ANNEX-1";#N/A,#N/A,FALSE,"ANNEX-2";#N/A,#N/A,FALSE,"ANNEX-3";#N/A,#N/A,FALSE,"WORKING"}</definedName>
    <definedName name="RR" localSheetId="9" hidden="1">{#N/A,#N/A,FALSE,"WRSUMMARY";#N/A,#N/A,FALSE,"ANNEX-1";#N/A,#N/A,FALSE,"ANNEX-2";#N/A,#N/A,FALSE,"ANNEX-3";#N/A,#N/A,FALSE,"WORKING"}</definedName>
    <definedName name="RR" localSheetId="17" hidden="1">{#N/A,#N/A,FALSE,"WRSUMMARY";#N/A,#N/A,FALSE,"ANNEX-1";#N/A,#N/A,FALSE,"ANNEX-2";#N/A,#N/A,FALSE,"ANNEX-3";#N/A,#N/A,FALSE,"WORKING"}</definedName>
    <definedName name="RR" localSheetId="6" hidden="1">{#N/A,#N/A,FALSE,"WRSUMMARY";#N/A,#N/A,FALSE,"ANNEX-1";#N/A,#N/A,FALSE,"ANNEX-2";#N/A,#N/A,FALSE,"ANNEX-3";#N/A,#N/A,FALSE,"WORKING"}</definedName>
    <definedName name="RR" localSheetId="14" hidden="1">{#N/A,#N/A,FALSE,"WRSUMMARY";#N/A,#N/A,FALSE,"ANNEX-1";#N/A,#N/A,FALSE,"ANNEX-2";#N/A,#N/A,FALSE,"ANNEX-3";#N/A,#N/A,FALSE,"WORKING"}</definedName>
    <definedName name="RR" localSheetId="21" hidden="1">{#N/A,#N/A,FALSE,"WRSUMMARY";#N/A,#N/A,FALSE,"ANNEX-1";#N/A,#N/A,FALSE,"ANNEX-2";#N/A,#N/A,FALSE,"ANNEX-3";#N/A,#N/A,FALSE,"WORKING"}</definedName>
    <definedName name="RR" hidden="1">{#N/A,#N/A,FALSE,"WRSUMMARY";#N/A,#N/A,FALSE,"ANNEX-1";#N/A,#N/A,FALSE,"ANNEX-2";#N/A,#N/A,FALSE,"ANNEX-3";#N/A,#N/A,FALSE,"WORKING"}</definedName>
    <definedName name="RRR" localSheetId="4" hidden="1">{"Cost Summary",#N/A,FALSE,"B";"Cost Detail 1",#N/A,FALSE,"C";"Cost Detail 2",#N/A,FALSE,"C"}</definedName>
    <definedName name="RRR" localSheetId="12" hidden="1">{"Cost Summary",#N/A,FALSE,"B";"Cost Detail 1",#N/A,FALSE,"C";"Cost Detail 2",#N/A,FALSE,"C"}</definedName>
    <definedName name="RRR" localSheetId="19" hidden="1">{"Cost Summary",#N/A,FALSE,"B";"Cost Detail 1",#N/A,FALSE,"C";"Cost Detail 2",#N/A,FALSE,"C"}</definedName>
    <definedName name="RRR" localSheetId="0" hidden="1">{"Cost Summary",#N/A,FALSE,"B";"Cost Detail 1",#N/A,FALSE,"C";"Cost Detail 2",#N/A,FALSE,"C"}</definedName>
    <definedName name="RRR" localSheetId="10" hidden="1">{"Cost Summary",#N/A,FALSE,"B";"Cost Detail 1",#N/A,FALSE,"C";"Cost Detail 2",#N/A,FALSE,"C"}</definedName>
    <definedName name="RRR" localSheetId="9" hidden="1">{"Cost Summary",#N/A,FALSE,"B";"Cost Detail 1",#N/A,FALSE,"C";"Cost Detail 2",#N/A,FALSE,"C"}</definedName>
    <definedName name="RRR" localSheetId="17" hidden="1">{"Cost Summary",#N/A,FALSE,"B";"Cost Detail 1",#N/A,FALSE,"C";"Cost Detail 2",#N/A,FALSE,"C"}</definedName>
    <definedName name="RRR" localSheetId="6" hidden="1">{"Cost Summary",#N/A,FALSE,"B";"Cost Detail 1",#N/A,FALSE,"C";"Cost Detail 2",#N/A,FALSE,"C"}</definedName>
    <definedName name="RRR" localSheetId="14" hidden="1">{"Cost Summary",#N/A,FALSE,"B";"Cost Detail 1",#N/A,FALSE,"C";"Cost Detail 2",#N/A,FALSE,"C"}</definedName>
    <definedName name="RRR" localSheetId="21" hidden="1">{"Cost Summary",#N/A,FALSE,"B";"Cost Detail 1",#N/A,FALSE,"C";"Cost Detail 2",#N/A,FALSE,"C"}</definedName>
    <definedName name="RRR" hidden="1">{"Cost Summary",#N/A,FALSE,"B";"Cost Detail 1",#N/A,FALSE,"C";"Cost Detail 2",#N/A,FALSE,"C"}</definedName>
    <definedName name="rsa_analysis">#REF!</definedName>
    <definedName name="rsasumdol">#REF!</definedName>
    <definedName name="rsasummary">#REF!</definedName>
    <definedName name="RT">#REF!</definedName>
    <definedName name="RUT">#REF!</definedName>
    <definedName name="RVC">#REF!</definedName>
    <definedName name="Rwvu.otr." hidden="1">#REF!</definedName>
    <definedName name="s" localSheetId="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2">{"Cost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7">{"Cost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2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A">#REF!</definedName>
    <definedName name="sacks">[65]IKA_SMART_figures!$A$49:$S$54</definedName>
    <definedName name="SAD">#REF!</definedName>
    <definedName name="saddle" localSheetId="4">#REF!</definedName>
    <definedName name="saddle" localSheetId="12">#REF!</definedName>
    <definedName name="saddle" localSheetId="19">#REF!</definedName>
    <definedName name="saddle" localSheetId="6">#REF!</definedName>
    <definedName name="saddle" localSheetId="14">#REF!</definedName>
    <definedName name="saddle" localSheetId="21">#REF!</definedName>
    <definedName name="saddle">#REF!</definedName>
    <definedName name="sadg" localSheetId="4" hidden="1">{"cost",#N/A,FALSE,"B";"Sum",#N/A,FALSE,"C";"Sal1",#N/A,FALSE,"D";"Sal2",#N/A,FALSE,"D";"Mob",#N/A,FALSE,"E";"Eqpcst1",#N/A,FALSE,"F";"Eqpcst2",#N/A,FALSE,"F";"Eqpcst3",#N/A,FALSE,"F";"Est1",#N/A,FALSE,"G";"Est2",#N/A,FALSE,"G";"Fin",#N/A,FALSE,"H";"EqpCal",#N/A,FALSE,"I";"ManCal1",#N/A,FALSE,"J";"ManCal2",#N/A,FALSE,"J";"Consm",#N/A,FALSE,"L";"B O",#N/A,FALSE,"M";"S C",#N/A,FALSE,"N"}</definedName>
    <definedName name="sadg" localSheetId="12" hidden="1">{"cost",#N/A,FALSE,"B";"Sum",#N/A,FALSE,"C";"Sal1",#N/A,FALSE,"D";"Sal2",#N/A,FALSE,"D";"Mob",#N/A,FALSE,"E";"Eqpcst1",#N/A,FALSE,"F";"Eqpcst2",#N/A,FALSE,"F";"Eqpcst3",#N/A,FALSE,"F";"Est1",#N/A,FALSE,"G";"Est2",#N/A,FALSE,"G";"Fin",#N/A,FALSE,"H";"EqpCal",#N/A,FALSE,"I";"ManCal1",#N/A,FALSE,"J";"ManCal2",#N/A,FALSE,"J";"Consm",#N/A,FALSE,"L";"B O",#N/A,FALSE,"M";"S C",#N/A,FALSE,"N"}</definedName>
    <definedName name="sadg" localSheetId="19" hidden="1">{"cost",#N/A,FALSE,"B";"Sum",#N/A,FALSE,"C";"Sal1",#N/A,FALSE,"D";"Sal2",#N/A,FALSE,"D";"Mob",#N/A,FALSE,"E";"Eqpcst1",#N/A,FALSE,"F";"Eqpcst2",#N/A,FALSE,"F";"Eqpcst3",#N/A,FALSE,"F";"Est1",#N/A,FALSE,"G";"Est2",#N/A,FALSE,"G";"Fin",#N/A,FALSE,"H";"EqpCal",#N/A,FALSE,"I";"ManCal1",#N/A,FALSE,"J";"ManCal2",#N/A,FALSE,"J";"Consm",#N/A,FALSE,"L";"B O",#N/A,FALSE,"M";"S C",#N/A,FALSE,"N"}</definedName>
    <definedName name="sadg" localSheetId="0" hidden="1">{"cost",#N/A,FALSE,"B";"Sum",#N/A,FALSE,"C";"Sal1",#N/A,FALSE,"D";"Sal2",#N/A,FALSE,"D";"Mob",#N/A,FALSE,"E";"Eqpcst1",#N/A,FALSE,"F";"Eqpcst2",#N/A,FALSE,"F";"Eqpcst3",#N/A,FALSE,"F";"Est1",#N/A,FALSE,"G";"Est2",#N/A,FALSE,"G";"Fin",#N/A,FALSE,"H";"EqpCal",#N/A,FALSE,"I";"ManCal1",#N/A,FALSE,"J";"ManCal2",#N/A,FALSE,"J";"Consm",#N/A,FALSE,"L";"B O",#N/A,FALSE,"M";"S C",#N/A,FALSE,"N"}</definedName>
    <definedName name="sadg" localSheetId="10" hidden="1">{"cost",#N/A,FALSE,"B";"Sum",#N/A,FALSE,"C";"Sal1",#N/A,FALSE,"D";"Sal2",#N/A,FALSE,"D";"Mob",#N/A,FALSE,"E";"Eqpcst1",#N/A,FALSE,"F";"Eqpcst2",#N/A,FALSE,"F";"Eqpcst3",#N/A,FALSE,"F";"Est1",#N/A,FALSE,"G";"Est2",#N/A,FALSE,"G";"Fin",#N/A,FALSE,"H";"EqpCal",#N/A,FALSE,"I";"ManCal1",#N/A,FALSE,"J";"ManCal2",#N/A,FALSE,"J";"Consm",#N/A,FALSE,"L";"B O",#N/A,FALSE,"M";"S C",#N/A,FALSE,"N"}</definedName>
    <definedName name="sadg" localSheetId="9" hidden="1">{"cost",#N/A,FALSE,"B";"Sum",#N/A,FALSE,"C";"Sal1",#N/A,FALSE,"D";"Sal2",#N/A,FALSE,"D";"Mob",#N/A,FALSE,"E";"Eqpcst1",#N/A,FALSE,"F";"Eqpcst2",#N/A,FALSE,"F";"Eqpcst3",#N/A,FALSE,"F";"Est1",#N/A,FALSE,"G";"Est2",#N/A,FALSE,"G";"Fin",#N/A,FALSE,"H";"EqpCal",#N/A,FALSE,"I";"ManCal1",#N/A,FALSE,"J";"ManCal2",#N/A,FALSE,"J";"Consm",#N/A,FALSE,"L";"B O",#N/A,FALSE,"M";"S C",#N/A,FALSE,"N"}</definedName>
    <definedName name="sadg" localSheetId="17" hidden="1">{"cost",#N/A,FALSE,"B";"Sum",#N/A,FALSE,"C";"Sal1",#N/A,FALSE,"D";"Sal2",#N/A,FALSE,"D";"Mob",#N/A,FALSE,"E";"Eqpcst1",#N/A,FALSE,"F";"Eqpcst2",#N/A,FALSE,"F";"Eqpcst3",#N/A,FALSE,"F";"Est1",#N/A,FALSE,"G";"Est2",#N/A,FALSE,"G";"Fin",#N/A,FALSE,"H";"EqpCal",#N/A,FALSE,"I";"ManCal1",#N/A,FALSE,"J";"ManCal2",#N/A,FALSE,"J";"Consm",#N/A,FALSE,"L";"B O",#N/A,FALSE,"M";"S C",#N/A,FALSE,"N"}</definedName>
    <definedName name="sadg" localSheetId="6" hidden="1">{"cost",#N/A,FALSE,"B";"Sum",#N/A,FALSE,"C";"Sal1",#N/A,FALSE,"D";"Sal2",#N/A,FALSE,"D";"Mob",#N/A,FALSE,"E";"Eqpcst1",#N/A,FALSE,"F";"Eqpcst2",#N/A,FALSE,"F";"Eqpcst3",#N/A,FALSE,"F";"Est1",#N/A,FALSE,"G";"Est2",#N/A,FALSE,"G";"Fin",#N/A,FALSE,"H";"EqpCal",#N/A,FALSE,"I";"ManCal1",#N/A,FALSE,"J";"ManCal2",#N/A,FALSE,"J";"Consm",#N/A,FALSE,"L";"B O",#N/A,FALSE,"M";"S C",#N/A,FALSE,"N"}</definedName>
    <definedName name="sadg" localSheetId="14" hidden="1">{"cost",#N/A,FALSE,"B";"Sum",#N/A,FALSE,"C";"Sal1",#N/A,FALSE,"D";"Sal2",#N/A,FALSE,"D";"Mob",#N/A,FALSE,"E";"Eqpcst1",#N/A,FALSE,"F";"Eqpcst2",#N/A,FALSE,"F";"Eqpcst3",#N/A,FALSE,"F";"Est1",#N/A,FALSE,"G";"Est2",#N/A,FALSE,"G";"Fin",#N/A,FALSE,"H";"EqpCal",#N/A,FALSE,"I";"ManCal1",#N/A,FALSE,"J";"ManCal2",#N/A,FALSE,"J";"Consm",#N/A,FALSE,"L";"B O",#N/A,FALSE,"M";"S C",#N/A,FALSE,"N"}</definedName>
    <definedName name="sadg" localSheetId="21" hidden="1">{"cost",#N/A,FALSE,"B";"Sum",#N/A,FALSE,"C";"Sal1",#N/A,FALSE,"D";"Sal2",#N/A,FALSE,"D";"Mob",#N/A,FALSE,"E";"Eqpcst1",#N/A,FALSE,"F";"Eqpcst2",#N/A,FALSE,"F";"Eqpcst3",#N/A,FALSE,"F";"Est1",#N/A,FALSE,"G";"Est2",#N/A,FALSE,"G";"Fin",#N/A,FALSE,"H";"EqpCal",#N/A,FALSE,"I";"ManCal1",#N/A,FALSE,"J";"ManCal2",#N/A,FALSE,"J";"Consm",#N/A,FALSE,"L";"B O",#N/A,FALSE,"M";"S C",#N/A,FALSE,"N"}</definedName>
    <definedName name="sadg" hidden="1">{"cost",#N/A,FALSE,"B";"Sum",#N/A,FALSE,"C";"Sal1",#N/A,FALSE,"D";"Sal2",#N/A,FALSE,"D";"Mob",#N/A,FALSE,"E";"Eqpcst1",#N/A,FALSE,"F";"Eqpcst2",#N/A,FALSE,"F";"Eqpcst3",#N/A,FALSE,"F";"Est1",#N/A,FALSE,"G";"Est2",#N/A,FALSE,"G";"Fin",#N/A,FALSE,"H";"EqpCal",#N/A,FALSE,"I";"ManCal1",#N/A,FALSE,"J";"ManCal2",#N/A,FALSE,"J";"Consm",#N/A,FALSE,"L";"B O",#N/A,FALSE,"M";"S C",#N/A,FALSE,"N"}</definedName>
    <definedName name="sadgg" localSheetId="4" hidden="1">{"cost",#N/A,FALSE,"B";"Sum",#N/A,FALSE,"C";"Sal1",#N/A,FALSE,"D";"Sal2",#N/A,FALSE,"D";"Mob",#N/A,FALSE,"E";"Eqpcst1",#N/A,FALSE,"F";"Eqpcst2",#N/A,FALSE,"F";"Eqpcst3",#N/A,FALSE,"F";"Est1",#N/A,FALSE,"G";"Est2",#N/A,FALSE,"G";"Fin",#N/A,FALSE,"H";"EqpCal",#N/A,FALSE,"I";"ManCal1",#N/A,FALSE,"J";"ManCal2",#N/A,FALSE,"J";"Consm",#N/A,FALSE,"L";"B O",#N/A,FALSE,"M";"S C",#N/A,FALSE,"N"}</definedName>
    <definedName name="sadgg" localSheetId="12" hidden="1">{"cost",#N/A,FALSE,"B";"Sum",#N/A,FALSE,"C";"Sal1",#N/A,FALSE,"D";"Sal2",#N/A,FALSE,"D";"Mob",#N/A,FALSE,"E";"Eqpcst1",#N/A,FALSE,"F";"Eqpcst2",#N/A,FALSE,"F";"Eqpcst3",#N/A,FALSE,"F";"Est1",#N/A,FALSE,"G";"Est2",#N/A,FALSE,"G";"Fin",#N/A,FALSE,"H";"EqpCal",#N/A,FALSE,"I";"ManCal1",#N/A,FALSE,"J";"ManCal2",#N/A,FALSE,"J";"Consm",#N/A,FALSE,"L";"B O",#N/A,FALSE,"M";"S C",#N/A,FALSE,"N"}</definedName>
    <definedName name="sadgg" localSheetId="19" hidden="1">{"cost",#N/A,FALSE,"B";"Sum",#N/A,FALSE,"C";"Sal1",#N/A,FALSE,"D";"Sal2",#N/A,FALSE,"D";"Mob",#N/A,FALSE,"E";"Eqpcst1",#N/A,FALSE,"F";"Eqpcst2",#N/A,FALSE,"F";"Eqpcst3",#N/A,FALSE,"F";"Est1",#N/A,FALSE,"G";"Est2",#N/A,FALSE,"G";"Fin",#N/A,FALSE,"H";"EqpCal",#N/A,FALSE,"I";"ManCal1",#N/A,FALSE,"J";"ManCal2",#N/A,FALSE,"J";"Consm",#N/A,FALSE,"L";"B O",#N/A,FALSE,"M";"S C",#N/A,FALSE,"N"}</definedName>
    <definedName name="sadgg" localSheetId="0" hidden="1">{"cost",#N/A,FALSE,"B";"Sum",#N/A,FALSE,"C";"Sal1",#N/A,FALSE,"D";"Sal2",#N/A,FALSE,"D";"Mob",#N/A,FALSE,"E";"Eqpcst1",#N/A,FALSE,"F";"Eqpcst2",#N/A,FALSE,"F";"Eqpcst3",#N/A,FALSE,"F";"Est1",#N/A,FALSE,"G";"Est2",#N/A,FALSE,"G";"Fin",#N/A,FALSE,"H";"EqpCal",#N/A,FALSE,"I";"ManCal1",#N/A,FALSE,"J";"ManCal2",#N/A,FALSE,"J";"Consm",#N/A,FALSE,"L";"B O",#N/A,FALSE,"M";"S C",#N/A,FALSE,"N"}</definedName>
    <definedName name="sadgg" localSheetId="10" hidden="1">{"cost",#N/A,FALSE,"B";"Sum",#N/A,FALSE,"C";"Sal1",#N/A,FALSE,"D";"Sal2",#N/A,FALSE,"D";"Mob",#N/A,FALSE,"E";"Eqpcst1",#N/A,FALSE,"F";"Eqpcst2",#N/A,FALSE,"F";"Eqpcst3",#N/A,FALSE,"F";"Est1",#N/A,FALSE,"G";"Est2",#N/A,FALSE,"G";"Fin",#N/A,FALSE,"H";"EqpCal",#N/A,FALSE,"I";"ManCal1",#N/A,FALSE,"J";"ManCal2",#N/A,FALSE,"J";"Consm",#N/A,FALSE,"L";"B O",#N/A,FALSE,"M";"S C",#N/A,FALSE,"N"}</definedName>
    <definedName name="sadgg" localSheetId="9" hidden="1">{"cost",#N/A,FALSE,"B";"Sum",#N/A,FALSE,"C";"Sal1",#N/A,FALSE,"D";"Sal2",#N/A,FALSE,"D";"Mob",#N/A,FALSE,"E";"Eqpcst1",#N/A,FALSE,"F";"Eqpcst2",#N/A,FALSE,"F";"Eqpcst3",#N/A,FALSE,"F";"Est1",#N/A,FALSE,"G";"Est2",#N/A,FALSE,"G";"Fin",#N/A,FALSE,"H";"EqpCal",#N/A,FALSE,"I";"ManCal1",#N/A,FALSE,"J";"ManCal2",#N/A,FALSE,"J";"Consm",#N/A,FALSE,"L";"B O",#N/A,FALSE,"M";"S C",#N/A,FALSE,"N"}</definedName>
    <definedName name="sadgg" localSheetId="17" hidden="1">{"cost",#N/A,FALSE,"B";"Sum",#N/A,FALSE,"C";"Sal1",#N/A,FALSE,"D";"Sal2",#N/A,FALSE,"D";"Mob",#N/A,FALSE,"E";"Eqpcst1",#N/A,FALSE,"F";"Eqpcst2",#N/A,FALSE,"F";"Eqpcst3",#N/A,FALSE,"F";"Est1",#N/A,FALSE,"G";"Est2",#N/A,FALSE,"G";"Fin",#N/A,FALSE,"H";"EqpCal",#N/A,FALSE,"I";"ManCal1",#N/A,FALSE,"J";"ManCal2",#N/A,FALSE,"J";"Consm",#N/A,FALSE,"L";"B O",#N/A,FALSE,"M";"S C",#N/A,FALSE,"N"}</definedName>
    <definedName name="sadgg" localSheetId="6" hidden="1">{"cost",#N/A,FALSE,"B";"Sum",#N/A,FALSE,"C";"Sal1",#N/A,FALSE,"D";"Sal2",#N/A,FALSE,"D";"Mob",#N/A,FALSE,"E";"Eqpcst1",#N/A,FALSE,"F";"Eqpcst2",#N/A,FALSE,"F";"Eqpcst3",#N/A,FALSE,"F";"Est1",#N/A,FALSE,"G";"Est2",#N/A,FALSE,"G";"Fin",#N/A,FALSE,"H";"EqpCal",#N/A,FALSE,"I";"ManCal1",#N/A,FALSE,"J";"ManCal2",#N/A,FALSE,"J";"Consm",#N/A,FALSE,"L";"B O",#N/A,FALSE,"M";"S C",#N/A,FALSE,"N"}</definedName>
    <definedName name="sadgg" localSheetId="14" hidden="1">{"cost",#N/A,FALSE,"B";"Sum",#N/A,FALSE,"C";"Sal1",#N/A,FALSE,"D";"Sal2",#N/A,FALSE,"D";"Mob",#N/A,FALSE,"E";"Eqpcst1",#N/A,FALSE,"F";"Eqpcst2",#N/A,FALSE,"F";"Eqpcst3",#N/A,FALSE,"F";"Est1",#N/A,FALSE,"G";"Est2",#N/A,FALSE,"G";"Fin",#N/A,FALSE,"H";"EqpCal",#N/A,FALSE,"I";"ManCal1",#N/A,FALSE,"J";"ManCal2",#N/A,FALSE,"J";"Consm",#N/A,FALSE,"L";"B O",#N/A,FALSE,"M";"S C",#N/A,FALSE,"N"}</definedName>
    <definedName name="sadgg" localSheetId="21" hidden="1">{"cost",#N/A,FALSE,"B";"Sum",#N/A,FALSE,"C";"Sal1",#N/A,FALSE,"D";"Sal2",#N/A,FALSE,"D";"Mob",#N/A,FALSE,"E";"Eqpcst1",#N/A,FALSE,"F";"Eqpcst2",#N/A,FALSE,"F";"Eqpcst3",#N/A,FALSE,"F";"Est1",#N/A,FALSE,"G";"Est2",#N/A,FALSE,"G";"Fin",#N/A,FALSE,"H";"EqpCal",#N/A,FALSE,"I";"ManCal1",#N/A,FALSE,"J";"ManCal2",#N/A,FALSE,"J";"Consm",#N/A,FALSE,"L";"B O",#N/A,FALSE,"M";"S C",#N/A,FALSE,"N"}</definedName>
    <definedName name="sadgg" hidden="1">{"cost",#N/A,FALSE,"B";"Sum",#N/A,FALSE,"C";"Sal1",#N/A,FALSE,"D";"Sal2",#N/A,FALSE,"D";"Mob",#N/A,FALSE,"E";"Eqpcst1",#N/A,FALSE,"F";"Eqpcst2",#N/A,FALSE,"F";"Eqpcst3",#N/A,FALSE,"F";"Est1",#N/A,FALSE,"G";"Est2",#N/A,FALSE,"G";"Fin",#N/A,FALSE,"H";"EqpCal",#N/A,FALSE,"I";"ManCal1",#N/A,FALSE,"J";"ManCal2",#N/A,FALSE,"J";"Consm",#N/A,FALSE,"L";"B O",#N/A,FALSE,"M";"S C",#N/A,FALSE,"N"}</definedName>
    <definedName name="SAJAA">#REF!</definedName>
    <definedName name="salalah" localSheetId="4">#REF!</definedName>
    <definedName name="salalah" localSheetId="12">#REF!</definedName>
    <definedName name="salalah" localSheetId="19">#REF!</definedName>
    <definedName name="salalah" localSheetId="6">#REF!</definedName>
    <definedName name="salalah" localSheetId="14">#REF!</definedName>
    <definedName name="salalah" localSheetId="21">#REF!</definedName>
    <definedName name="salalah">#REF!</definedName>
    <definedName name="SALES" localSheetId="4">#REF!</definedName>
    <definedName name="SALES" localSheetId="12">#REF!</definedName>
    <definedName name="SALES" localSheetId="19">#REF!</definedName>
    <definedName name="SALES" localSheetId="6">#REF!</definedName>
    <definedName name="SALES" localSheetId="14">#REF!</definedName>
    <definedName name="SALES" localSheetId="21">#REF!</definedName>
    <definedName name="SALES">#REF!</definedName>
    <definedName name="Sales10">'[39]P&amp;L to BR '!$AA$10</definedName>
    <definedName name="Sales11">'[39]P&amp;L to BR '!$AD$10</definedName>
    <definedName name="Sales12">'[39]P&amp;L to BR '!$AF$10</definedName>
    <definedName name="Sales13">'[39]P&amp;L to BR '!$AH$10</definedName>
    <definedName name="Sales14">'[39]P&amp;L to BR '!$AJ$10</definedName>
    <definedName name="Sales16">'[39]P&amp;L to BR '!$AM$10</definedName>
    <definedName name="Sales18">'[39]P&amp;L to BR '!$AT$10</definedName>
    <definedName name="Sales19">'[39]P&amp;L to BR '!$AV$10</definedName>
    <definedName name="Sales2">'[39]P&amp;L to BR '!$H$10</definedName>
    <definedName name="Sales20">'[39]P&amp;L to BR '!$AY$10</definedName>
    <definedName name="Sales3">'[39]P&amp;L to BR '!$J$10</definedName>
    <definedName name="Sales4">'[39]P&amp;L to BR '!$L$10</definedName>
    <definedName name="Sales5">'[39]P&amp;L to BR '!$O$10</definedName>
    <definedName name="Sales6">'[39]P&amp;L to BR '!$R$10</definedName>
    <definedName name="Sales7">'[39]P&amp;L to BR '!$T$10</definedName>
    <definedName name="Sales8">'[39]P&amp;L to BR '!$V$10</definedName>
    <definedName name="Sales9">'[39]P&amp;L to BR '!$X$10</definedName>
    <definedName name="saleshidetop">#REF!</definedName>
    <definedName name="saleshidetop2">#REF!</definedName>
    <definedName name="saleshidetop3">#REF!</definedName>
    <definedName name="saleshidetop4">#REF!</definedName>
    <definedName name="sam" localSheetId="4">#REF!</definedName>
    <definedName name="sam" localSheetId="12">#REF!</definedName>
    <definedName name="sam" localSheetId="19">#REF!</definedName>
    <definedName name="sam" localSheetId="6">#REF!</definedName>
    <definedName name="sam" localSheetId="14">#REF!</definedName>
    <definedName name="sam" localSheetId="21">#REF!</definedName>
    <definedName name="sam">#REF!</definedName>
    <definedName name="SAMPLEDATA" localSheetId="6">[46]Macro!#REF!</definedName>
    <definedName name="SAMPLEDATA" localSheetId="14">#REF!</definedName>
    <definedName name="SAMPLEDATA" localSheetId="21">#REF!</definedName>
    <definedName name="SAMPLEDATA">#REF!</definedName>
    <definedName name="sanith" localSheetId="4" hidden="1">{"Cost Summary",#N/A,FALSE,"B";"Cost Detail 1",#N/A,FALSE,"C";"Cost Detail 2",#N/A,FALSE,"C"}</definedName>
    <definedName name="sanith" localSheetId="12" hidden="1">{"Cost Summary",#N/A,FALSE,"B";"Cost Detail 1",#N/A,FALSE,"C";"Cost Detail 2",#N/A,FALSE,"C"}</definedName>
    <definedName name="sanith" localSheetId="19" hidden="1">{"Cost Summary",#N/A,FALSE,"B";"Cost Detail 1",#N/A,FALSE,"C";"Cost Detail 2",#N/A,FALSE,"C"}</definedName>
    <definedName name="sanith" localSheetId="0" hidden="1">{"Cost Summary",#N/A,FALSE,"B";"Cost Detail 1",#N/A,FALSE,"C";"Cost Detail 2",#N/A,FALSE,"C"}</definedName>
    <definedName name="sanith" localSheetId="10" hidden="1">{"Cost Summary",#N/A,FALSE,"B";"Cost Detail 1",#N/A,FALSE,"C";"Cost Detail 2",#N/A,FALSE,"C"}</definedName>
    <definedName name="sanith" localSheetId="9" hidden="1">{"Cost Summary",#N/A,FALSE,"B";"Cost Detail 1",#N/A,FALSE,"C";"Cost Detail 2",#N/A,FALSE,"C"}</definedName>
    <definedName name="sanith" localSheetId="17" hidden="1">{"Cost Summary",#N/A,FALSE,"B";"Cost Detail 1",#N/A,FALSE,"C";"Cost Detail 2",#N/A,FALSE,"C"}</definedName>
    <definedName name="sanith" localSheetId="6" hidden="1">{"Cost Summary",#N/A,FALSE,"B";"Cost Detail 1",#N/A,FALSE,"C";"Cost Detail 2",#N/A,FALSE,"C"}</definedName>
    <definedName name="sanith" localSheetId="14" hidden="1">{"Cost Summary",#N/A,FALSE,"B";"Cost Detail 1",#N/A,FALSE,"C";"Cost Detail 2",#N/A,FALSE,"C"}</definedName>
    <definedName name="sanith" localSheetId="21" hidden="1">{"Cost Summary",#N/A,FALSE,"B";"Cost Detail 1",#N/A,FALSE,"C";"Cost Detail 2",#N/A,FALSE,"C"}</definedName>
    <definedName name="sanith" hidden="1">{"Cost Summary",#N/A,FALSE,"B";"Cost Detail 1",#N/A,FALSE,"C";"Cost Detail 2",#N/A,FALSE,"C"}</definedName>
    <definedName name="SAPBEXrevision" hidden="1">24</definedName>
    <definedName name="SAPBEXsysID" hidden="1">"FW3"</definedName>
    <definedName name="SAPBEXwbID" hidden="1">"18WXFRC41L3HML8SZKYPR5OS7"</definedName>
    <definedName name="SAPFuncF4Help" localSheetId="4">Main.SAPF4Help()</definedName>
    <definedName name="SAPFuncF4Help" localSheetId="12">Main.SAPF4Help()</definedName>
    <definedName name="SAPFuncF4Help" localSheetId="19">Main.SAPF4Help()</definedName>
    <definedName name="SAPFuncF4Help" localSheetId="0">Main.SAPF4Help()</definedName>
    <definedName name="SAPFuncF4Help" localSheetId="10">Main.SAPF4Help()</definedName>
    <definedName name="SAPFuncF4Help" localSheetId="9">Main.SAPF4Help()</definedName>
    <definedName name="SAPFuncF4Help" localSheetId="17">Main.SAPF4Help()</definedName>
    <definedName name="SAPFuncF4Help" localSheetId="6">Main.SAPF4Help()</definedName>
    <definedName name="SAPFuncF4Help" localSheetId="14">Main.SAPF4Help()</definedName>
    <definedName name="SAPFuncF4Help" localSheetId="21">Main.SAPF4Help()</definedName>
    <definedName name="SAPFuncF4Help">Main.SAPF4Help()</definedName>
    <definedName name="sas" localSheetId="4">#REF!</definedName>
    <definedName name="sas" localSheetId="12">#REF!</definedName>
    <definedName name="sas" localSheetId="19">#REF!</definedName>
    <definedName name="sas" localSheetId="6">#REF!</definedName>
    <definedName name="sas" localSheetId="14">#REF!</definedName>
    <definedName name="sas" localSheetId="21">#REF!</definedName>
    <definedName name="sas">#REF!</definedName>
    <definedName name="sati" localSheetId="4" hidden="1">{#N/A,#N/A,FALSE,"WRSUMMARY";#N/A,#N/A,FALSE,"ANNEX-1";#N/A,#N/A,FALSE,"ANNEX-2";#N/A,#N/A,FALSE,"ANNEX-3";#N/A,#N/A,FALSE,"WORKING"}</definedName>
    <definedName name="sati" localSheetId="12" hidden="1">{#N/A,#N/A,FALSE,"WRSUMMARY";#N/A,#N/A,FALSE,"ANNEX-1";#N/A,#N/A,FALSE,"ANNEX-2";#N/A,#N/A,FALSE,"ANNEX-3";#N/A,#N/A,FALSE,"WORKING"}</definedName>
    <definedName name="sati" localSheetId="19" hidden="1">{#N/A,#N/A,FALSE,"WRSUMMARY";#N/A,#N/A,FALSE,"ANNEX-1";#N/A,#N/A,FALSE,"ANNEX-2";#N/A,#N/A,FALSE,"ANNEX-3";#N/A,#N/A,FALSE,"WORKING"}</definedName>
    <definedName name="sati" localSheetId="0" hidden="1">{#N/A,#N/A,FALSE,"WRSUMMARY";#N/A,#N/A,FALSE,"ANNEX-1";#N/A,#N/A,FALSE,"ANNEX-2";#N/A,#N/A,FALSE,"ANNEX-3";#N/A,#N/A,FALSE,"WORKING"}</definedName>
    <definedName name="sati" localSheetId="10" hidden="1">{#N/A,#N/A,FALSE,"WRSUMMARY";#N/A,#N/A,FALSE,"ANNEX-1";#N/A,#N/A,FALSE,"ANNEX-2";#N/A,#N/A,FALSE,"ANNEX-3";#N/A,#N/A,FALSE,"WORKING"}</definedName>
    <definedName name="sati" localSheetId="9" hidden="1">{#N/A,#N/A,FALSE,"WRSUMMARY";#N/A,#N/A,FALSE,"ANNEX-1";#N/A,#N/A,FALSE,"ANNEX-2";#N/A,#N/A,FALSE,"ANNEX-3";#N/A,#N/A,FALSE,"WORKING"}</definedName>
    <definedName name="sati" localSheetId="17" hidden="1">{#N/A,#N/A,FALSE,"WRSUMMARY";#N/A,#N/A,FALSE,"ANNEX-1";#N/A,#N/A,FALSE,"ANNEX-2";#N/A,#N/A,FALSE,"ANNEX-3";#N/A,#N/A,FALSE,"WORKING"}</definedName>
    <definedName name="sati" localSheetId="6" hidden="1">{#N/A,#N/A,FALSE,"WRSUMMARY";#N/A,#N/A,FALSE,"ANNEX-1";#N/A,#N/A,FALSE,"ANNEX-2";#N/A,#N/A,FALSE,"ANNEX-3";#N/A,#N/A,FALSE,"WORKING"}</definedName>
    <definedName name="sati" localSheetId="14" hidden="1">{#N/A,#N/A,FALSE,"WRSUMMARY";#N/A,#N/A,FALSE,"ANNEX-1";#N/A,#N/A,FALSE,"ANNEX-2";#N/A,#N/A,FALSE,"ANNEX-3";#N/A,#N/A,FALSE,"WORKING"}</definedName>
    <definedName name="sati" localSheetId="21" hidden="1">{#N/A,#N/A,FALSE,"WRSUMMARY";#N/A,#N/A,FALSE,"ANNEX-1";#N/A,#N/A,FALSE,"ANNEX-2";#N/A,#N/A,FALSE,"ANNEX-3";#N/A,#N/A,FALSE,"WORKING"}</definedName>
    <definedName name="sati" hidden="1">{#N/A,#N/A,FALSE,"WRSUMMARY";#N/A,#N/A,FALSE,"ANNEX-1";#N/A,#N/A,FALSE,"ANNEX-2";#N/A,#N/A,FALSE,"ANNEX-3";#N/A,#N/A,FALSE,"WORKING"}</definedName>
    <definedName name="satish" localSheetId="4" hidden="1">{#N/A,#N/A,FALSE,"WRSUMMARY";#N/A,#N/A,FALSE,"ANNEX-1";#N/A,#N/A,FALSE,"ANNEX-2";#N/A,#N/A,FALSE,"ANNEX-3";#N/A,#N/A,FALSE,"WORKING"}</definedName>
    <definedName name="satish" localSheetId="12" hidden="1">{#N/A,#N/A,FALSE,"WRSUMMARY";#N/A,#N/A,FALSE,"ANNEX-1";#N/A,#N/A,FALSE,"ANNEX-2";#N/A,#N/A,FALSE,"ANNEX-3";#N/A,#N/A,FALSE,"WORKING"}</definedName>
    <definedName name="satish" localSheetId="19" hidden="1">{#N/A,#N/A,FALSE,"WRSUMMARY";#N/A,#N/A,FALSE,"ANNEX-1";#N/A,#N/A,FALSE,"ANNEX-2";#N/A,#N/A,FALSE,"ANNEX-3";#N/A,#N/A,FALSE,"WORKING"}</definedName>
    <definedName name="satish" localSheetId="0" hidden="1">{#N/A,#N/A,FALSE,"WRSUMMARY";#N/A,#N/A,FALSE,"ANNEX-1";#N/A,#N/A,FALSE,"ANNEX-2";#N/A,#N/A,FALSE,"ANNEX-3";#N/A,#N/A,FALSE,"WORKING"}</definedName>
    <definedName name="satish" localSheetId="10" hidden="1">{#N/A,#N/A,FALSE,"WRSUMMARY";#N/A,#N/A,FALSE,"ANNEX-1";#N/A,#N/A,FALSE,"ANNEX-2";#N/A,#N/A,FALSE,"ANNEX-3";#N/A,#N/A,FALSE,"WORKING"}</definedName>
    <definedName name="satish" localSheetId="9" hidden="1">{#N/A,#N/A,FALSE,"WRSUMMARY";#N/A,#N/A,FALSE,"ANNEX-1";#N/A,#N/A,FALSE,"ANNEX-2";#N/A,#N/A,FALSE,"ANNEX-3";#N/A,#N/A,FALSE,"WORKING"}</definedName>
    <definedName name="satish" localSheetId="17" hidden="1">{#N/A,#N/A,FALSE,"WRSUMMARY";#N/A,#N/A,FALSE,"ANNEX-1";#N/A,#N/A,FALSE,"ANNEX-2";#N/A,#N/A,FALSE,"ANNEX-3";#N/A,#N/A,FALSE,"WORKING"}</definedName>
    <definedName name="satish" localSheetId="6" hidden="1">{#N/A,#N/A,FALSE,"WRSUMMARY";#N/A,#N/A,FALSE,"ANNEX-1";#N/A,#N/A,FALSE,"ANNEX-2";#N/A,#N/A,FALSE,"ANNEX-3";#N/A,#N/A,FALSE,"WORKING"}</definedName>
    <definedName name="satish" localSheetId="14" hidden="1">{#N/A,#N/A,FALSE,"WRSUMMARY";#N/A,#N/A,FALSE,"ANNEX-1";#N/A,#N/A,FALSE,"ANNEX-2";#N/A,#N/A,FALSE,"ANNEX-3";#N/A,#N/A,FALSE,"WORKING"}</definedName>
    <definedName name="satish" localSheetId="21" hidden="1">{#N/A,#N/A,FALSE,"WRSUMMARY";#N/A,#N/A,FALSE,"ANNEX-1";#N/A,#N/A,FALSE,"ANNEX-2";#N/A,#N/A,FALSE,"ANNEX-3";#N/A,#N/A,FALSE,"WORKING"}</definedName>
    <definedName name="satish" hidden="1">{#N/A,#N/A,FALSE,"WRSUMMARY";#N/A,#N/A,FALSE,"ANNEX-1";#N/A,#N/A,FALSE,"ANNEX-2";#N/A,#N/A,FALSE,"ANNEX-3";#N/A,#N/A,FALSE,"WORKING"}</definedName>
    <definedName name="SBORE">#REF!</definedName>
    <definedName name="SC1_SK">#REF!</definedName>
    <definedName name="sCH">[83]BULK!$M$1:$R$65536</definedName>
    <definedName name="SCH_11">#REF!</definedName>
    <definedName name="schbal1">#REF!</definedName>
    <definedName name="schbal2">#REF!</definedName>
    <definedName name="Sched_Pay" localSheetId="4">#REF!</definedName>
    <definedName name="Sched_Pay" localSheetId="12">#REF!</definedName>
    <definedName name="Sched_Pay" localSheetId="19">#REF!</definedName>
    <definedName name="Sched_Pay" localSheetId="6">#REF!</definedName>
    <definedName name="Sched_Pay" localSheetId="14">#REF!</definedName>
    <definedName name="Sched_Pay" localSheetId="21">#REF!</definedName>
    <definedName name="Sched_Pay">#REF!</definedName>
    <definedName name="Schedule">[2]ACTLY!$L$1:$T$352</definedName>
    <definedName name="schedule4">#REF!</definedName>
    <definedName name="schedule5">#REF!</definedName>
    <definedName name="schedule6">#REF!</definedName>
    <definedName name="schedule7">#REF!</definedName>
    <definedName name="schedule8">#REF!</definedName>
    <definedName name="schedule8.1">#REF!</definedName>
    <definedName name="schedule9">#REF!</definedName>
    <definedName name="Scheduled_Extra_Payments">#REF!</definedName>
    <definedName name="Scheduled_Interest_Rate">#REF!</definedName>
    <definedName name="Scheduled_Monthly_Payment">#REF!</definedName>
    <definedName name="schedules">[17]Tables!$H$51:$I$66</definedName>
    <definedName name="sd" localSheetId="4">#REF!</definedName>
    <definedName name="sd" localSheetId="12">#REF!</definedName>
    <definedName name="sd" localSheetId="19">#REF!</definedName>
    <definedName name="sd" localSheetId="6">#REF!</definedName>
    <definedName name="sd" localSheetId="14">#REF!</definedName>
    <definedName name="sd" localSheetId="21">#REF!</definedName>
    <definedName name="sd">#REF!</definedName>
    <definedName name="sdfg" localSheetId="4" hidden="1">{#N/A,#N/A,FALSE,"Cover";#N/A,#N/A,FALSE,"BSC";#N/A,#N/A,FALSE,"Sum 1";#N/A,#N/A,FALSE,"Cr plant";#N/A,#N/A,FALSE,"PO plant 1"}</definedName>
    <definedName name="sdfg" localSheetId="12" hidden="1">{#N/A,#N/A,FALSE,"Cover";#N/A,#N/A,FALSE,"BSC";#N/A,#N/A,FALSE,"Sum 1";#N/A,#N/A,FALSE,"Cr plant";#N/A,#N/A,FALSE,"PO plant 1"}</definedName>
    <definedName name="sdfg" localSheetId="19" hidden="1">{#N/A,#N/A,FALSE,"Cover";#N/A,#N/A,FALSE,"BSC";#N/A,#N/A,FALSE,"Sum 1";#N/A,#N/A,FALSE,"Cr plant";#N/A,#N/A,FALSE,"PO plant 1"}</definedName>
    <definedName name="sdfg" localSheetId="0" hidden="1">{#N/A,#N/A,FALSE,"Cover";#N/A,#N/A,FALSE,"BSC";#N/A,#N/A,FALSE,"Sum 1";#N/A,#N/A,FALSE,"Cr plant";#N/A,#N/A,FALSE,"PO plant 1"}</definedName>
    <definedName name="sdfg" localSheetId="10" hidden="1">{#N/A,#N/A,FALSE,"Cover";#N/A,#N/A,FALSE,"BSC";#N/A,#N/A,FALSE,"Sum 1";#N/A,#N/A,FALSE,"Cr plant";#N/A,#N/A,FALSE,"PO plant 1"}</definedName>
    <definedName name="sdfg" localSheetId="9" hidden="1">{#N/A,#N/A,FALSE,"Cover";#N/A,#N/A,FALSE,"BSC";#N/A,#N/A,FALSE,"Sum 1";#N/A,#N/A,FALSE,"Cr plant";#N/A,#N/A,FALSE,"PO plant 1"}</definedName>
    <definedName name="sdfg" localSheetId="17" hidden="1">{#N/A,#N/A,FALSE,"Cover";#N/A,#N/A,FALSE,"BSC";#N/A,#N/A,FALSE,"Sum 1";#N/A,#N/A,FALSE,"Cr plant";#N/A,#N/A,FALSE,"PO plant 1"}</definedName>
    <definedName name="sdfg" localSheetId="6" hidden="1">{#N/A,#N/A,FALSE,"Cover";#N/A,#N/A,FALSE,"BSC";#N/A,#N/A,FALSE,"Sum 1";#N/A,#N/A,FALSE,"Cr plant";#N/A,#N/A,FALSE,"PO plant 1"}</definedName>
    <definedName name="sdfg" localSheetId="14" hidden="1">{#N/A,#N/A,FALSE,"Cover";#N/A,#N/A,FALSE,"BSC";#N/A,#N/A,FALSE,"Sum 1";#N/A,#N/A,FALSE,"Cr plant";#N/A,#N/A,FALSE,"PO plant 1"}</definedName>
    <definedName name="sdfg" localSheetId="21" hidden="1">{#N/A,#N/A,FALSE,"Cover";#N/A,#N/A,FALSE,"BSC";#N/A,#N/A,FALSE,"Sum 1";#N/A,#N/A,FALSE,"Cr plant";#N/A,#N/A,FALSE,"PO plant 1"}</definedName>
    <definedName name="sdfg" hidden="1">{#N/A,#N/A,FALSE,"Cover";#N/A,#N/A,FALSE,"BSC";#N/A,#N/A,FALSE,"Sum 1";#N/A,#N/A,FALSE,"Cr plant";#N/A,#N/A,FALSE,"PO plant 1"}</definedName>
    <definedName name="sdfgh" localSheetId="4" hidden="1">{"Results",#N/A,FALSE,"Results"}</definedName>
    <definedName name="sdfgh" localSheetId="12" hidden="1">{"Results",#N/A,FALSE,"Results"}</definedName>
    <definedName name="sdfgh" localSheetId="19" hidden="1">{"Results",#N/A,FALSE,"Results"}</definedName>
    <definedName name="sdfgh" localSheetId="0" hidden="1">{"Results",#N/A,FALSE,"Results"}</definedName>
    <definedName name="sdfgh" localSheetId="10" hidden="1">{"Results",#N/A,FALSE,"Results"}</definedName>
    <definedName name="sdfgh" localSheetId="9" hidden="1">{"Results",#N/A,FALSE,"Results"}</definedName>
    <definedName name="sdfgh" localSheetId="17" hidden="1">{"Results",#N/A,FALSE,"Results"}</definedName>
    <definedName name="sdfgh" localSheetId="6" hidden="1">{"Results",#N/A,FALSE,"Results"}</definedName>
    <definedName name="sdfgh" localSheetId="14" hidden="1">{"Results",#N/A,FALSE,"Results"}</definedName>
    <definedName name="sdfgh" localSheetId="21" hidden="1">{"Results",#N/A,FALSE,"Results"}</definedName>
    <definedName name="sdfgh" hidden="1">{"Results",#N/A,FALSE,"Results"}</definedName>
    <definedName name="sdfwdd">#REF!</definedName>
    <definedName name="sds" localSheetId="4" hidden="1">{"cost",#N/A,FALSE,"B";"Sum",#N/A,FALSE,"C";"Sal1",#N/A,FALSE,"D";"Sal2",#N/A,FALSE,"D";"Mob",#N/A,FALSE,"E";"Eqpcst1",#N/A,FALSE,"F";"Eqpcst2",#N/A,FALSE,"F";"Eqpcst3",#N/A,FALSE,"F";"Est1",#N/A,FALSE,"G";"Est2",#N/A,FALSE,"G";"Fin",#N/A,FALSE,"H";"EqpCal",#N/A,FALSE,"I";"ManCal1",#N/A,FALSE,"J";"ManCal2",#N/A,FALSE,"J";"Consm",#N/A,FALSE,"L";"B O",#N/A,FALSE,"M";"S C",#N/A,FALSE,"N"}</definedName>
    <definedName name="sds" localSheetId="12" hidden="1">{"cost",#N/A,FALSE,"B";"Sum",#N/A,FALSE,"C";"Sal1",#N/A,FALSE,"D";"Sal2",#N/A,FALSE,"D";"Mob",#N/A,FALSE,"E";"Eqpcst1",#N/A,FALSE,"F";"Eqpcst2",#N/A,FALSE,"F";"Eqpcst3",#N/A,FALSE,"F";"Est1",#N/A,FALSE,"G";"Est2",#N/A,FALSE,"G";"Fin",#N/A,FALSE,"H";"EqpCal",#N/A,FALSE,"I";"ManCal1",#N/A,FALSE,"J";"ManCal2",#N/A,FALSE,"J";"Consm",#N/A,FALSE,"L";"B O",#N/A,FALSE,"M";"S C",#N/A,FALSE,"N"}</definedName>
    <definedName name="sds" localSheetId="19" hidden="1">{"cost",#N/A,FALSE,"B";"Sum",#N/A,FALSE,"C";"Sal1",#N/A,FALSE,"D";"Sal2",#N/A,FALSE,"D";"Mob",#N/A,FALSE,"E";"Eqpcst1",#N/A,FALSE,"F";"Eqpcst2",#N/A,FALSE,"F";"Eqpcst3",#N/A,FALSE,"F";"Est1",#N/A,FALSE,"G";"Est2",#N/A,FALSE,"G";"Fin",#N/A,FALSE,"H";"EqpCal",#N/A,FALSE,"I";"ManCal1",#N/A,FALSE,"J";"ManCal2",#N/A,FALSE,"J";"Consm",#N/A,FALSE,"L";"B O",#N/A,FALSE,"M";"S C",#N/A,FALSE,"N"}</definedName>
    <definedName name="sds" localSheetId="0" hidden="1">{"cost",#N/A,FALSE,"B";"Sum",#N/A,FALSE,"C";"Sal1",#N/A,FALSE,"D";"Sal2",#N/A,FALSE,"D";"Mob",#N/A,FALSE,"E";"Eqpcst1",#N/A,FALSE,"F";"Eqpcst2",#N/A,FALSE,"F";"Eqpcst3",#N/A,FALSE,"F";"Est1",#N/A,FALSE,"G";"Est2",#N/A,FALSE,"G";"Fin",#N/A,FALSE,"H";"EqpCal",#N/A,FALSE,"I";"ManCal1",#N/A,FALSE,"J";"ManCal2",#N/A,FALSE,"J";"Consm",#N/A,FALSE,"L";"B O",#N/A,FALSE,"M";"S C",#N/A,FALSE,"N"}</definedName>
    <definedName name="sds" localSheetId="10" hidden="1">{"cost",#N/A,FALSE,"B";"Sum",#N/A,FALSE,"C";"Sal1",#N/A,FALSE,"D";"Sal2",#N/A,FALSE,"D";"Mob",#N/A,FALSE,"E";"Eqpcst1",#N/A,FALSE,"F";"Eqpcst2",#N/A,FALSE,"F";"Eqpcst3",#N/A,FALSE,"F";"Est1",#N/A,FALSE,"G";"Est2",#N/A,FALSE,"G";"Fin",#N/A,FALSE,"H";"EqpCal",#N/A,FALSE,"I";"ManCal1",#N/A,FALSE,"J";"ManCal2",#N/A,FALSE,"J";"Consm",#N/A,FALSE,"L";"B O",#N/A,FALSE,"M";"S C",#N/A,FALSE,"N"}</definedName>
    <definedName name="sds" localSheetId="9" hidden="1">{"cost",#N/A,FALSE,"B";"Sum",#N/A,FALSE,"C";"Sal1",#N/A,FALSE,"D";"Sal2",#N/A,FALSE,"D";"Mob",#N/A,FALSE,"E";"Eqpcst1",#N/A,FALSE,"F";"Eqpcst2",#N/A,FALSE,"F";"Eqpcst3",#N/A,FALSE,"F";"Est1",#N/A,FALSE,"G";"Est2",#N/A,FALSE,"G";"Fin",#N/A,FALSE,"H";"EqpCal",#N/A,FALSE,"I";"ManCal1",#N/A,FALSE,"J";"ManCal2",#N/A,FALSE,"J";"Consm",#N/A,FALSE,"L";"B O",#N/A,FALSE,"M";"S C",#N/A,FALSE,"N"}</definedName>
    <definedName name="sds" localSheetId="17" hidden="1">{"cost",#N/A,FALSE,"B";"Sum",#N/A,FALSE,"C";"Sal1",#N/A,FALSE,"D";"Sal2",#N/A,FALSE,"D";"Mob",#N/A,FALSE,"E";"Eqpcst1",#N/A,FALSE,"F";"Eqpcst2",#N/A,FALSE,"F";"Eqpcst3",#N/A,FALSE,"F";"Est1",#N/A,FALSE,"G";"Est2",#N/A,FALSE,"G";"Fin",#N/A,FALSE,"H";"EqpCal",#N/A,FALSE,"I";"ManCal1",#N/A,FALSE,"J";"ManCal2",#N/A,FALSE,"J";"Consm",#N/A,FALSE,"L";"B O",#N/A,FALSE,"M";"S C",#N/A,FALSE,"N"}</definedName>
    <definedName name="sds" localSheetId="6" hidden="1">{"cost",#N/A,FALSE,"B";"Sum",#N/A,FALSE,"C";"Sal1",#N/A,FALSE,"D";"Sal2",#N/A,FALSE,"D";"Mob",#N/A,FALSE,"E";"Eqpcst1",#N/A,FALSE,"F";"Eqpcst2",#N/A,FALSE,"F";"Eqpcst3",#N/A,FALSE,"F";"Est1",#N/A,FALSE,"G";"Est2",#N/A,FALSE,"G";"Fin",#N/A,FALSE,"H";"EqpCal",#N/A,FALSE,"I";"ManCal1",#N/A,FALSE,"J";"ManCal2",#N/A,FALSE,"J";"Consm",#N/A,FALSE,"L";"B O",#N/A,FALSE,"M";"S C",#N/A,FALSE,"N"}</definedName>
    <definedName name="sds" localSheetId="14" hidden="1">{"cost",#N/A,FALSE,"B";"Sum",#N/A,FALSE,"C";"Sal1",#N/A,FALSE,"D";"Sal2",#N/A,FALSE,"D";"Mob",#N/A,FALSE,"E";"Eqpcst1",#N/A,FALSE,"F";"Eqpcst2",#N/A,FALSE,"F";"Eqpcst3",#N/A,FALSE,"F";"Est1",#N/A,FALSE,"G";"Est2",#N/A,FALSE,"G";"Fin",#N/A,FALSE,"H";"EqpCal",#N/A,FALSE,"I";"ManCal1",#N/A,FALSE,"J";"ManCal2",#N/A,FALSE,"J";"Consm",#N/A,FALSE,"L";"B O",#N/A,FALSE,"M";"S C",#N/A,FALSE,"N"}</definedName>
    <definedName name="sds" localSheetId="21" hidden="1">{"cost",#N/A,FALSE,"B";"Sum",#N/A,FALSE,"C";"Sal1",#N/A,FALSE,"D";"Sal2",#N/A,FALSE,"D";"Mob",#N/A,FALSE,"E";"Eqpcst1",#N/A,FALSE,"F";"Eqpcst2",#N/A,FALSE,"F";"Eqpcst3",#N/A,FALSE,"F";"Est1",#N/A,FALSE,"G";"Est2",#N/A,FALSE,"G";"Fin",#N/A,FALSE,"H";"EqpCal",#N/A,FALSE,"I";"ManCal1",#N/A,FALSE,"J";"ManCal2",#N/A,FALSE,"J";"Consm",#N/A,FALSE,"L";"B O",#N/A,FALSE,"M";"S C",#N/A,FALSE,"N"}</definedName>
    <definedName name="sds" hidden="1">{"cost",#N/A,FALSE,"B";"Sum",#N/A,FALSE,"C";"Sal1",#N/A,FALSE,"D";"Sal2",#N/A,FALSE,"D";"Mob",#N/A,FALSE,"E";"Eqpcst1",#N/A,FALSE,"F";"Eqpcst2",#N/A,FALSE,"F";"Eqpcst3",#N/A,FALSE,"F";"Est1",#N/A,FALSE,"G";"Est2",#N/A,FALSE,"G";"Fin",#N/A,FALSE,"H";"EqpCal",#N/A,FALSE,"I";"ManCal1",#N/A,FALSE,"J";"ManCal2",#N/A,FALSE,"J";"Consm",#N/A,FALSE,"L";"B O",#N/A,FALSE,"M";"S C",#N/A,FALSE,"N"}</definedName>
    <definedName name="Search10">#REF!</definedName>
    <definedName name="Search2">#REF!</definedName>
    <definedName name="Search3">#REF!</definedName>
    <definedName name="Search4">#REF!</definedName>
    <definedName name="Search5">#REF!</definedName>
    <definedName name="Search6">#REF!</definedName>
    <definedName name="Search7">#REF!</definedName>
    <definedName name="search77">'[67]11 kV SWGR'!$X$74</definedName>
    <definedName name="Search8" localSheetId="4">#REF!</definedName>
    <definedName name="Search8" localSheetId="12">#REF!</definedName>
    <definedName name="Search8" localSheetId="19">#REF!</definedName>
    <definedName name="Search8" localSheetId="6">#REF!</definedName>
    <definedName name="Search8" localSheetId="14">#REF!</definedName>
    <definedName name="Search8" localSheetId="21">#REF!</definedName>
    <definedName name="Search8">#REF!</definedName>
    <definedName name="Search9" localSheetId="4">#REF!</definedName>
    <definedName name="Search9" localSheetId="12">#REF!</definedName>
    <definedName name="Search9" localSheetId="19">#REF!</definedName>
    <definedName name="Search9" localSheetId="6">#REF!</definedName>
    <definedName name="Search9" localSheetId="14">#REF!</definedName>
    <definedName name="Search9" localSheetId="21">#REF!</definedName>
    <definedName name="Search9">#REF!</definedName>
    <definedName name="second_allowance" localSheetId="4">#REF!</definedName>
    <definedName name="second_allowance" localSheetId="12">#REF!</definedName>
    <definedName name="second_allowance" localSheetId="19">#REF!</definedName>
    <definedName name="second_allowance" localSheetId="6">#REF!</definedName>
    <definedName name="second_allowance" localSheetId="14">#REF!</definedName>
    <definedName name="second_allowance" localSheetId="21">#REF!</definedName>
    <definedName name="second_allowance">#REF!</definedName>
    <definedName name="SECONDMD">#REF!</definedName>
    <definedName name="SECONDMDCOST">#REF!</definedName>
    <definedName name="sectioncode">[151]Sheet1!$A$3:$A$32</definedName>
    <definedName name="sedanRENTAL" localSheetId="4">#REF!</definedName>
    <definedName name="sedanRENTAL" localSheetId="12">#REF!</definedName>
    <definedName name="sedanRENTAL" localSheetId="19">#REF!</definedName>
    <definedName name="sedanRENTAL" localSheetId="6">#REF!</definedName>
    <definedName name="sedanRENTAL" localSheetId="14">#REF!</definedName>
    <definedName name="sedanRENTAL" localSheetId="21">#REF!</definedName>
    <definedName name="sedanRENTAL">#REF!</definedName>
    <definedName name="Segment">'[50]control sheet'!$D$91:$D$110</definedName>
    <definedName name="SEK">'[126]Act-budget-RFF-details'!$A$22</definedName>
    <definedName name="SEKact">'[115]Fixed cost'!$A$45:$IV$45</definedName>
    <definedName name="SEKes">'[127]Plan 2004- november'!$S$13</definedName>
    <definedName name="SEKpl">'[127]Plan 2004- november'!$S$15</definedName>
    <definedName name="SENS_INV">#REF!</definedName>
    <definedName name="SENS_SALE">#REF!</definedName>
    <definedName name="Sept_05">'[34]Billing and Status Register'!$N$6</definedName>
    <definedName name="september" localSheetId="4">#REF!</definedName>
    <definedName name="september" localSheetId="12">#REF!</definedName>
    <definedName name="september" localSheetId="19">#REF!</definedName>
    <definedName name="september" localSheetId="6">#REF!</definedName>
    <definedName name="september" localSheetId="14">#REF!</definedName>
    <definedName name="september" localSheetId="21">#REF!</definedName>
    <definedName name="september">#REF!</definedName>
    <definedName name="servtax">'[55]Input - Brand (n)'!$E$1525</definedName>
    <definedName name="SFR" localSheetId="4">#REF!</definedName>
    <definedName name="SFR" localSheetId="12">#REF!</definedName>
    <definedName name="SFR" localSheetId="19">#REF!</definedName>
    <definedName name="SFR" localSheetId="6">#REF!</definedName>
    <definedName name="SFR" localSheetId="14">#REF!</definedName>
    <definedName name="SFR" localSheetId="21">#REF!</definedName>
    <definedName name="SFR">#REF!</definedName>
    <definedName name="sg_00">'[26]MH RATE'!$F$12</definedName>
    <definedName name="sg_01">'[26]MH RATE'!$H$12</definedName>
    <definedName name="sg_02">'[26]MH RATE'!$J$12</definedName>
    <definedName name="sg_03">'[26]MH RATE'!$L$12</definedName>
    <definedName name="sg_04">'[20]MH RATE'!$H$12</definedName>
    <definedName name="sg_05">'[20]MH RATE'!$J$12</definedName>
    <definedName name="sg_06" localSheetId="4">#REF!</definedName>
    <definedName name="sg_06" localSheetId="12">#REF!</definedName>
    <definedName name="sg_06" localSheetId="19">#REF!</definedName>
    <definedName name="sg_06" localSheetId="6">#REF!</definedName>
    <definedName name="sg_06" localSheetId="14">#REF!</definedName>
    <definedName name="sg_06" localSheetId="21">#REF!</definedName>
    <definedName name="sg_06">#REF!</definedName>
    <definedName name="sg_07" localSheetId="4">#REF!</definedName>
    <definedName name="sg_07" localSheetId="12">#REF!</definedName>
    <definedName name="sg_07" localSheetId="19">#REF!</definedName>
    <definedName name="sg_07" localSheetId="6">#REF!</definedName>
    <definedName name="sg_07" localSheetId="14">#REF!</definedName>
    <definedName name="sg_07" localSheetId="21">#REF!</definedName>
    <definedName name="sg_07">#REF!</definedName>
    <definedName name="sg_08" localSheetId="4">#REF!</definedName>
    <definedName name="sg_08" localSheetId="12">#REF!</definedName>
    <definedName name="sg_08" localSheetId="19">#REF!</definedName>
    <definedName name="sg_08" localSheetId="6">#REF!</definedName>
    <definedName name="sg_08" localSheetId="14">#REF!</definedName>
    <definedName name="sg_08" localSheetId="21">#REF!</definedName>
    <definedName name="sg_08">#REF!</definedName>
    <definedName name="sg_99">'[26]MH RATE'!$D$12</definedName>
    <definedName name="sg_HR_M">'[26]MH RATE'!$N$12</definedName>
    <definedName name="sg_tcost" localSheetId="4">#REF!</definedName>
    <definedName name="sg_tcost" localSheetId="12">#REF!</definedName>
    <definedName name="sg_tcost" localSheetId="19">#REF!</definedName>
    <definedName name="sg_tcost" localSheetId="6">#REF!</definedName>
    <definedName name="sg_tcost" localSheetId="14">#REF!</definedName>
    <definedName name="sg_tcost" localSheetId="21">#REF!</definedName>
    <definedName name="sg_tcost">#REF!</definedName>
    <definedName name="sg_tmm" localSheetId="4">#REF!</definedName>
    <definedName name="sg_tmm" localSheetId="12">#REF!</definedName>
    <definedName name="sg_tmm" localSheetId="19">#REF!</definedName>
    <definedName name="sg_tmm" localSheetId="6">#REF!</definedName>
    <definedName name="sg_tmm" localSheetId="14">#REF!</definedName>
    <definedName name="sg_tmm" localSheetId="21">#REF!</definedName>
    <definedName name="sg_tmm">#REF!</definedName>
    <definedName name="SGCOMMH" localSheetId="4">#REF!</definedName>
    <definedName name="SGCOMMH" localSheetId="12">#REF!</definedName>
    <definedName name="SGCOMMH" localSheetId="19">#REF!</definedName>
    <definedName name="SGCOMMH" localSheetId="6">#REF!</definedName>
    <definedName name="SGCOMMH" localSheetId="14">#REF!</definedName>
    <definedName name="SGCOMMH" localSheetId="21">#REF!</definedName>
    <definedName name="SGCOMMH">#REF!</definedName>
    <definedName name="SGCOMMHCOST">#REF!</definedName>
    <definedName name="SGCOMMM">#REF!</definedName>
    <definedName name="SGD">[51]Rate!$D$20</definedName>
    <definedName name="SGMH" localSheetId="4">#REF!</definedName>
    <definedName name="SGMH" localSheetId="12">#REF!</definedName>
    <definedName name="SGMH" localSheetId="19">#REF!</definedName>
    <definedName name="SGMH" localSheetId="6">#REF!</definedName>
    <definedName name="SGMH" localSheetId="14">#REF!</definedName>
    <definedName name="SGMH" localSheetId="21">#REF!</definedName>
    <definedName name="SGMH">#REF!</definedName>
    <definedName name="SGMHCOST" localSheetId="4">#REF!</definedName>
    <definedName name="SGMHCOST" localSheetId="12">#REF!</definedName>
    <definedName name="SGMHCOST" localSheetId="19">#REF!</definedName>
    <definedName name="SGMHCOST" localSheetId="6">#REF!</definedName>
    <definedName name="SGMHCOST" localSheetId="14">#REF!</definedName>
    <definedName name="SGMHCOST" localSheetId="21">#REF!</definedName>
    <definedName name="SGMHCOST">#REF!</definedName>
    <definedName name="SGMM" localSheetId="4">#REF!</definedName>
    <definedName name="SGMM" localSheetId="12">#REF!</definedName>
    <definedName name="SGMM" localSheetId="19">#REF!</definedName>
    <definedName name="SGMM" localSheetId="6">#REF!</definedName>
    <definedName name="SGMM" localSheetId="14">#REF!</definedName>
    <definedName name="SGMM" localSheetId="21">#REF!</definedName>
    <definedName name="SGMM">#REF!</definedName>
    <definedName name="sgndt">#REF!</definedName>
    <definedName name="sh">#REF!</definedName>
    <definedName name="shajee" hidden="1">#REF!</definedName>
    <definedName name="SHANKER" localSheetId="4" hidden="1">{#N/A,#N/A,FALSE,"CF DXB";#N/A,#N/A,FALSE,"Mn St. Ind.";#N/A,#N/A,FALSE,"CF IND"}</definedName>
    <definedName name="SHANKER" localSheetId="12" hidden="1">{#N/A,#N/A,FALSE,"CF DXB";#N/A,#N/A,FALSE,"Mn St. Ind.";#N/A,#N/A,FALSE,"CF IND"}</definedName>
    <definedName name="SHANKER" localSheetId="19" hidden="1">{#N/A,#N/A,FALSE,"CF DXB";#N/A,#N/A,FALSE,"Mn St. Ind.";#N/A,#N/A,FALSE,"CF IND"}</definedName>
    <definedName name="SHANKER" localSheetId="0" hidden="1">{#N/A,#N/A,FALSE,"CF DXB";#N/A,#N/A,FALSE,"Mn St. Ind.";#N/A,#N/A,FALSE,"CF IND"}</definedName>
    <definedName name="SHANKER" localSheetId="10" hidden="1">{#N/A,#N/A,FALSE,"CF DXB";#N/A,#N/A,FALSE,"Mn St. Ind.";#N/A,#N/A,FALSE,"CF IND"}</definedName>
    <definedName name="SHANKER" localSheetId="9" hidden="1">{#N/A,#N/A,FALSE,"CF DXB";#N/A,#N/A,FALSE,"Mn St. Ind.";#N/A,#N/A,FALSE,"CF IND"}</definedName>
    <definedName name="SHANKER" localSheetId="17" hidden="1">{#N/A,#N/A,FALSE,"CF DXB";#N/A,#N/A,FALSE,"Mn St. Ind.";#N/A,#N/A,FALSE,"CF IND"}</definedName>
    <definedName name="SHANKER" localSheetId="6" hidden="1">{#N/A,#N/A,FALSE,"CF DXB";#N/A,#N/A,FALSE,"Mn St. Ind.";#N/A,#N/A,FALSE,"CF IND"}</definedName>
    <definedName name="SHANKER" localSheetId="14" hidden="1">{#N/A,#N/A,FALSE,"CF DXB";#N/A,#N/A,FALSE,"Mn St. Ind.";#N/A,#N/A,FALSE,"CF IND"}</definedName>
    <definedName name="SHANKER" localSheetId="21" hidden="1">{#N/A,#N/A,FALSE,"CF DXB";#N/A,#N/A,FALSE,"Mn St. Ind.";#N/A,#N/A,FALSE,"CF IND"}</definedName>
    <definedName name="SHANKER" hidden="1">{#N/A,#N/A,FALSE,"CF DXB";#N/A,#N/A,FALSE,"Mn St. Ind.";#N/A,#N/A,FALSE,"CF IND"}</definedName>
    <definedName name="sheet" localSheetId="4">Main.SAPF4Help()</definedName>
    <definedName name="sheet" localSheetId="12">Main.SAPF4Help()</definedName>
    <definedName name="sheet" localSheetId="19">Main.SAPF4Help()</definedName>
    <definedName name="sheet" localSheetId="0">Main.SAPF4Help()</definedName>
    <definedName name="sheet" localSheetId="10">Main.SAPF4Help()</definedName>
    <definedName name="sheet" localSheetId="9">Main.SAPF4Help()</definedName>
    <definedName name="sheet" localSheetId="17">Main.SAPF4Help()</definedName>
    <definedName name="sheet" localSheetId="6">Main.SAPF4Help()</definedName>
    <definedName name="sheet" localSheetId="14">Main.SAPF4Help()</definedName>
    <definedName name="sheet" localSheetId="21">Main.SAPF4Help()</definedName>
    <definedName name="sheet">Main.SAPF4Help()</definedName>
    <definedName name="Shipping" localSheetId="4"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2"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9" hidden="1">{"Total Indirect Manpower",#N/A,FALSE,"J";"Total Direct Manpower",#N/A,FALSE,"J";"Direct Structural Manpower",#N/A,FALSE,"J";"Direct Mechanical Manpower",#N/A,FALSE,"J";"Direct Piping Manpower",#N/A,FALSE,"J";"Direct Tanks Manpower",#N/A,FALSE,"J";"Direct ElecInstrSS Manpower",#N/A,FALSE,"J"}</definedName>
    <definedName name="Shipping" localSheetId="0"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0" hidden="1">{"Total Indirect Manpower",#N/A,FALSE,"J";"Total Direct Manpower",#N/A,FALSE,"J";"Direct Structural Manpower",#N/A,FALSE,"J";"Direct Mechanical Manpower",#N/A,FALSE,"J";"Direct Piping Manpower",#N/A,FALSE,"J";"Direct Tanks Manpower",#N/A,FALSE,"J";"Direct ElecInstrSS Manpower",#N/A,FALSE,"J"}</definedName>
    <definedName name="Shipping" localSheetId="9"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7" hidden="1">{"Total Indirect Manpower",#N/A,FALSE,"J";"Total Direct Manpower",#N/A,FALSE,"J";"Direct Structural Manpower",#N/A,FALSE,"J";"Direct Mechanical Manpower",#N/A,FALSE,"J";"Direct Piping Manpower",#N/A,FALSE,"J";"Direct Tanks Manpower",#N/A,FALSE,"J";"Direct ElecInstrSS Manpower",#N/A,FALSE,"J"}</definedName>
    <definedName name="Shipping" localSheetId="6"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4" hidden="1">{"Total Indirect Manpower",#N/A,FALSE,"J";"Total Direct Manpower",#N/A,FALSE,"J";"Direct Structural Manpower",#N/A,FALSE,"J";"Direct Mechanical Manpower",#N/A,FALSE,"J";"Direct Piping Manpower",#N/A,FALSE,"J";"Direct Tanks Manpower",#N/A,FALSE,"J";"Direct ElecInstrSS Manpower",#N/A,FALSE,"J"}</definedName>
    <definedName name="Shipping" localSheetId="21"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W_AFTER">#REF!</definedName>
    <definedName name="SHOW_BEFORE">#REF!</definedName>
    <definedName name="Site">'[71]KPIs- Nor'!$G$2</definedName>
    <definedName name="SiteID" localSheetId="4">#REF!</definedName>
    <definedName name="SiteID" localSheetId="12">#REF!</definedName>
    <definedName name="SiteID" localSheetId="19">#REF!</definedName>
    <definedName name="SiteID" localSheetId="6">#REF!</definedName>
    <definedName name="SiteID" localSheetId="14">#REF!</definedName>
    <definedName name="SiteID" localSheetId="21">#REF!</definedName>
    <definedName name="SiteID">#REF!</definedName>
    <definedName name="SITES">[152]HDPE2!$A$2:$E$11</definedName>
    <definedName name="SITETABLE">[152]HDPE2!$A$2:$A$11</definedName>
    <definedName name="six_month" localSheetId="4"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2"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9"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0"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0"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9"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7"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6"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4"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21" hidden="1">{"Total Indirect Manpower",#N/A,FALSE,"J";"Total Direct Manpower",#N/A,FALSE,"J";"Direct Structural Manpower",#N/A,FALSE,"J";"Direct Mechanical Manpower",#N/A,FALSE,"J";"Direct Piping Manpower",#N/A,FALSE,"J";"Direct Tanks Manpower",#N/A,FALSE,"J";"Direct ElecInstrSS Manpower",#N/A,FALSE,"J"}</definedName>
    <definedName name="six_month" hidden="1">{"Total Indirect Manpower",#N/A,FALSE,"J";"Total Direct Manpower",#N/A,FALSE,"J";"Direct Structural Manpower",#N/A,FALSE,"J";"Direct Mechanical Manpower",#N/A,FALSE,"J";"Direct Piping Manpower",#N/A,FALSE,"J";"Direct Tanks Manpower",#N/A,FALSE,"J";"Direct ElecInstrSS Manpower",#N/A,FALSE,"J"}</definedName>
    <definedName name="sixmonth"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lookahead" localSheetId="4" hidden="1">{#N/A,#N/A,FALSE,"WRSUMMARY";#N/A,#N/A,FALSE,"ANNEX-1";#N/A,#N/A,FALSE,"ANNEX-2";#N/A,#N/A,FALSE,"ANNEX-3";#N/A,#N/A,FALSE,"WORKING"}</definedName>
    <definedName name="sixmonthlookahead" localSheetId="12" hidden="1">{#N/A,#N/A,FALSE,"WRSUMMARY";#N/A,#N/A,FALSE,"ANNEX-1";#N/A,#N/A,FALSE,"ANNEX-2";#N/A,#N/A,FALSE,"ANNEX-3";#N/A,#N/A,FALSE,"WORKING"}</definedName>
    <definedName name="sixmonthlookahead" localSheetId="19" hidden="1">{#N/A,#N/A,FALSE,"WRSUMMARY";#N/A,#N/A,FALSE,"ANNEX-1";#N/A,#N/A,FALSE,"ANNEX-2";#N/A,#N/A,FALSE,"ANNEX-3";#N/A,#N/A,FALSE,"WORKING"}</definedName>
    <definedName name="sixmonthlookahead" localSheetId="0" hidden="1">{#N/A,#N/A,FALSE,"WRSUMMARY";#N/A,#N/A,FALSE,"ANNEX-1";#N/A,#N/A,FALSE,"ANNEX-2";#N/A,#N/A,FALSE,"ANNEX-3";#N/A,#N/A,FALSE,"WORKING"}</definedName>
    <definedName name="sixmonthlookahead" localSheetId="10" hidden="1">{#N/A,#N/A,FALSE,"WRSUMMARY";#N/A,#N/A,FALSE,"ANNEX-1";#N/A,#N/A,FALSE,"ANNEX-2";#N/A,#N/A,FALSE,"ANNEX-3";#N/A,#N/A,FALSE,"WORKING"}</definedName>
    <definedName name="sixmonthlookahead" localSheetId="9" hidden="1">{#N/A,#N/A,FALSE,"WRSUMMARY";#N/A,#N/A,FALSE,"ANNEX-1";#N/A,#N/A,FALSE,"ANNEX-2";#N/A,#N/A,FALSE,"ANNEX-3";#N/A,#N/A,FALSE,"WORKING"}</definedName>
    <definedName name="sixmonthlookahead" localSheetId="17" hidden="1">{#N/A,#N/A,FALSE,"WRSUMMARY";#N/A,#N/A,FALSE,"ANNEX-1";#N/A,#N/A,FALSE,"ANNEX-2";#N/A,#N/A,FALSE,"ANNEX-3";#N/A,#N/A,FALSE,"WORKING"}</definedName>
    <definedName name="sixmonthlookahead" localSheetId="6" hidden="1">{#N/A,#N/A,FALSE,"WRSUMMARY";#N/A,#N/A,FALSE,"ANNEX-1";#N/A,#N/A,FALSE,"ANNEX-2";#N/A,#N/A,FALSE,"ANNEX-3";#N/A,#N/A,FALSE,"WORKING"}</definedName>
    <definedName name="sixmonthlookahead" localSheetId="14" hidden="1">{#N/A,#N/A,FALSE,"WRSUMMARY";#N/A,#N/A,FALSE,"ANNEX-1";#N/A,#N/A,FALSE,"ANNEX-2";#N/A,#N/A,FALSE,"ANNEX-3";#N/A,#N/A,FALSE,"WORKING"}</definedName>
    <definedName name="sixmonthlookahead" localSheetId="21" hidden="1">{#N/A,#N/A,FALSE,"WRSUMMARY";#N/A,#N/A,FALSE,"ANNEX-1";#N/A,#N/A,FALSE,"ANNEX-2";#N/A,#N/A,FALSE,"ANNEX-3";#N/A,#N/A,FALSE,"WORKING"}</definedName>
    <definedName name="sixmonthlookahead" hidden="1">{#N/A,#N/A,FALSE,"WRSUMMARY";#N/A,#N/A,FALSE,"ANNEX-1";#N/A,#N/A,FALSE,"ANNEX-2";#N/A,#N/A,FALSE,"ANNEX-3";#N/A,#N/A,FALSE,"WORKING"}</definedName>
    <definedName name="size0125">[17]Tables!$C$10:$F$18</definedName>
    <definedName name="size025">[17]Tables!$C$19:$F$27</definedName>
    <definedName name="size0375">[17]Tables!$C$28:$F$36</definedName>
    <definedName name="size05">[17]Tables!$C$37:$F$48</definedName>
    <definedName name="size075">[17]Tables!$C$49:$F$60</definedName>
    <definedName name="size1">[17]Tables!$C$61:$F$72</definedName>
    <definedName name="size10">[17]Tables!$C$197:$F$213</definedName>
    <definedName name="size12">[17]Tables!$C$214:$F$230</definedName>
    <definedName name="size125">[17]Tables!$C$74:$F$84</definedName>
    <definedName name="size14">[17]Tables!$C$231:$F$245</definedName>
    <definedName name="size15">[17]Tables!$C$85:$F$96</definedName>
    <definedName name="size16">[17]Tables!$C$246:$F$260</definedName>
    <definedName name="size18">[17]Tables!$C$261:$F$275</definedName>
    <definedName name="size2">[17]Tables!$C$97:$F$108</definedName>
    <definedName name="size20">[17]Tables!$C$276:$F$290</definedName>
    <definedName name="size22">[17]Tables!$C$291:$F$304</definedName>
    <definedName name="size24">[17]Tables!$C$305:$F$319</definedName>
    <definedName name="size25">[17]Tables!$C$109:$F$120</definedName>
    <definedName name="size26">[17]Tables!$C$320:$F$324</definedName>
    <definedName name="size28">[17]Tables!$C$325:$F$330</definedName>
    <definedName name="size3">[17]Tables!$C$121:$F$132</definedName>
    <definedName name="size30">[17]Tables!$C$331:$F$338</definedName>
    <definedName name="size32">[17]Tables!$C$339:$F$345</definedName>
    <definedName name="size34">[17]Tables!$C$346:$F$352</definedName>
    <definedName name="size35">[17]Tables!$C$133:$F$142</definedName>
    <definedName name="size36">[17]Tables!$C$353:$F$359</definedName>
    <definedName name="size38">[17]Tables!$C$360:$F$362</definedName>
    <definedName name="size4">[17]Tables!$C$143:$F$155</definedName>
    <definedName name="size40">[17]Tables!$C$363:$F$365</definedName>
    <definedName name="size42">[17]Tables!$C$366:$F$368</definedName>
    <definedName name="size44">[17]Tables!$C$369:$F$371</definedName>
    <definedName name="size46">[17]Tables!$C$372:$F$374</definedName>
    <definedName name="size48">[17]Tables!$C$375:$F$377</definedName>
    <definedName name="size5">[17]Tables!$C$156:$F$167</definedName>
    <definedName name="size6">[17]Tables!$C$168:$F$179</definedName>
    <definedName name="size8">[17]Tables!$C$180:$F$196</definedName>
    <definedName name="sk" localSheetId="4" hidden="1">{"Cost Summary",#N/A,FALSE,"B";"Cost Detail 1",#N/A,FALSE,"C";"Cost Detail 2",#N/A,FALSE,"C"}</definedName>
    <definedName name="sk" localSheetId="12" hidden="1">{"Cost Summary",#N/A,FALSE,"B";"Cost Detail 1",#N/A,FALSE,"C";"Cost Detail 2",#N/A,FALSE,"C"}</definedName>
    <definedName name="sk" localSheetId="19" hidden="1">{"Cost Summary",#N/A,FALSE,"B";"Cost Detail 1",#N/A,FALSE,"C";"Cost Detail 2",#N/A,FALSE,"C"}</definedName>
    <definedName name="sk" localSheetId="0" hidden="1">{"Cost Summary",#N/A,FALSE,"B";"Cost Detail 1",#N/A,FALSE,"C";"Cost Detail 2",#N/A,FALSE,"C"}</definedName>
    <definedName name="sk" localSheetId="10" hidden="1">{"Cost Summary",#N/A,FALSE,"B";"Cost Detail 1",#N/A,FALSE,"C";"Cost Detail 2",#N/A,FALSE,"C"}</definedName>
    <definedName name="sk" localSheetId="9" hidden="1">{"Cost Summary",#N/A,FALSE,"B";"Cost Detail 1",#N/A,FALSE,"C";"Cost Detail 2",#N/A,FALSE,"C"}</definedName>
    <definedName name="sk" localSheetId="17" hidden="1">{"Cost Summary",#N/A,FALSE,"B";"Cost Detail 1",#N/A,FALSE,"C";"Cost Detail 2",#N/A,FALSE,"C"}</definedName>
    <definedName name="sk" localSheetId="6" hidden="1">{"Cost Summary",#N/A,FALSE,"B";"Cost Detail 1",#N/A,FALSE,"C";"Cost Detail 2",#N/A,FALSE,"C"}</definedName>
    <definedName name="sk" localSheetId="14" hidden="1">{"Cost Summary",#N/A,FALSE,"B";"Cost Detail 1",#N/A,FALSE,"C";"Cost Detail 2",#N/A,FALSE,"C"}</definedName>
    <definedName name="sk" localSheetId="21" hidden="1">{"Cost Summary",#N/A,FALSE,"B";"Cost Detail 1",#N/A,FALSE,"C";"Cost Detail 2",#N/A,FALSE,"C"}</definedName>
    <definedName name="sk" hidden="1">{"Cost Summary",#N/A,FALSE,"B";"Cost Detail 1",#N/A,FALSE,"C";"Cost Detail 2",#N/A,FALSE,"C"}</definedName>
    <definedName name="skm" localSheetId="4" hidden="1">{#N/A,#N/A,FALSE,"WRSUMMARY";#N/A,#N/A,FALSE,"ANNEX-1";#N/A,#N/A,FALSE,"ANNEX-2";#N/A,#N/A,FALSE,"ANNEX-3";#N/A,#N/A,FALSE,"WORKING"}</definedName>
    <definedName name="skm" localSheetId="12" hidden="1">{#N/A,#N/A,FALSE,"WRSUMMARY";#N/A,#N/A,FALSE,"ANNEX-1";#N/A,#N/A,FALSE,"ANNEX-2";#N/A,#N/A,FALSE,"ANNEX-3";#N/A,#N/A,FALSE,"WORKING"}</definedName>
    <definedName name="skm" localSheetId="19" hidden="1">{#N/A,#N/A,FALSE,"WRSUMMARY";#N/A,#N/A,FALSE,"ANNEX-1";#N/A,#N/A,FALSE,"ANNEX-2";#N/A,#N/A,FALSE,"ANNEX-3";#N/A,#N/A,FALSE,"WORKING"}</definedName>
    <definedName name="skm" localSheetId="0" hidden="1">{#N/A,#N/A,FALSE,"WRSUMMARY";#N/A,#N/A,FALSE,"ANNEX-1";#N/A,#N/A,FALSE,"ANNEX-2";#N/A,#N/A,FALSE,"ANNEX-3";#N/A,#N/A,FALSE,"WORKING"}</definedName>
    <definedName name="skm" localSheetId="10" hidden="1">{#N/A,#N/A,FALSE,"WRSUMMARY";#N/A,#N/A,FALSE,"ANNEX-1";#N/A,#N/A,FALSE,"ANNEX-2";#N/A,#N/A,FALSE,"ANNEX-3";#N/A,#N/A,FALSE,"WORKING"}</definedName>
    <definedName name="skm" localSheetId="9" hidden="1">{#N/A,#N/A,FALSE,"WRSUMMARY";#N/A,#N/A,FALSE,"ANNEX-1";#N/A,#N/A,FALSE,"ANNEX-2";#N/A,#N/A,FALSE,"ANNEX-3";#N/A,#N/A,FALSE,"WORKING"}</definedName>
    <definedName name="skm" localSheetId="17" hidden="1">{#N/A,#N/A,FALSE,"WRSUMMARY";#N/A,#N/A,FALSE,"ANNEX-1";#N/A,#N/A,FALSE,"ANNEX-2";#N/A,#N/A,FALSE,"ANNEX-3";#N/A,#N/A,FALSE,"WORKING"}</definedName>
    <definedName name="skm" localSheetId="6" hidden="1">{#N/A,#N/A,FALSE,"WRSUMMARY";#N/A,#N/A,FALSE,"ANNEX-1";#N/A,#N/A,FALSE,"ANNEX-2";#N/A,#N/A,FALSE,"ANNEX-3";#N/A,#N/A,FALSE,"WORKING"}</definedName>
    <definedName name="skm" localSheetId="14" hidden="1">{#N/A,#N/A,FALSE,"WRSUMMARY";#N/A,#N/A,FALSE,"ANNEX-1";#N/A,#N/A,FALSE,"ANNEX-2";#N/A,#N/A,FALSE,"ANNEX-3";#N/A,#N/A,FALSE,"WORKING"}</definedName>
    <definedName name="skm" localSheetId="21" hidden="1">{#N/A,#N/A,FALSE,"WRSUMMARY";#N/A,#N/A,FALSE,"ANNEX-1";#N/A,#N/A,FALSE,"ANNEX-2";#N/A,#N/A,FALSE,"ANNEX-3";#N/A,#N/A,FALSE,"WORKING"}</definedName>
    <definedName name="skm" hidden="1">{#N/A,#N/A,FALSE,"WRSUMMARY";#N/A,#N/A,FALSE,"ANNEX-1";#N/A,#N/A,FALSE,"ANNEX-2";#N/A,#N/A,FALSE,"ANNEX-3";#N/A,#N/A,FALSE,"WORKING"}</definedName>
    <definedName name="slala">#REF!</definedName>
    <definedName name="Slide">[153]Main!$A$16:$H$23</definedName>
    <definedName name="slsprodcopy">#REF!</definedName>
    <definedName name="slsprodpaste1">#REF!</definedName>
    <definedName name="slsprodpaste2">#REF!</definedName>
    <definedName name="slssubcopy">#REF!</definedName>
    <definedName name="slssubpaste1">#REF!</definedName>
    <definedName name="slssubpaste2">#REF!</definedName>
    <definedName name="SLUGC24" localSheetId="4">#REF!</definedName>
    <definedName name="SLUGC24" localSheetId="12">#REF!</definedName>
    <definedName name="SLUGC24" localSheetId="19">#REF!</definedName>
    <definedName name="SLUGC24" localSheetId="6">#REF!</definedName>
    <definedName name="SLUGC24" localSheetId="14">#REF!</definedName>
    <definedName name="SLUGC24" localSheetId="21">#REF!</definedName>
    <definedName name="SLUGC24">#REF!</definedName>
    <definedName name="SN">'[42]STORE NAME'!$AN$1:$AN$65536</definedName>
    <definedName name="SOA">#REF!</definedName>
    <definedName name="social">#REF!</definedName>
    <definedName name="soper">[65]IG_Pivot_SMART!$R$1:$R$20</definedName>
    <definedName name="SP" localSheetId="4">#REF!</definedName>
    <definedName name="SP" localSheetId="12">#REF!</definedName>
    <definedName name="SP" localSheetId="19">#REF!</definedName>
    <definedName name="SP" localSheetId="6">#REF!</definedName>
    <definedName name="SP" localSheetId="14">#REF!</definedName>
    <definedName name="SP" localSheetId="21">#REF!</definedName>
    <definedName name="SP">#REF!</definedName>
    <definedName name="SPARES" localSheetId="4">#REF!</definedName>
    <definedName name="SPARES" localSheetId="12">#REF!</definedName>
    <definedName name="SPARES" localSheetId="19">#REF!</definedName>
    <definedName name="SPARES" localSheetId="6">#REF!</definedName>
    <definedName name="SPARES" localSheetId="14">#REF!</definedName>
    <definedName name="SPARES" localSheetId="21">#REF!</definedName>
    <definedName name="SPARES">#REF!</definedName>
    <definedName name="SPEC_G_START" localSheetId="4">[46]Capacity!#REF!</definedName>
    <definedName name="SPEC_G_START" localSheetId="12">#REF!</definedName>
    <definedName name="SPEC_G_START" localSheetId="19">#REF!</definedName>
    <definedName name="SPEC_G_START" localSheetId="6">[46]Capacity!#REF!</definedName>
    <definedName name="SPEC_G_START" localSheetId="14">#REF!</definedName>
    <definedName name="SPEC_G_START" localSheetId="21">#REF!</definedName>
    <definedName name="SPEC_G_START">#REF!</definedName>
    <definedName name="SPL" localSheetId="4">#REF!</definedName>
    <definedName name="SPL" localSheetId="12">#REF!</definedName>
    <definedName name="SPL" localSheetId="19">#REF!</definedName>
    <definedName name="SPL" localSheetId="6">#REF!</definedName>
    <definedName name="SPL" localSheetId="14">#REF!</definedName>
    <definedName name="SPL" localSheetId="21">#REF!</definedName>
    <definedName name="SPL">#REF!</definedName>
    <definedName name="SPL_DWG">'[112]Askhar-Hidd_02-Sept2005'!$O$2:$O$65130</definedName>
    <definedName name="SPL_MATL">'[112]Askhar-Hidd_02-Sept2005'!$Q$2:$Q$65130</definedName>
    <definedName name="SPL_PCWBS">'[112]Askhar-Hidd_02-Sept2005'!$B$2:$B$65130</definedName>
    <definedName name="SPL_READY">'[112]Askhar-Hidd_02-Sept2005'!$W$2:$W$65130</definedName>
    <definedName name="SPL_SHIP">'[112]Askhar-Hidd_02-Sept2005'!$X$2:$X$65130</definedName>
    <definedName name="SPL_WELDED">'[112]Askhar-Hidd_02-Sept2005'!$T$2:$T$65130</definedName>
    <definedName name="split">[79]Total!$C$36:$I$48</definedName>
    <definedName name="spm" localSheetId="4">#REF!</definedName>
    <definedName name="spm" localSheetId="12">#REF!</definedName>
    <definedName name="spm" localSheetId="19">#REF!</definedName>
    <definedName name="spm" localSheetId="6">#REF!</definedName>
    <definedName name="spm" localSheetId="14">#REF!</definedName>
    <definedName name="spm" localSheetId="21">#REF!</definedName>
    <definedName name="spm">#REF!</definedName>
    <definedName name="SPP" localSheetId="4">#REF!</definedName>
    <definedName name="SPP" localSheetId="12">#REF!</definedName>
    <definedName name="SPP" localSheetId="19">#REF!</definedName>
    <definedName name="SPP" localSheetId="6">#REF!</definedName>
    <definedName name="SPP" localSheetId="14">#REF!</definedName>
    <definedName name="SPP" localSheetId="21">#REF!</definedName>
    <definedName name="SPP">#REF!</definedName>
    <definedName name="SR" localSheetId="4">#REF!</definedName>
    <definedName name="SR" localSheetId="12">#REF!</definedName>
    <definedName name="SR" localSheetId="19">#REF!</definedName>
    <definedName name="SR" localSheetId="6">#REF!</definedName>
    <definedName name="SR" localSheetId="14">#REF!</definedName>
    <definedName name="SR" localSheetId="21">#REF!</definedName>
    <definedName name="SR">#REF!</definedName>
    <definedName name="ss" localSheetId="4" hidden="1">{#N/A,#N/A,FALSE,"WRSUMMARY";#N/A,#N/A,FALSE,"ANNEX-1";#N/A,#N/A,FALSE,"ANNEX-2";#N/A,#N/A,FALSE,"ANNEX-3";#N/A,#N/A,FALSE,"WORKING"}</definedName>
    <definedName name="ss" localSheetId="12" hidden="1">{#N/A,#N/A,FALSE,"WRSUMMARY";#N/A,#N/A,FALSE,"ANNEX-1";#N/A,#N/A,FALSE,"ANNEX-2";#N/A,#N/A,FALSE,"ANNEX-3";#N/A,#N/A,FALSE,"WORKING"}</definedName>
    <definedName name="ss" localSheetId="19" hidden="1">{#N/A,#N/A,FALSE,"WRSUMMARY";#N/A,#N/A,FALSE,"ANNEX-1";#N/A,#N/A,FALSE,"ANNEX-2";#N/A,#N/A,FALSE,"ANNEX-3";#N/A,#N/A,FALSE,"WORKING"}</definedName>
    <definedName name="ss" localSheetId="0" hidden="1">{#N/A,#N/A,FALSE,"WRSUMMARY";#N/A,#N/A,FALSE,"ANNEX-1";#N/A,#N/A,FALSE,"ANNEX-2";#N/A,#N/A,FALSE,"ANNEX-3";#N/A,#N/A,FALSE,"WORKING"}</definedName>
    <definedName name="ss" localSheetId="10" hidden="1">{#N/A,#N/A,FALSE,"WRSUMMARY";#N/A,#N/A,FALSE,"ANNEX-1";#N/A,#N/A,FALSE,"ANNEX-2";#N/A,#N/A,FALSE,"ANNEX-3";#N/A,#N/A,FALSE,"WORKING"}</definedName>
    <definedName name="ss" localSheetId="9" hidden="1">{#N/A,#N/A,FALSE,"WRSUMMARY";#N/A,#N/A,FALSE,"ANNEX-1";#N/A,#N/A,FALSE,"ANNEX-2";#N/A,#N/A,FALSE,"ANNEX-3";#N/A,#N/A,FALSE,"WORKING"}</definedName>
    <definedName name="ss" localSheetId="17" hidden="1">{#N/A,#N/A,FALSE,"WRSUMMARY";#N/A,#N/A,FALSE,"ANNEX-1";#N/A,#N/A,FALSE,"ANNEX-2";#N/A,#N/A,FALSE,"ANNEX-3";#N/A,#N/A,FALSE,"WORKING"}</definedName>
    <definedName name="ss" localSheetId="6" hidden="1">{#N/A,#N/A,FALSE,"WRSUMMARY";#N/A,#N/A,FALSE,"ANNEX-1";#N/A,#N/A,FALSE,"ANNEX-2";#N/A,#N/A,FALSE,"ANNEX-3";#N/A,#N/A,FALSE,"WORKING"}</definedName>
    <definedName name="ss" localSheetId="14" hidden="1">{#N/A,#N/A,FALSE,"WRSUMMARY";#N/A,#N/A,FALSE,"ANNEX-1";#N/A,#N/A,FALSE,"ANNEX-2";#N/A,#N/A,FALSE,"ANNEX-3";#N/A,#N/A,FALSE,"WORKING"}</definedName>
    <definedName name="ss" localSheetId="21" hidden="1">{#N/A,#N/A,FALSE,"WRSUMMARY";#N/A,#N/A,FALSE,"ANNEX-1";#N/A,#N/A,FALSE,"ANNEX-2";#N/A,#N/A,FALSE,"ANNEX-3";#N/A,#N/A,FALSE,"WORKING"}</definedName>
    <definedName name="ss" hidden="1">{#N/A,#N/A,FALSE,"WRSUMMARY";#N/A,#N/A,FALSE,"ANNEX-1";#N/A,#N/A,FALSE,"ANNEX-2";#N/A,#N/A,FALSE,"ANNEX-3";#N/A,#N/A,FALSE,"WORKING"}</definedName>
    <definedName name="ssaasas" localSheetId="4" hidden="1">{"Cost Summary",#N/A,FALSE,"B";"Cost Detail 1",#N/A,FALSE,"C";"Cost Detail 2",#N/A,FALSE,"C"}</definedName>
    <definedName name="ssaasas" localSheetId="12" hidden="1">{"Cost Summary",#N/A,FALSE,"B";"Cost Detail 1",#N/A,FALSE,"C";"Cost Detail 2",#N/A,FALSE,"C"}</definedName>
    <definedName name="ssaasas" localSheetId="19" hidden="1">{"Cost Summary",#N/A,FALSE,"B";"Cost Detail 1",#N/A,FALSE,"C";"Cost Detail 2",#N/A,FALSE,"C"}</definedName>
    <definedName name="ssaasas" localSheetId="0" hidden="1">{"Cost Summary",#N/A,FALSE,"B";"Cost Detail 1",#N/A,FALSE,"C";"Cost Detail 2",#N/A,FALSE,"C"}</definedName>
    <definedName name="ssaasas" localSheetId="10" hidden="1">{"Cost Summary",#N/A,FALSE,"B";"Cost Detail 1",#N/A,FALSE,"C";"Cost Detail 2",#N/A,FALSE,"C"}</definedName>
    <definedName name="ssaasas" localSheetId="9" hidden="1">{"Cost Summary",#N/A,FALSE,"B";"Cost Detail 1",#N/A,FALSE,"C";"Cost Detail 2",#N/A,FALSE,"C"}</definedName>
    <definedName name="ssaasas" localSheetId="17" hidden="1">{"Cost Summary",#N/A,FALSE,"B";"Cost Detail 1",#N/A,FALSE,"C";"Cost Detail 2",#N/A,FALSE,"C"}</definedName>
    <definedName name="ssaasas" localSheetId="6" hidden="1">{"Cost Summary",#N/A,FALSE,"B";"Cost Detail 1",#N/A,FALSE,"C";"Cost Detail 2",#N/A,FALSE,"C"}</definedName>
    <definedName name="ssaasas" localSheetId="14" hidden="1">{"Cost Summary",#N/A,FALSE,"B";"Cost Detail 1",#N/A,FALSE,"C";"Cost Detail 2",#N/A,FALSE,"C"}</definedName>
    <definedName name="ssaasas" localSheetId="21" hidden="1">{"Cost Summary",#N/A,FALSE,"B";"Cost Detail 1",#N/A,FALSE,"C";"Cost Detail 2",#N/A,FALSE,"C"}</definedName>
    <definedName name="ssaasas" hidden="1">{"Cost Summary",#N/A,FALSE,"B";"Cost Detail 1",#N/A,FALSE,"C";"Cost Detail 2",#N/A,FALSE,"C"}</definedName>
    <definedName name="SSASWQS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s" localSheetId="4" hidden="1">{"Cost Summary",#N/A,FALSE,"B";"Cost Detail 1",#N/A,FALSE,"C";"Cost Detail 2",#N/A,FALSE,"C"}</definedName>
    <definedName name="sss" localSheetId="12" hidden="1">{"Cost Summary",#N/A,FALSE,"B";"Cost Detail 1",#N/A,FALSE,"C";"Cost Detail 2",#N/A,FALSE,"C"}</definedName>
    <definedName name="sss" localSheetId="19" hidden="1">{"Cost Summary",#N/A,FALSE,"B";"Cost Detail 1",#N/A,FALSE,"C";"Cost Detail 2",#N/A,FALSE,"C"}</definedName>
    <definedName name="sss" localSheetId="0" hidden="1">{"Cost Summary",#N/A,FALSE,"B";"Cost Detail 1",#N/A,FALSE,"C";"Cost Detail 2",#N/A,FALSE,"C"}</definedName>
    <definedName name="sss" localSheetId="10" hidden="1">{"Cost Summary",#N/A,FALSE,"B";"Cost Detail 1",#N/A,FALSE,"C";"Cost Detail 2",#N/A,FALSE,"C"}</definedName>
    <definedName name="sss" localSheetId="9" hidden="1">{"Cost Summary",#N/A,FALSE,"B";"Cost Detail 1",#N/A,FALSE,"C";"Cost Detail 2",#N/A,FALSE,"C"}</definedName>
    <definedName name="sss" localSheetId="17" hidden="1">{"Cost Summary",#N/A,FALSE,"B";"Cost Detail 1",#N/A,FALSE,"C";"Cost Detail 2",#N/A,FALSE,"C"}</definedName>
    <definedName name="sss" localSheetId="6" hidden="1">{"Cost Summary",#N/A,FALSE,"B";"Cost Detail 1",#N/A,FALSE,"C";"Cost Detail 2",#N/A,FALSE,"C"}</definedName>
    <definedName name="sss" localSheetId="14" hidden="1">{"Cost Summary",#N/A,FALSE,"B";"Cost Detail 1",#N/A,FALSE,"C";"Cost Detail 2",#N/A,FALSE,"C"}</definedName>
    <definedName name="sss" localSheetId="21" hidden="1">{"Cost Summary",#N/A,FALSE,"B";"Cost Detail 1",#N/A,FALSE,"C";"Cost Detail 2",#N/A,FALSE,"C"}</definedName>
    <definedName name="sss" hidden="1">{"Cost Summary",#N/A,FALSE,"B";"Cost Detail 1",#N/A,FALSE,"C";"Cost Detail 2",#N/A,FALSE,"C"}</definedName>
    <definedName name="sssss" localSheetId="4" hidden="1">{#N/A,#N/A,FALSE,"WRSUMMARY";#N/A,#N/A,FALSE,"ANNEX-1";#N/A,#N/A,FALSE,"ANNEX-2";#N/A,#N/A,FALSE,"ANNEX-3";#N/A,#N/A,FALSE,"WORKING"}</definedName>
    <definedName name="sssss" localSheetId="12" hidden="1">{#N/A,#N/A,FALSE,"WRSUMMARY";#N/A,#N/A,FALSE,"ANNEX-1";#N/A,#N/A,FALSE,"ANNEX-2";#N/A,#N/A,FALSE,"ANNEX-3";#N/A,#N/A,FALSE,"WORKING"}</definedName>
    <definedName name="sssss" localSheetId="19" hidden="1">{#N/A,#N/A,FALSE,"WRSUMMARY";#N/A,#N/A,FALSE,"ANNEX-1";#N/A,#N/A,FALSE,"ANNEX-2";#N/A,#N/A,FALSE,"ANNEX-3";#N/A,#N/A,FALSE,"WORKING"}</definedName>
    <definedName name="sssss" localSheetId="0" hidden="1">{#N/A,#N/A,FALSE,"WRSUMMARY";#N/A,#N/A,FALSE,"ANNEX-1";#N/A,#N/A,FALSE,"ANNEX-2";#N/A,#N/A,FALSE,"ANNEX-3";#N/A,#N/A,FALSE,"WORKING"}</definedName>
    <definedName name="sssss" localSheetId="10" hidden="1">{#N/A,#N/A,FALSE,"WRSUMMARY";#N/A,#N/A,FALSE,"ANNEX-1";#N/A,#N/A,FALSE,"ANNEX-2";#N/A,#N/A,FALSE,"ANNEX-3";#N/A,#N/A,FALSE,"WORKING"}</definedName>
    <definedName name="sssss" localSheetId="9" hidden="1">{#N/A,#N/A,FALSE,"WRSUMMARY";#N/A,#N/A,FALSE,"ANNEX-1";#N/A,#N/A,FALSE,"ANNEX-2";#N/A,#N/A,FALSE,"ANNEX-3";#N/A,#N/A,FALSE,"WORKING"}</definedName>
    <definedName name="sssss" localSheetId="17" hidden="1">{#N/A,#N/A,FALSE,"WRSUMMARY";#N/A,#N/A,FALSE,"ANNEX-1";#N/A,#N/A,FALSE,"ANNEX-2";#N/A,#N/A,FALSE,"ANNEX-3";#N/A,#N/A,FALSE,"WORKING"}</definedName>
    <definedName name="sssss" localSheetId="6" hidden="1">{#N/A,#N/A,FALSE,"WRSUMMARY";#N/A,#N/A,FALSE,"ANNEX-1";#N/A,#N/A,FALSE,"ANNEX-2";#N/A,#N/A,FALSE,"ANNEX-3";#N/A,#N/A,FALSE,"WORKING"}</definedName>
    <definedName name="sssss" localSheetId="14" hidden="1">{#N/A,#N/A,FALSE,"WRSUMMARY";#N/A,#N/A,FALSE,"ANNEX-1";#N/A,#N/A,FALSE,"ANNEX-2";#N/A,#N/A,FALSE,"ANNEX-3";#N/A,#N/A,FALSE,"WORKING"}</definedName>
    <definedName name="sssss" localSheetId="21" hidden="1">{#N/A,#N/A,FALSE,"WRSUMMARY";#N/A,#N/A,FALSE,"ANNEX-1";#N/A,#N/A,FALSE,"ANNEX-2";#N/A,#N/A,FALSE,"ANNEX-3";#N/A,#N/A,FALSE,"WORKING"}</definedName>
    <definedName name="sssss" hidden="1">{#N/A,#N/A,FALSE,"WRSUMMARY";#N/A,#N/A,FALSE,"ANNEX-1";#N/A,#N/A,FALSE,"ANNEX-2";#N/A,#N/A,FALSE,"ANNEX-3";#N/A,#N/A,FALSE,"WORKING"}</definedName>
    <definedName name="ssssss" localSheetId="4" hidden="1">{#N/A,#N/A,FALSE,"WRSUMMARY";#N/A,#N/A,FALSE,"ANNEX-1";#N/A,#N/A,FALSE,"ANNEX-2";#N/A,#N/A,FALSE,"ANNEX-3";#N/A,#N/A,FALSE,"WORKING"}</definedName>
    <definedName name="ssssss" localSheetId="12" hidden="1">{#N/A,#N/A,FALSE,"WRSUMMARY";#N/A,#N/A,FALSE,"ANNEX-1";#N/A,#N/A,FALSE,"ANNEX-2";#N/A,#N/A,FALSE,"ANNEX-3";#N/A,#N/A,FALSE,"WORKING"}</definedName>
    <definedName name="ssssss" localSheetId="19" hidden="1">{#N/A,#N/A,FALSE,"WRSUMMARY";#N/A,#N/A,FALSE,"ANNEX-1";#N/A,#N/A,FALSE,"ANNEX-2";#N/A,#N/A,FALSE,"ANNEX-3";#N/A,#N/A,FALSE,"WORKING"}</definedName>
    <definedName name="ssssss" localSheetId="0" hidden="1">{#N/A,#N/A,FALSE,"WRSUMMARY";#N/A,#N/A,FALSE,"ANNEX-1";#N/A,#N/A,FALSE,"ANNEX-2";#N/A,#N/A,FALSE,"ANNEX-3";#N/A,#N/A,FALSE,"WORKING"}</definedName>
    <definedName name="ssssss" localSheetId="10" hidden="1">{#N/A,#N/A,FALSE,"WRSUMMARY";#N/A,#N/A,FALSE,"ANNEX-1";#N/A,#N/A,FALSE,"ANNEX-2";#N/A,#N/A,FALSE,"ANNEX-3";#N/A,#N/A,FALSE,"WORKING"}</definedName>
    <definedName name="ssssss" localSheetId="9" hidden="1">{#N/A,#N/A,FALSE,"WRSUMMARY";#N/A,#N/A,FALSE,"ANNEX-1";#N/A,#N/A,FALSE,"ANNEX-2";#N/A,#N/A,FALSE,"ANNEX-3";#N/A,#N/A,FALSE,"WORKING"}</definedName>
    <definedName name="ssssss" localSheetId="17" hidden="1">{#N/A,#N/A,FALSE,"WRSUMMARY";#N/A,#N/A,FALSE,"ANNEX-1";#N/A,#N/A,FALSE,"ANNEX-2";#N/A,#N/A,FALSE,"ANNEX-3";#N/A,#N/A,FALSE,"WORKING"}</definedName>
    <definedName name="ssssss" localSheetId="6" hidden="1">{#N/A,#N/A,FALSE,"WRSUMMARY";#N/A,#N/A,FALSE,"ANNEX-1";#N/A,#N/A,FALSE,"ANNEX-2";#N/A,#N/A,FALSE,"ANNEX-3";#N/A,#N/A,FALSE,"WORKING"}</definedName>
    <definedName name="ssssss" localSheetId="14" hidden="1">{#N/A,#N/A,FALSE,"WRSUMMARY";#N/A,#N/A,FALSE,"ANNEX-1";#N/A,#N/A,FALSE,"ANNEX-2";#N/A,#N/A,FALSE,"ANNEX-3";#N/A,#N/A,FALSE,"WORKING"}</definedName>
    <definedName name="ssssss" localSheetId="21" hidden="1">{#N/A,#N/A,FALSE,"WRSUMMARY";#N/A,#N/A,FALSE,"ANNEX-1";#N/A,#N/A,FALSE,"ANNEX-2";#N/A,#N/A,FALSE,"ANNEX-3";#N/A,#N/A,FALSE,"WORKING"}</definedName>
    <definedName name="ssssss" hidden="1">{#N/A,#N/A,FALSE,"WRSUMMARY";#N/A,#N/A,FALSE,"ANNEX-1";#N/A,#N/A,FALSE,"ANNEX-2";#N/A,#N/A,FALSE,"ANNEX-3";#N/A,#N/A,FALSE,"WORKING"}</definedName>
    <definedName name="ST_EXP">#REF!</definedName>
    <definedName name="staff" localSheetId="4" hidden="1">{"'act wise'!$E$4:$AM$24","'act wise'!$E$4:$AM$24"}</definedName>
    <definedName name="staff" localSheetId="12" hidden="1">{"'act wise'!$E$4:$AM$24","'act wise'!$E$4:$AM$24"}</definedName>
    <definedName name="staff" localSheetId="19" hidden="1">{"'act wise'!$E$4:$AM$24","'act wise'!$E$4:$AM$24"}</definedName>
    <definedName name="staff" localSheetId="0" hidden="1">{"'act wise'!$E$4:$AM$24","'act wise'!$E$4:$AM$24"}</definedName>
    <definedName name="staff" localSheetId="10" hidden="1">{"'act wise'!$E$4:$AM$24","'act wise'!$E$4:$AM$24"}</definedName>
    <definedName name="staff" localSheetId="9" hidden="1">{"'act wise'!$E$4:$AM$24","'act wise'!$E$4:$AM$24"}</definedName>
    <definedName name="staff" localSheetId="17" hidden="1">{"'act wise'!$E$4:$AM$24","'act wise'!$E$4:$AM$24"}</definedName>
    <definedName name="staff" localSheetId="6" hidden="1">{"'act wise'!$E$4:$AM$24","'act wise'!$E$4:$AM$24"}</definedName>
    <definedName name="staff" localSheetId="14" hidden="1">{"'act wise'!$E$4:$AM$24","'act wise'!$E$4:$AM$24"}</definedName>
    <definedName name="staff" localSheetId="21" hidden="1">{"'act wise'!$E$4:$AM$24","'act wise'!$E$4:$AM$24"}</definedName>
    <definedName name="staff" hidden="1">{"'act wise'!$E$4:$AM$24","'act wise'!$E$4:$AM$24"}</definedName>
    <definedName name="staff_max">#REF!</definedName>
    <definedName name="STAFF_RT">#REF!</definedName>
    <definedName name="start_qua">#REF!</definedName>
    <definedName name="START_UP___COMMISSIONING" localSheetId="4">#REF!</definedName>
    <definedName name="START_UP___COMMISSIONING" localSheetId="12">#REF!</definedName>
    <definedName name="START_UP___COMMISSIONING" localSheetId="19">#REF!</definedName>
    <definedName name="START_UP___COMMISSIONING" localSheetId="6">#REF!</definedName>
    <definedName name="START_UP___COMMISSIONING" localSheetId="14">#REF!</definedName>
    <definedName name="START_UP___COMMISSIONING" localSheetId="21">#REF!</definedName>
    <definedName name="START_UP___COMMISSIONING">#REF!</definedName>
    <definedName name="Starters_480V">[154]Tables!$A$5:$B$14</definedName>
    <definedName name="Starting" localSheetId="4">#REF!</definedName>
    <definedName name="Starting" localSheetId="12">#REF!</definedName>
    <definedName name="Starting" localSheetId="19">#REF!</definedName>
    <definedName name="Starting" localSheetId="6">#REF!</definedName>
    <definedName name="Starting" localSheetId="14">#REF!</definedName>
    <definedName name="Starting" localSheetId="21">#REF!</definedName>
    <definedName name="Starting">#REF!</definedName>
    <definedName name="StartList10" localSheetId="4">#REF!</definedName>
    <definedName name="StartList10" localSheetId="12">#REF!</definedName>
    <definedName name="StartList10" localSheetId="19">#REF!</definedName>
    <definedName name="StartList10" localSheetId="6">#REF!</definedName>
    <definedName name="StartList10" localSheetId="14">#REF!</definedName>
    <definedName name="StartList10" localSheetId="21">#REF!</definedName>
    <definedName name="StartList10">#REF!</definedName>
    <definedName name="StartList2" localSheetId="4">#REF!</definedName>
    <definedName name="StartList2" localSheetId="12">#REF!</definedName>
    <definedName name="StartList2" localSheetId="19">#REF!</definedName>
    <definedName name="StartList2" localSheetId="6">#REF!</definedName>
    <definedName name="StartList2" localSheetId="14">#REF!</definedName>
    <definedName name="StartList2" localSheetId="21">#REF!</definedName>
    <definedName name="StartList2">#REF!</definedName>
    <definedName name="StartList3">#REF!</definedName>
    <definedName name="StartList4">#REF!</definedName>
    <definedName name="StartList5">#REF!</definedName>
    <definedName name="StartList6">#REF!</definedName>
    <definedName name="StartList7">#REF!</definedName>
    <definedName name="StartList8">#REF!</definedName>
    <definedName name="startlist87">'[67]11 kV SWGR'!$X$73</definedName>
    <definedName name="StartList9" localSheetId="4">#REF!</definedName>
    <definedName name="StartList9" localSheetId="12">#REF!</definedName>
    <definedName name="StartList9" localSheetId="19">#REF!</definedName>
    <definedName name="StartList9" localSheetId="6">#REF!</definedName>
    <definedName name="StartList9" localSheetId="14">#REF!</definedName>
    <definedName name="StartList9" localSheetId="21">#REF!</definedName>
    <definedName name="StartList9">#REF!</definedName>
    <definedName name="STAT" localSheetId="4">#REF!</definedName>
    <definedName name="STAT" localSheetId="12">#REF!</definedName>
    <definedName name="STAT" localSheetId="19">#REF!</definedName>
    <definedName name="STAT" localSheetId="6">#REF!</definedName>
    <definedName name="STAT" localSheetId="14">#REF!</definedName>
    <definedName name="STAT" localSheetId="21">#REF!</definedName>
    <definedName name="STAT">#REF!</definedName>
    <definedName name="status">[48]List!$D$1:$D$2</definedName>
    <definedName name="STEP_FLAG">[56]Input!$C$77</definedName>
    <definedName name="stg_02" localSheetId="4">#REF!</definedName>
    <definedName name="stg_02" localSheetId="12">#REF!</definedName>
    <definedName name="stg_02" localSheetId="19">#REF!</definedName>
    <definedName name="stg_02" localSheetId="6">#REF!</definedName>
    <definedName name="stg_02" localSheetId="14">#REF!</definedName>
    <definedName name="stg_02" localSheetId="21">#REF!</definedName>
    <definedName name="stg_02">#REF!</definedName>
    <definedName name="stg_03" localSheetId="4">#REF!</definedName>
    <definedName name="stg_03" localSheetId="12">#REF!</definedName>
    <definedName name="stg_03" localSheetId="19">#REF!</definedName>
    <definedName name="stg_03" localSheetId="6">#REF!</definedName>
    <definedName name="stg_03" localSheetId="14">#REF!</definedName>
    <definedName name="stg_03" localSheetId="21">#REF!</definedName>
    <definedName name="stg_03">#REF!</definedName>
    <definedName name="stg_04" localSheetId="4">#REF!</definedName>
    <definedName name="stg_04" localSheetId="12">#REF!</definedName>
    <definedName name="stg_04" localSheetId="19">#REF!</definedName>
    <definedName name="stg_04" localSheetId="6">#REF!</definedName>
    <definedName name="stg_04" localSheetId="14">#REF!</definedName>
    <definedName name="stg_04" localSheetId="21">#REF!</definedName>
    <definedName name="stg_04">#REF!</definedName>
    <definedName name="stg_05">#REF!</definedName>
    <definedName name="stg_06">#REF!</definedName>
    <definedName name="stg_07">#REF!</definedName>
    <definedName name="stg_08">#REF!</definedName>
    <definedName name="stg_HR_M">#REF!</definedName>
    <definedName name="stg_tcost">#REF!</definedName>
    <definedName name="stg_tmm">#REF!</definedName>
    <definedName name="STGCOMMH">#REF!</definedName>
    <definedName name="STGCOMMHCOST">#REF!</definedName>
    <definedName name="STGCOMMM">#REF!</definedName>
    <definedName name="STGMH">#REF!</definedName>
    <definedName name="STGMHCOST">#REF!</definedName>
    <definedName name="STGMM">#REF!</definedName>
    <definedName name="stkflag">[22]EntitiesTable!$AF$9</definedName>
    <definedName name="STOCK">#REF!</definedName>
    <definedName name="StorageLocations" localSheetId="4">#REF!</definedName>
    <definedName name="StorageLocations" localSheetId="12">#REF!</definedName>
    <definedName name="StorageLocations" localSheetId="19">#REF!</definedName>
    <definedName name="StorageLocations" localSheetId="6">#REF!</definedName>
    <definedName name="StorageLocations" localSheetId="14">#REF!</definedName>
    <definedName name="StorageLocations" localSheetId="21">#REF!</definedName>
    <definedName name="StorageLocations">#REF!</definedName>
    <definedName name="STORE" localSheetId="6">'[42]STORE NAME'!#REF!</definedName>
    <definedName name="STORE" localSheetId="14">#REF!</definedName>
    <definedName name="STORE" localSheetId="21">#REF!</definedName>
    <definedName name="STORE">#REF!</definedName>
    <definedName name="StoreNames" localSheetId="6">#REF!</definedName>
    <definedName name="StoreNames" localSheetId="14">#REF!</definedName>
    <definedName name="StoreNames" localSheetId="21">#REF!</definedName>
    <definedName name="StoreNames">#REF!</definedName>
    <definedName name="Storeweeks_PL">[39]Cockpit!$F$2</definedName>
    <definedName name="STRESS">'[17]CODE-STR'!$A$3:$V$40</definedName>
    <definedName name="strl_graph">[82]Structural!$I$3:$AA$3,[82]Structural!$I$136:$AA$136</definedName>
    <definedName name="STRUC.ID">[93]DWG_FrmDON!$D$4:$D$390</definedName>
    <definedName name="Struktur" localSheetId="4">#REF!</definedName>
    <definedName name="Struktur" localSheetId="12">#REF!</definedName>
    <definedName name="Struktur" localSheetId="19">#REF!</definedName>
    <definedName name="Struktur" localSheetId="6">#REF!</definedName>
    <definedName name="Struktur" localSheetId="14">#REF!</definedName>
    <definedName name="Struktur" localSheetId="21">#REF!</definedName>
    <definedName name="Struktur">#REF!</definedName>
    <definedName name="Stundensatz">72.13</definedName>
    <definedName name="SUBCON">#REF!</definedName>
    <definedName name="SUBCONFORMATION">#REF!</definedName>
    <definedName name="SUBS">#REF!</definedName>
    <definedName name="Subsidised">[39]Cockpit!$F$35</definedName>
    <definedName name="SUI" localSheetId="4">#REF!</definedName>
    <definedName name="SUI" localSheetId="12">#REF!</definedName>
    <definedName name="SUI" localSheetId="19">#REF!</definedName>
    <definedName name="SUI" localSheetId="6">#REF!</definedName>
    <definedName name="SUI" localSheetId="14">#REF!</definedName>
    <definedName name="SUI" localSheetId="21">#REF!</definedName>
    <definedName name="SUI">#REF!</definedName>
    <definedName name="SUM" localSheetId="4">#REF!</definedName>
    <definedName name="SUM" localSheetId="12">#REF!</definedName>
    <definedName name="SUM" localSheetId="19">#REF!</definedName>
    <definedName name="SUM" localSheetId="6">#REF!</definedName>
    <definedName name="SUM" localSheetId="14">#REF!</definedName>
    <definedName name="SUM" localSheetId="21">#REF!</definedName>
    <definedName name="SUM">#REF!</definedName>
    <definedName name="SUM_ALL" localSheetId="4">#REF!</definedName>
    <definedName name="SUM_ALL" localSheetId="12">#REF!</definedName>
    <definedName name="SUM_ALL" localSheetId="19">#REF!</definedName>
    <definedName name="SUM_ALL" localSheetId="6">#REF!</definedName>
    <definedName name="SUM_ALL" localSheetId="14">#REF!</definedName>
    <definedName name="SUM_ALL" localSheetId="21">#REF!</definedName>
    <definedName name="SUM_ALL">#REF!</definedName>
    <definedName name="SUM_BID">#REF!</definedName>
    <definedName name="sum_bk">#REF!</definedName>
    <definedName name="SUM_BL">#REF!</definedName>
    <definedName name="SUM_DAHANU">#REF!</definedName>
    <definedName name="SUM_FC">#REF!</definedName>
    <definedName name="sum_guj">#REF!</definedName>
    <definedName name="SUM_IC">#REF!</definedName>
    <definedName name="summ">#REF!</definedName>
    <definedName name="SUMM_PL">#REF!</definedName>
    <definedName name="SUMM2">#REF!</definedName>
    <definedName name="SUMM3">#REF!</definedName>
    <definedName name="Summary">#REF!</definedName>
    <definedName name="SUMMCLASS">#REF!</definedName>
    <definedName name="SUMMER" localSheetId="4">#REF!</definedName>
    <definedName name="SUMMER" localSheetId="12">#REF!</definedName>
    <definedName name="SUMMER" localSheetId="19">#REF!</definedName>
    <definedName name="SUMMER" localSheetId="6">#REF!</definedName>
    <definedName name="SUMMER" localSheetId="14">#REF!</definedName>
    <definedName name="SUMMER" localSheetId="21">#REF!</definedName>
    <definedName name="SUMMER">#REF!</definedName>
    <definedName name="SUMPCWBS" localSheetId="6">'[74]CONTROL-SHEET'!#REF!</definedName>
    <definedName name="SUMPCWBS" localSheetId="14">#REF!</definedName>
    <definedName name="SUMPCWBS" localSheetId="21">#REF!</definedName>
    <definedName name="SUMPCWBS">#REF!</definedName>
    <definedName name="sumprint" localSheetId="4">#REF!</definedName>
    <definedName name="sumprint" localSheetId="12">#REF!</definedName>
    <definedName name="sumprint" localSheetId="19">#REF!</definedName>
    <definedName name="sumprint" localSheetId="6">#REF!</definedName>
    <definedName name="sumprint" localSheetId="14">#REF!</definedName>
    <definedName name="sumprint" localSheetId="21">#REF!</definedName>
    <definedName name="sumprint">#REF!</definedName>
    <definedName name="SUMUSD" localSheetId="4">#REF!</definedName>
    <definedName name="SUMUSD" localSheetId="12">#REF!</definedName>
    <definedName name="SUMUSD" localSheetId="19">#REF!</definedName>
    <definedName name="SUMUSD" localSheetId="6">#REF!</definedName>
    <definedName name="SUMUSD" localSheetId="14">#REF!</definedName>
    <definedName name="SUMUSD" localSheetId="21">#REF!</definedName>
    <definedName name="SUMUSD">#REF!</definedName>
    <definedName name="suni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_Sharma">"SS"</definedName>
    <definedName name="surbhi">#REF!</definedName>
    <definedName name="surbhi2">#REF!</definedName>
    <definedName name="sust">#REF!</definedName>
    <definedName name="sust2">#REF!</definedName>
    <definedName name="SUSTDEHY">[36]Dehy!$C$2</definedName>
    <definedName name="sustfjor">'[96]PP Plant'!$C$4</definedName>
    <definedName name="SV">#REF!</definedName>
    <definedName name="sw" localSheetId="4" hidden="1">#REF!</definedName>
    <definedName name="sw" localSheetId="12" hidden="1">#REF!</definedName>
    <definedName name="sw" localSheetId="19" hidden="1">#REF!</definedName>
    <definedName name="sw" localSheetId="6" hidden="1">#REF!</definedName>
    <definedName name="sw" localSheetId="14" hidden="1">#REF!</definedName>
    <definedName name="sw" localSheetId="21" hidden="1">#REF!</definedName>
    <definedName name="sw" hidden="1">#REF!</definedName>
    <definedName name="SWED" localSheetId="4" hidden="1">{#N/A,#N/A,FALSE,"WRSUMMARY";#N/A,#N/A,FALSE,"ANNEX-1";#N/A,#N/A,FALSE,"ANNEX-2";#N/A,#N/A,FALSE,"ANNEX-3";#N/A,#N/A,FALSE,"WORKING"}</definedName>
    <definedName name="SWED" localSheetId="12" hidden="1">{#N/A,#N/A,FALSE,"WRSUMMARY";#N/A,#N/A,FALSE,"ANNEX-1";#N/A,#N/A,FALSE,"ANNEX-2";#N/A,#N/A,FALSE,"ANNEX-3";#N/A,#N/A,FALSE,"WORKING"}</definedName>
    <definedName name="SWED" localSheetId="19" hidden="1">{#N/A,#N/A,FALSE,"WRSUMMARY";#N/A,#N/A,FALSE,"ANNEX-1";#N/A,#N/A,FALSE,"ANNEX-2";#N/A,#N/A,FALSE,"ANNEX-3";#N/A,#N/A,FALSE,"WORKING"}</definedName>
    <definedName name="SWED" localSheetId="0" hidden="1">{#N/A,#N/A,FALSE,"WRSUMMARY";#N/A,#N/A,FALSE,"ANNEX-1";#N/A,#N/A,FALSE,"ANNEX-2";#N/A,#N/A,FALSE,"ANNEX-3";#N/A,#N/A,FALSE,"WORKING"}</definedName>
    <definedName name="SWED" localSheetId="10" hidden="1">{#N/A,#N/A,FALSE,"WRSUMMARY";#N/A,#N/A,FALSE,"ANNEX-1";#N/A,#N/A,FALSE,"ANNEX-2";#N/A,#N/A,FALSE,"ANNEX-3";#N/A,#N/A,FALSE,"WORKING"}</definedName>
    <definedName name="SWED" localSheetId="9" hidden="1">{#N/A,#N/A,FALSE,"WRSUMMARY";#N/A,#N/A,FALSE,"ANNEX-1";#N/A,#N/A,FALSE,"ANNEX-2";#N/A,#N/A,FALSE,"ANNEX-3";#N/A,#N/A,FALSE,"WORKING"}</definedName>
    <definedName name="SWED" localSheetId="17" hidden="1">{#N/A,#N/A,FALSE,"WRSUMMARY";#N/A,#N/A,FALSE,"ANNEX-1";#N/A,#N/A,FALSE,"ANNEX-2";#N/A,#N/A,FALSE,"ANNEX-3";#N/A,#N/A,FALSE,"WORKING"}</definedName>
    <definedName name="SWED" localSheetId="6" hidden="1">{#N/A,#N/A,FALSE,"WRSUMMARY";#N/A,#N/A,FALSE,"ANNEX-1";#N/A,#N/A,FALSE,"ANNEX-2";#N/A,#N/A,FALSE,"ANNEX-3";#N/A,#N/A,FALSE,"WORKING"}</definedName>
    <definedName name="SWED" localSheetId="14" hidden="1">{#N/A,#N/A,FALSE,"WRSUMMARY";#N/A,#N/A,FALSE,"ANNEX-1";#N/A,#N/A,FALSE,"ANNEX-2";#N/A,#N/A,FALSE,"ANNEX-3";#N/A,#N/A,FALSE,"WORKING"}</definedName>
    <definedName name="SWED" localSheetId="21" hidden="1">{#N/A,#N/A,FALSE,"WRSUMMARY";#N/A,#N/A,FALSE,"ANNEX-1";#N/A,#N/A,FALSE,"ANNEX-2";#N/A,#N/A,FALSE,"ANNEX-3";#N/A,#N/A,FALSE,"WORKING"}</definedName>
    <definedName name="SWED" hidden="1">{#N/A,#N/A,FALSE,"WRSUMMARY";#N/A,#N/A,FALSE,"ANNEX-1";#N/A,#N/A,FALSE,"ANNEX-2";#N/A,#N/A,FALSE,"ANNEX-3";#N/A,#N/A,FALSE,"WORKING"}</definedName>
    <definedName name="swq" localSheetId="4" hidden="1">{#N/A,#N/A,FALSE,"WRSUMMARY";#N/A,#N/A,FALSE,"ANNEX-1";#N/A,#N/A,FALSE,"ANNEX-2";#N/A,#N/A,FALSE,"ANNEX-3";#N/A,#N/A,FALSE,"WORKING"}</definedName>
    <definedName name="swq" localSheetId="12" hidden="1">{#N/A,#N/A,FALSE,"WRSUMMARY";#N/A,#N/A,FALSE,"ANNEX-1";#N/A,#N/A,FALSE,"ANNEX-2";#N/A,#N/A,FALSE,"ANNEX-3";#N/A,#N/A,FALSE,"WORKING"}</definedName>
    <definedName name="swq" localSheetId="19" hidden="1">{#N/A,#N/A,FALSE,"WRSUMMARY";#N/A,#N/A,FALSE,"ANNEX-1";#N/A,#N/A,FALSE,"ANNEX-2";#N/A,#N/A,FALSE,"ANNEX-3";#N/A,#N/A,FALSE,"WORKING"}</definedName>
    <definedName name="swq" localSheetId="0" hidden="1">{#N/A,#N/A,FALSE,"WRSUMMARY";#N/A,#N/A,FALSE,"ANNEX-1";#N/A,#N/A,FALSE,"ANNEX-2";#N/A,#N/A,FALSE,"ANNEX-3";#N/A,#N/A,FALSE,"WORKING"}</definedName>
    <definedName name="swq" localSheetId="10" hidden="1">{#N/A,#N/A,FALSE,"WRSUMMARY";#N/A,#N/A,FALSE,"ANNEX-1";#N/A,#N/A,FALSE,"ANNEX-2";#N/A,#N/A,FALSE,"ANNEX-3";#N/A,#N/A,FALSE,"WORKING"}</definedName>
    <definedName name="swq" localSheetId="9" hidden="1">{#N/A,#N/A,FALSE,"WRSUMMARY";#N/A,#N/A,FALSE,"ANNEX-1";#N/A,#N/A,FALSE,"ANNEX-2";#N/A,#N/A,FALSE,"ANNEX-3";#N/A,#N/A,FALSE,"WORKING"}</definedName>
    <definedName name="swq" localSheetId="17" hidden="1">{#N/A,#N/A,FALSE,"WRSUMMARY";#N/A,#N/A,FALSE,"ANNEX-1";#N/A,#N/A,FALSE,"ANNEX-2";#N/A,#N/A,FALSE,"ANNEX-3";#N/A,#N/A,FALSE,"WORKING"}</definedName>
    <definedName name="swq" localSheetId="6" hidden="1">{#N/A,#N/A,FALSE,"WRSUMMARY";#N/A,#N/A,FALSE,"ANNEX-1";#N/A,#N/A,FALSE,"ANNEX-2";#N/A,#N/A,FALSE,"ANNEX-3";#N/A,#N/A,FALSE,"WORKING"}</definedName>
    <definedName name="swq" localSheetId="14" hidden="1">{#N/A,#N/A,FALSE,"WRSUMMARY";#N/A,#N/A,FALSE,"ANNEX-1";#N/A,#N/A,FALSE,"ANNEX-2";#N/A,#N/A,FALSE,"ANNEX-3";#N/A,#N/A,FALSE,"WORKING"}</definedName>
    <definedName name="swq" localSheetId="21" hidden="1">{#N/A,#N/A,FALSE,"WRSUMMARY";#N/A,#N/A,FALSE,"ANNEX-1";#N/A,#N/A,FALSE,"ANNEX-2";#N/A,#N/A,FALSE,"ANNEX-3";#N/A,#N/A,FALSE,"WORKING"}</definedName>
    <definedName name="swq" hidden="1">{#N/A,#N/A,FALSE,"WRSUMMARY";#N/A,#N/A,FALSE,"ANNEX-1";#N/A,#N/A,FALSE,"ANNEX-2";#N/A,#N/A,FALSE,"ANNEX-3";#N/A,#N/A,FALSE,"WORKING"}</definedName>
    <definedName name="SYSM">#REF!</definedName>
    <definedName name="SYST">#REF!</definedName>
    <definedName name="T">#REF!</definedName>
    <definedName name="T_Specs_Onshore">#REF!</definedName>
    <definedName name="TA">[56]Input!$C$38</definedName>
    <definedName name="Tabel3" localSheetId="4">#REF!</definedName>
    <definedName name="Tabel3" localSheetId="12">#REF!</definedName>
    <definedName name="Tabel3" localSheetId="19">#REF!</definedName>
    <definedName name="Tabel3" localSheetId="6">#REF!</definedName>
    <definedName name="Tabel3" localSheetId="14">#REF!</definedName>
    <definedName name="Tabel3" localSheetId="21">#REF!</definedName>
    <definedName name="Tabel3">#REF!</definedName>
    <definedName name="Table" localSheetId="4">#REF!</definedName>
    <definedName name="Table" localSheetId="12">#REF!</definedName>
    <definedName name="Table" localSheetId="19">#REF!</definedName>
    <definedName name="Table" localSheetId="6">#REF!</definedName>
    <definedName name="Table" localSheetId="14">#REF!</definedName>
    <definedName name="Table" localSheetId="21">#REF!</definedName>
    <definedName name="Table">#REF!</definedName>
    <definedName name="Table_conv" localSheetId="4">#REF!</definedName>
    <definedName name="Table_conv" localSheetId="12">#REF!</definedName>
    <definedName name="Table_conv" localSheetId="19">#REF!</definedName>
    <definedName name="Table_conv" localSheetId="6">#REF!</definedName>
    <definedName name="Table_conv" localSheetId="14">#REF!</definedName>
    <definedName name="Table_conv" localSheetId="21">#REF!</definedName>
    <definedName name="Table_conv">#REF!</definedName>
    <definedName name="table_disci">#REF!</definedName>
    <definedName name="Table_repABC">#REF!</definedName>
    <definedName name="Table1">#REF!</definedName>
    <definedName name="TANK1">#REF!</definedName>
    <definedName name="TANKS">#REF!</definedName>
    <definedName name="TARGETS">'[35]Summary vol sheets 2005'!$E$3:$AE$99</definedName>
    <definedName name="taux1" localSheetId="4">#REF!</definedName>
    <definedName name="taux1" localSheetId="12">#REF!</definedName>
    <definedName name="taux1" localSheetId="19">#REF!</definedName>
    <definedName name="taux1" localSheetId="6">#REF!</definedName>
    <definedName name="taux1" localSheetId="14">#REF!</definedName>
    <definedName name="taux1" localSheetId="21">#REF!</definedName>
    <definedName name="taux1">#REF!</definedName>
    <definedName name="taux2" localSheetId="4">#REF!</definedName>
    <definedName name="taux2" localSheetId="12">#REF!</definedName>
    <definedName name="taux2" localSheetId="19">#REF!</definedName>
    <definedName name="taux2" localSheetId="6">#REF!</definedName>
    <definedName name="taux2" localSheetId="14">#REF!</definedName>
    <definedName name="taux2" localSheetId="21">#REF!</definedName>
    <definedName name="taux2">#REF!</definedName>
    <definedName name="taux3" localSheetId="4">#REF!</definedName>
    <definedName name="taux3" localSheetId="12">#REF!</definedName>
    <definedName name="taux3" localSheetId="19">#REF!</definedName>
    <definedName name="taux3" localSheetId="6">#REF!</definedName>
    <definedName name="taux3" localSheetId="14">#REF!</definedName>
    <definedName name="taux3" localSheetId="21">#REF!</definedName>
    <definedName name="taux3">#REF!</definedName>
    <definedName name="taux4">#REF!</definedName>
    <definedName name="Tax">#REF!</definedName>
    <definedName name="Taxes1">#REF!</definedName>
    <definedName name="tb">#REF!</definedName>
    <definedName name="tbmda">[22]EntitiesTable!$AE$6</definedName>
    <definedName name="TBSC">[22]EntitiesTable!$AE$23</definedName>
    <definedName name="tcExport080505154850" localSheetId="4">#REF!</definedName>
    <definedName name="tcExport080505154850" localSheetId="12">#REF!</definedName>
    <definedName name="tcExport080505154850" localSheetId="19">#REF!</definedName>
    <definedName name="tcExport080505154850" localSheetId="6">#REF!</definedName>
    <definedName name="tcExport080505154850" localSheetId="14">#REF!</definedName>
    <definedName name="tcExport080505154850" localSheetId="21">#REF!</definedName>
    <definedName name="tcExport080505154850">#REF!</definedName>
    <definedName name="tekst" localSheetId="4">#REF!</definedName>
    <definedName name="tekst" localSheetId="12">#REF!</definedName>
    <definedName name="tekst" localSheetId="19">#REF!</definedName>
    <definedName name="tekst" localSheetId="6">#REF!</definedName>
    <definedName name="tekst" localSheetId="14">#REF!</definedName>
    <definedName name="tekst" localSheetId="21">#REF!</definedName>
    <definedName name="tekst">#REF!</definedName>
    <definedName name="TEMP" localSheetId="4">#REF!</definedName>
    <definedName name="TEMP" localSheetId="12">#REF!</definedName>
    <definedName name="TEMP" localSheetId="19">#REF!</definedName>
    <definedName name="TEMP" localSheetId="6">#REF!</definedName>
    <definedName name="TEMP" localSheetId="14">#REF!</definedName>
    <definedName name="TEMP" localSheetId="21">#REF!</definedName>
    <definedName name="TEMP">#REF!</definedName>
    <definedName name="TEMP_STRESS">'[17]CODE-STR'!$AA$3:$AA$21</definedName>
    <definedName name="TEMPCODE">#REF!</definedName>
    <definedName name="TEMPTEXT">#REF!</definedName>
    <definedName name="TenderMediaKeyCode" localSheetId="4">#REF!</definedName>
    <definedName name="TenderMediaKeyCode" localSheetId="12">#REF!</definedName>
    <definedName name="TenderMediaKeyCode" localSheetId="19">#REF!</definedName>
    <definedName name="TenderMediaKeyCode" localSheetId="6">#REF!</definedName>
    <definedName name="TenderMediaKeyCode" localSheetId="14">#REF!</definedName>
    <definedName name="TenderMediaKeyCode" localSheetId="21">#REF!</definedName>
    <definedName name="TenderMediaKeyCode">#REF!</definedName>
    <definedName name="TenderMediaNumber" localSheetId="4">#REF!</definedName>
    <definedName name="TenderMediaNumber" localSheetId="12">#REF!</definedName>
    <definedName name="TenderMediaNumber" localSheetId="19">#REF!</definedName>
    <definedName name="TenderMediaNumber" localSheetId="6">#REF!</definedName>
    <definedName name="TenderMediaNumber" localSheetId="14">#REF!</definedName>
    <definedName name="TenderMediaNumber" localSheetId="21">#REF!</definedName>
    <definedName name="TenderMediaNumber">#REF!</definedName>
    <definedName name="tendons_hor">[62]MTO!$G$119</definedName>
    <definedName name="TERM_1ST">[56]Input!$C$68</definedName>
    <definedName name="TERM_FAC_BKUP" localSheetId="4">#REF!</definedName>
    <definedName name="TERM_FAC_BKUP" localSheetId="12">#REF!</definedName>
    <definedName name="TERM_FAC_BKUP" localSheetId="19">#REF!</definedName>
    <definedName name="TERM_FAC_BKUP" localSheetId="6">#REF!</definedName>
    <definedName name="TERM_FAC_BKUP" localSheetId="14">#REF!</definedName>
    <definedName name="TERM_FAC_BKUP" localSheetId="21">#REF!</definedName>
    <definedName name="TERM_FAC_BKUP">#REF!</definedName>
    <definedName name="TERMINAL_COST" localSheetId="4">#REF!</definedName>
    <definedName name="TERMINAL_COST" localSheetId="12">#REF!</definedName>
    <definedName name="TERMINAL_COST" localSheetId="19">#REF!</definedName>
    <definedName name="TERMINAL_COST" localSheetId="6">#REF!</definedName>
    <definedName name="TERMINAL_COST" localSheetId="14">#REF!</definedName>
    <definedName name="TERMINAL_COST" localSheetId="21">#REF!</definedName>
    <definedName name="TERMINAL_COST">#REF!</definedName>
    <definedName name="TERRA" localSheetId="4">#REF!</definedName>
    <definedName name="TERRA" localSheetId="12">#REF!</definedName>
    <definedName name="TERRA" localSheetId="19">#REF!</definedName>
    <definedName name="TERRA" localSheetId="6">#REF!</definedName>
    <definedName name="TERRA" localSheetId="14">#REF!</definedName>
    <definedName name="TERRA" localSheetId="21">#REF!</definedName>
    <definedName name="TERRA">#REF!</definedName>
    <definedName name="tess" localSheetId="4" hidden="1">{#N/A,#N/A,FALSE,"1st page";#N/A,#N/A,FALSE,"BSC";#N/A,#N/A,FALSE,"Financial report";#N/A,#N/A,FALSE,"Sales"}</definedName>
    <definedName name="tess" localSheetId="12" hidden="1">{#N/A,#N/A,FALSE,"1st page";#N/A,#N/A,FALSE,"BSC";#N/A,#N/A,FALSE,"Financial report";#N/A,#N/A,FALSE,"Sales"}</definedName>
    <definedName name="tess" localSheetId="19" hidden="1">{#N/A,#N/A,FALSE,"1st page";#N/A,#N/A,FALSE,"BSC";#N/A,#N/A,FALSE,"Financial report";#N/A,#N/A,FALSE,"Sales"}</definedName>
    <definedName name="tess" localSheetId="0" hidden="1">{#N/A,#N/A,FALSE,"1st page";#N/A,#N/A,FALSE,"BSC";#N/A,#N/A,FALSE,"Financial report";#N/A,#N/A,FALSE,"Sales"}</definedName>
    <definedName name="tess" localSheetId="10" hidden="1">{#N/A,#N/A,FALSE,"1st page";#N/A,#N/A,FALSE,"BSC";#N/A,#N/A,FALSE,"Financial report";#N/A,#N/A,FALSE,"Sales"}</definedName>
    <definedName name="tess" localSheetId="9" hidden="1">{#N/A,#N/A,FALSE,"1st page";#N/A,#N/A,FALSE,"BSC";#N/A,#N/A,FALSE,"Financial report";#N/A,#N/A,FALSE,"Sales"}</definedName>
    <definedName name="tess" localSheetId="17" hidden="1">{#N/A,#N/A,FALSE,"1st page";#N/A,#N/A,FALSE,"BSC";#N/A,#N/A,FALSE,"Financial report";#N/A,#N/A,FALSE,"Sales"}</definedName>
    <definedName name="tess" localSheetId="6" hidden="1">{#N/A,#N/A,FALSE,"1st page";#N/A,#N/A,FALSE,"BSC";#N/A,#N/A,FALSE,"Financial report";#N/A,#N/A,FALSE,"Sales"}</definedName>
    <definedName name="tess" localSheetId="14" hidden="1">{#N/A,#N/A,FALSE,"1st page";#N/A,#N/A,FALSE,"BSC";#N/A,#N/A,FALSE,"Financial report";#N/A,#N/A,FALSE,"Sales"}</definedName>
    <definedName name="tess" localSheetId="21" hidden="1">{#N/A,#N/A,FALSE,"1st page";#N/A,#N/A,FALSE,"BSC";#N/A,#N/A,FALSE,"Financial report";#N/A,#N/A,FALSE,"Sales"}</definedName>
    <definedName name="tess" hidden="1">{#N/A,#N/A,FALSE,"1st page";#N/A,#N/A,FALSE,"BSC";#N/A,#N/A,FALSE,"Financial report";#N/A,#N/A,FALSE,"Sales"}</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 localSheetId="4">#REF!</definedName>
    <definedName name="TEST17" localSheetId="12">#REF!</definedName>
    <definedName name="TEST17" localSheetId="19">#REF!</definedName>
    <definedName name="TEST17" localSheetId="6">#REF!</definedName>
    <definedName name="TEST17" localSheetId="14">#REF!</definedName>
    <definedName name="TEST17" localSheetId="21">#REF!</definedName>
    <definedName name="TEST17">#REF!</definedName>
    <definedName name="TEST18" localSheetId="4">#REF!</definedName>
    <definedName name="TEST18" localSheetId="12">#REF!</definedName>
    <definedName name="TEST18" localSheetId="19">#REF!</definedName>
    <definedName name="TEST18" localSheetId="6">#REF!</definedName>
    <definedName name="TEST18" localSheetId="14">#REF!</definedName>
    <definedName name="TEST18" localSheetId="21">#REF!</definedName>
    <definedName name="TEST18">#REF!</definedName>
    <definedName name="TEST19" localSheetId="4">#REF!</definedName>
    <definedName name="TEST19" localSheetId="12">#REF!</definedName>
    <definedName name="TEST19" localSheetId="19">#REF!</definedName>
    <definedName name="TEST19" localSheetId="6">#REF!</definedName>
    <definedName name="TEST19" localSheetId="14">#REF!</definedName>
    <definedName name="TEST19" localSheetId="21">#REF!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5">#REF!</definedName>
    <definedName name="TEST6">#REF!</definedName>
    <definedName name="TEST7">#REF!</definedName>
    <definedName name="TEST8">#REF!</definedName>
    <definedName name="TEST9">#REF!</definedName>
    <definedName name="TESTE" localSheetId="4" hidden="1">{#N/A,#N/A,FALSE,"DEMPROV IR";#N/A,#N/A,FALSE,"INC.FISC";#N/A,#N/A,FALSE,"LUCRO REAL";#N/A,#N/A,FALSE,"L.LIQ.M";#N/A,#N/A,FALSE,"PROV96";#N/A,#N/A,FALSE,"L.LIQU.";#N/A,#N/A,FALSE,"ADIEXCL";#N/A,#N/A,FALSE,"PAT-VT96";#N/A,#N/A,FALSE,"DPO.INC."}</definedName>
    <definedName name="TESTE" localSheetId="12" hidden="1">{#N/A,#N/A,FALSE,"DEMPROV IR";#N/A,#N/A,FALSE,"INC.FISC";#N/A,#N/A,FALSE,"LUCRO REAL";#N/A,#N/A,FALSE,"L.LIQ.M";#N/A,#N/A,FALSE,"PROV96";#N/A,#N/A,FALSE,"L.LIQU.";#N/A,#N/A,FALSE,"ADIEXCL";#N/A,#N/A,FALSE,"PAT-VT96";#N/A,#N/A,FALSE,"DPO.INC."}</definedName>
    <definedName name="TESTE" localSheetId="19" hidden="1">{#N/A,#N/A,FALSE,"DEMPROV IR";#N/A,#N/A,FALSE,"INC.FISC";#N/A,#N/A,FALSE,"LUCRO REAL";#N/A,#N/A,FALSE,"L.LIQ.M";#N/A,#N/A,FALSE,"PROV96";#N/A,#N/A,FALSE,"L.LIQU.";#N/A,#N/A,FALSE,"ADIEXCL";#N/A,#N/A,FALSE,"PAT-VT96";#N/A,#N/A,FALSE,"DPO.INC."}</definedName>
    <definedName name="TESTE" localSheetId="0" hidden="1">{#N/A,#N/A,FALSE,"DEMPROV IR";#N/A,#N/A,FALSE,"INC.FISC";#N/A,#N/A,FALSE,"LUCRO REAL";#N/A,#N/A,FALSE,"L.LIQ.M";#N/A,#N/A,FALSE,"PROV96";#N/A,#N/A,FALSE,"L.LIQU.";#N/A,#N/A,FALSE,"ADIEXCL";#N/A,#N/A,FALSE,"PAT-VT96";#N/A,#N/A,FALSE,"DPO.INC."}</definedName>
    <definedName name="TESTE" localSheetId="10" hidden="1">{#N/A,#N/A,FALSE,"DEMPROV IR";#N/A,#N/A,FALSE,"INC.FISC";#N/A,#N/A,FALSE,"LUCRO REAL";#N/A,#N/A,FALSE,"L.LIQ.M";#N/A,#N/A,FALSE,"PROV96";#N/A,#N/A,FALSE,"L.LIQU.";#N/A,#N/A,FALSE,"ADIEXCL";#N/A,#N/A,FALSE,"PAT-VT96";#N/A,#N/A,FALSE,"DPO.INC."}</definedName>
    <definedName name="TESTE" localSheetId="9" hidden="1">{#N/A,#N/A,FALSE,"DEMPROV IR";#N/A,#N/A,FALSE,"INC.FISC";#N/A,#N/A,FALSE,"LUCRO REAL";#N/A,#N/A,FALSE,"L.LIQ.M";#N/A,#N/A,FALSE,"PROV96";#N/A,#N/A,FALSE,"L.LIQU.";#N/A,#N/A,FALSE,"ADIEXCL";#N/A,#N/A,FALSE,"PAT-VT96";#N/A,#N/A,FALSE,"DPO.INC."}</definedName>
    <definedName name="TESTE" localSheetId="17" hidden="1">{#N/A,#N/A,FALSE,"DEMPROV IR";#N/A,#N/A,FALSE,"INC.FISC";#N/A,#N/A,FALSE,"LUCRO REAL";#N/A,#N/A,FALSE,"L.LIQ.M";#N/A,#N/A,FALSE,"PROV96";#N/A,#N/A,FALSE,"L.LIQU.";#N/A,#N/A,FALSE,"ADIEXCL";#N/A,#N/A,FALSE,"PAT-VT96";#N/A,#N/A,FALSE,"DPO.INC."}</definedName>
    <definedName name="TESTE" localSheetId="6" hidden="1">{#N/A,#N/A,FALSE,"DEMPROV IR";#N/A,#N/A,FALSE,"INC.FISC";#N/A,#N/A,FALSE,"LUCRO REAL";#N/A,#N/A,FALSE,"L.LIQ.M";#N/A,#N/A,FALSE,"PROV96";#N/A,#N/A,FALSE,"L.LIQU.";#N/A,#N/A,FALSE,"ADIEXCL";#N/A,#N/A,FALSE,"PAT-VT96";#N/A,#N/A,FALSE,"DPO.INC."}</definedName>
    <definedName name="TESTE" localSheetId="14" hidden="1">{#N/A,#N/A,FALSE,"DEMPROV IR";#N/A,#N/A,FALSE,"INC.FISC";#N/A,#N/A,FALSE,"LUCRO REAL";#N/A,#N/A,FALSE,"L.LIQ.M";#N/A,#N/A,FALSE,"PROV96";#N/A,#N/A,FALSE,"L.LIQU.";#N/A,#N/A,FALSE,"ADIEXCL";#N/A,#N/A,FALSE,"PAT-VT96";#N/A,#N/A,FALSE,"DPO.INC."}</definedName>
    <definedName name="TESTE" localSheetId="21" hidden="1">{#N/A,#N/A,FALSE,"DEMPROV IR";#N/A,#N/A,FALSE,"INC.FISC";#N/A,#N/A,FALSE,"LUCRO REAL";#N/A,#N/A,FALSE,"L.LIQ.M";#N/A,#N/A,FALSE,"PROV96";#N/A,#N/A,FALSE,"L.LIQU.";#N/A,#N/A,FALSE,"ADIEXCL";#N/A,#N/A,FALSE,"PAT-VT96";#N/A,#N/A,FALSE,"DPO.INC."}</definedName>
    <definedName name="TESTE" hidden="1">{#N/A,#N/A,FALSE,"DEMPROV IR";#N/A,#N/A,FALSE,"INC.FISC";#N/A,#N/A,FALSE,"LUCRO REAL";#N/A,#N/A,FALSE,"L.LIQ.M";#N/A,#N/A,FALSE,"PROV96";#N/A,#N/A,FALSE,"L.LIQU.";#N/A,#N/A,FALSE,"ADIEXCL";#N/A,#N/A,FALSE,"PAT-VT96";#N/A,#N/A,FALSE,"DPO.INC."}</definedName>
    <definedName name="TESTE1" localSheetId="4" hidden="1">{#N/A,#N/A,FALSE,"DEMPROV IR";#N/A,#N/A,FALSE,"INC.FISC";#N/A,#N/A,FALSE,"LUCRO REAL";#N/A,#N/A,FALSE,"L.LIQ.M";#N/A,#N/A,FALSE,"PROV96";#N/A,#N/A,FALSE,"L.LIQU.";#N/A,#N/A,FALSE,"ADIEXCL";#N/A,#N/A,FALSE,"PAT-VT96";#N/A,#N/A,FALSE,"DPO.INC."}</definedName>
    <definedName name="TESTE1" localSheetId="12" hidden="1">{#N/A,#N/A,FALSE,"DEMPROV IR";#N/A,#N/A,FALSE,"INC.FISC";#N/A,#N/A,FALSE,"LUCRO REAL";#N/A,#N/A,FALSE,"L.LIQ.M";#N/A,#N/A,FALSE,"PROV96";#N/A,#N/A,FALSE,"L.LIQU.";#N/A,#N/A,FALSE,"ADIEXCL";#N/A,#N/A,FALSE,"PAT-VT96";#N/A,#N/A,FALSE,"DPO.INC."}</definedName>
    <definedName name="TESTE1" localSheetId="19" hidden="1">{#N/A,#N/A,FALSE,"DEMPROV IR";#N/A,#N/A,FALSE,"INC.FISC";#N/A,#N/A,FALSE,"LUCRO REAL";#N/A,#N/A,FALSE,"L.LIQ.M";#N/A,#N/A,FALSE,"PROV96";#N/A,#N/A,FALSE,"L.LIQU.";#N/A,#N/A,FALSE,"ADIEXCL";#N/A,#N/A,FALSE,"PAT-VT96";#N/A,#N/A,FALSE,"DPO.INC."}</definedName>
    <definedName name="TESTE1" localSheetId="0" hidden="1">{#N/A,#N/A,FALSE,"DEMPROV IR";#N/A,#N/A,FALSE,"INC.FISC";#N/A,#N/A,FALSE,"LUCRO REAL";#N/A,#N/A,FALSE,"L.LIQ.M";#N/A,#N/A,FALSE,"PROV96";#N/A,#N/A,FALSE,"L.LIQU.";#N/A,#N/A,FALSE,"ADIEXCL";#N/A,#N/A,FALSE,"PAT-VT96";#N/A,#N/A,FALSE,"DPO.INC."}</definedName>
    <definedName name="TESTE1" localSheetId="10" hidden="1">{#N/A,#N/A,FALSE,"DEMPROV IR";#N/A,#N/A,FALSE,"INC.FISC";#N/A,#N/A,FALSE,"LUCRO REAL";#N/A,#N/A,FALSE,"L.LIQ.M";#N/A,#N/A,FALSE,"PROV96";#N/A,#N/A,FALSE,"L.LIQU.";#N/A,#N/A,FALSE,"ADIEXCL";#N/A,#N/A,FALSE,"PAT-VT96";#N/A,#N/A,FALSE,"DPO.INC."}</definedName>
    <definedName name="TESTE1" localSheetId="9" hidden="1">{#N/A,#N/A,FALSE,"DEMPROV IR";#N/A,#N/A,FALSE,"INC.FISC";#N/A,#N/A,FALSE,"LUCRO REAL";#N/A,#N/A,FALSE,"L.LIQ.M";#N/A,#N/A,FALSE,"PROV96";#N/A,#N/A,FALSE,"L.LIQU.";#N/A,#N/A,FALSE,"ADIEXCL";#N/A,#N/A,FALSE,"PAT-VT96";#N/A,#N/A,FALSE,"DPO.INC."}</definedName>
    <definedName name="TESTE1" localSheetId="17" hidden="1">{#N/A,#N/A,FALSE,"DEMPROV IR";#N/A,#N/A,FALSE,"INC.FISC";#N/A,#N/A,FALSE,"LUCRO REAL";#N/A,#N/A,FALSE,"L.LIQ.M";#N/A,#N/A,FALSE,"PROV96";#N/A,#N/A,FALSE,"L.LIQU.";#N/A,#N/A,FALSE,"ADIEXCL";#N/A,#N/A,FALSE,"PAT-VT96";#N/A,#N/A,FALSE,"DPO.INC."}</definedName>
    <definedName name="TESTE1" localSheetId="6" hidden="1">{#N/A,#N/A,FALSE,"DEMPROV IR";#N/A,#N/A,FALSE,"INC.FISC";#N/A,#N/A,FALSE,"LUCRO REAL";#N/A,#N/A,FALSE,"L.LIQ.M";#N/A,#N/A,FALSE,"PROV96";#N/A,#N/A,FALSE,"L.LIQU.";#N/A,#N/A,FALSE,"ADIEXCL";#N/A,#N/A,FALSE,"PAT-VT96";#N/A,#N/A,FALSE,"DPO.INC."}</definedName>
    <definedName name="TESTE1" localSheetId="14" hidden="1">{#N/A,#N/A,FALSE,"DEMPROV IR";#N/A,#N/A,FALSE,"INC.FISC";#N/A,#N/A,FALSE,"LUCRO REAL";#N/A,#N/A,FALSE,"L.LIQ.M";#N/A,#N/A,FALSE,"PROV96";#N/A,#N/A,FALSE,"L.LIQU.";#N/A,#N/A,FALSE,"ADIEXCL";#N/A,#N/A,FALSE,"PAT-VT96";#N/A,#N/A,FALSE,"DPO.INC."}</definedName>
    <definedName name="TESTE1" localSheetId="21" hidden="1">{#N/A,#N/A,FALSE,"DEMPROV IR";#N/A,#N/A,FALSE,"INC.FISC";#N/A,#N/A,FALSE,"LUCRO REAL";#N/A,#N/A,FALSE,"L.LIQ.M";#N/A,#N/A,FALSE,"PROV96";#N/A,#N/A,FALSE,"L.LIQU.";#N/A,#N/A,FALSE,"ADIEXCL";#N/A,#N/A,FALSE,"PAT-VT96";#N/A,#N/A,FALSE,"DPO.INC."}</definedName>
    <definedName name="TESTE1" hidden="1">{#N/A,#N/A,FALSE,"DEMPROV IR";#N/A,#N/A,FALSE,"INC.FISC";#N/A,#N/A,FALSE,"LUCRO REAL";#N/A,#N/A,FALSE,"L.LIQ.M";#N/A,#N/A,FALSE,"PROV96";#N/A,#N/A,FALSE,"L.LIQU.";#N/A,#N/A,FALSE,"ADIEXCL";#N/A,#N/A,FALSE,"PAT-VT96";#N/A,#N/A,FALSE,"DPO.INC."}</definedName>
    <definedName name="TESTE2" localSheetId="4" hidden="1">{#N/A,#N/A,FALSE,"DEMPROV IR";#N/A,#N/A,FALSE,"INC.FISC";#N/A,#N/A,FALSE,"LUCRO REAL";#N/A,#N/A,FALSE,"L.LIQ.M";#N/A,#N/A,FALSE,"PROV96";#N/A,#N/A,FALSE,"L.LIQU.";#N/A,#N/A,FALSE,"ADIEXCL";#N/A,#N/A,FALSE,"PAT-VT96";#N/A,#N/A,FALSE,"DPO.INC."}</definedName>
    <definedName name="TESTE2" localSheetId="12" hidden="1">{#N/A,#N/A,FALSE,"DEMPROV IR";#N/A,#N/A,FALSE,"INC.FISC";#N/A,#N/A,FALSE,"LUCRO REAL";#N/A,#N/A,FALSE,"L.LIQ.M";#N/A,#N/A,FALSE,"PROV96";#N/A,#N/A,FALSE,"L.LIQU.";#N/A,#N/A,FALSE,"ADIEXCL";#N/A,#N/A,FALSE,"PAT-VT96";#N/A,#N/A,FALSE,"DPO.INC."}</definedName>
    <definedName name="TESTE2" localSheetId="19" hidden="1">{#N/A,#N/A,FALSE,"DEMPROV IR";#N/A,#N/A,FALSE,"INC.FISC";#N/A,#N/A,FALSE,"LUCRO REAL";#N/A,#N/A,FALSE,"L.LIQ.M";#N/A,#N/A,FALSE,"PROV96";#N/A,#N/A,FALSE,"L.LIQU.";#N/A,#N/A,FALSE,"ADIEXCL";#N/A,#N/A,FALSE,"PAT-VT96";#N/A,#N/A,FALSE,"DPO.INC."}</definedName>
    <definedName name="TESTE2" localSheetId="0" hidden="1">{#N/A,#N/A,FALSE,"DEMPROV IR";#N/A,#N/A,FALSE,"INC.FISC";#N/A,#N/A,FALSE,"LUCRO REAL";#N/A,#N/A,FALSE,"L.LIQ.M";#N/A,#N/A,FALSE,"PROV96";#N/A,#N/A,FALSE,"L.LIQU.";#N/A,#N/A,FALSE,"ADIEXCL";#N/A,#N/A,FALSE,"PAT-VT96";#N/A,#N/A,FALSE,"DPO.INC."}</definedName>
    <definedName name="TESTE2" localSheetId="10" hidden="1">{#N/A,#N/A,FALSE,"DEMPROV IR";#N/A,#N/A,FALSE,"INC.FISC";#N/A,#N/A,FALSE,"LUCRO REAL";#N/A,#N/A,FALSE,"L.LIQ.M";#N/A,#N/A,FALSE,"PROV96";#N/A,#N/A,FALSE,"L.LIQU.";#N/A,#N/A,FALSE,"ADIEXCL";#N/A,#N/A,FALSE,"PAT-VT96";#N/A,#N/A,FALSE,"DPO.INC."}</definedName>
    <definedName name="TESTE2" localSheetId="9" hidden="1">{#N/A,#N/A,FALSE,"DEMPROV IR";#N/A,#N/A,FALSE,"INC.FISC";#N/A,#N/A,FALSE,"LUCRO REAL";#N/A,#N/A,FALSE,"L.LIQ.M";#N/A,#N/A,FALSE,"PROV96";#N/A,#N/A,FALSE,"L.LIQU.";#N/A,#N/A,FALSE,"ADIEXCL";#N/A,#N/A,FALSE,"PAT-VT96";#N/A,#N/A,FALSE,"DPO.INC."}</definedName>
    <definedName name="TESTE2" localSheetId="17" hidden="1">{#N/A,#N/A,FALSE,"DEMPROV IR";#N/A,#N/A,FALSE,"INC.FISC";#N/A,#N/A,FALSE,"LUCRO REAL";#N/A,#N/A,FALSE,"L.LIQ.M";#N/A,#N/A,FALSE,"PROV96";#N/A,#N/A,FALSE,"L.LIQU.";#N/A,#N/A,FALSE,"ADIEXCL";#N/A,#N/A,FALSE,"PAT-VT96";#N/A,#N/A,FALSE,"DPO.INC."}</definedName>
    <definedName name="TESTE2" localSheetId="6" hidden="1">{#N/A,#N/A,FALSE,"DEMPROV IR";#N/A,#N/A,FALSE,"INC.FISC";#N/A,#N/A,FALSE,"LUCRO REAL";#N/A,#N/A,FALSE,"L.LIQ.M";#N/A,#N/A,FALSE,"PROV96";#N/A,#N/A,FALSE,"L.LIQU.";#N/A,#N/A,FALSE,"ADIEXCL";#N/A,#N/A,FALSE,"PAT-VT96";#N/A,#N/A,FALSE,"DPO.INC."}</definedName>
    <definedName name="TESTE2" localSheetId="14" hidden="1">{#N/A,#N/A,FALSE,"DEMPROV IR";#N/A,#N/A,FALSE,"INC.FISC";#N/A,#N/A,FALSE,"LUCRO REAL";#N/A,#N/A,FALSE,"L.LIQ.M";#N/A,#N/A,FALSE,"PROV96";#N/A,#N/A,FALSE,"L.LIQU.";#N/A,#N/A,FALSE,"ADIEXCL";#N/A,#N/A,FALSE,"PAT-VT96";#N/A,#N/A,FALSE,"DPO.INC."}</definedName>
    <definedName name="TESTE2" localSheetId="21" hidden="1">{#N/A,#N/A,FALSE,"DEMPROV IR";#N/A,#N/A,FALSE,"INC.FISC";#N/A,#N/A,FALSE,"LUCRO REAL";#N/A,#N/A,FALSE,"L.LIQ.M";#N/A,#N/A,FALSE,"PROV96";#N/A,#N/A,FALSE,"L.LIQU.";#N/A,#N/A,FALSE,"ADIEXCL";#N/A,#N/A,FALSE,"PAT-VT96";#N/A,#N/A,FALSE,"DPO.INC."}</definedName>
    <definedName name="TESTE2" hidden="1">{#N/A,#N/A,FALSE,"DEMPROV IR";#N/A,#N/A,FALSE,"INC.FISC";#N/A,#N/A,FALSE,"LUCRO REAL";#N/A,#N/A,FALSE,"L.LIQ.M";#N/A,#N/A,FALSE,"PROV96";#N/A,#N/A,FALSE,"L.LIQU.";#N/A,#N/A,FALSE,"ADIEXCL";#N/A,#N/A,FALSE,"PAT-VT96";#N/A,#N/A,FALSE,"DPO.INC."}</definedName>
    <definedName name="TESTHKEY">#REF!</definedName>
    <definedName name="TESTKEYS">#REF!</definedName>
    <definedName name="TESTVKEY">#REF!</definedName>
    <definedName name="TFUNCTIONS">#REF!</definedName>
    <definedName name="th_w">[62]MTO!$O$106</definedName>
    <definedName name="thou">[155]Jumeira!$B$98</definedName>
    <definedName name="THOUSAND">1000</definedName>
    <definedName name="THULENDI">#REF!</definedName>
    <definedName name="THULENDI_SECTION">#REF!</definedName>
    <definedName name="tier1">'[55]Input - Brand (n)'!$E$1513</definedName>
    <definedName name="tier2">'[55]Input - Brand (n)'!$E$1514</definedName>
    <definedName name="TITLE" localSheetId="4">#REF!</definedName>
    <definedName name="TITLE" localSheetId="12">#REF!</definedName>
    <definedName name="TITLE" localSheetId="19">#REF!</definedName>
    <definedName name="TITLE" localSheetId="6">#REF!</definedName>
    <definedName name="TITLE" localSheetId="14">#REF!</definedName>
    <definedName name="TITLE" localSheetId="21">#REF!</definedName>
    <definedName name="TITLE">#REF!</definedName>
    <definedName name="tk_02">'[73]MH RATE'!$D$16</definedName>
    <definedName name="tk_03">'[73]MH RATE'!$F$16</definedName>
    <definedName name="tk_04">'[73]MH RATE'!$H$16</definedName>
    <definedName name="tk_05">'[73]MH RATE'!$J$16</definedName>
    <definedName name="tk_06">'[73]MH RATE'!$L$16</definedName>
    <definedName name="tk_07">'[73]MH RATE'!$N$16</definedName>
    <definedName name="tk_08">'[73]MH RATE'!$P$16</definedName>
    <definedName name="tk_HR_M">'[73]MH RATE'!$R$16</definedName>
    <definedName name="TMED" localSheetId="4">#REF!</definedName>
    <definedName name="TMED" localSheetId="12">#REF!</definedName>
    <definedName name="TMED" localSheetId="19">#REF!</definedName>
    <definedName name="TMED" localSheetId="6">#REF!</definedName>
    <definedName name="TMED" localSheetId="14">#REF!</definedName>
    <definedName name="TMED" localSheetId="21">#REF!</definedName>
    <definedName name="TMED">#REF!</definedName>
    <definedName name="TODATECLAD" localSheetId="6">'[74]CONTROL-SHEET'!#REF!</definedName>
    <definedName name="TODATECLAD" localSheetId="14">#REF!</definedName>
    <definedName name="TODATECLAD" localSheetId="21">#REF!</definedName>
    <definedName name="TODATECLAD">#REF!</definedName>
    <definedName name="TODATEINS" localSheetId="6">'[74]CONTROL-SHEET'!#REF!</definedName>
    <definedName name="TODATEINS" localSheetId="14">#REF!</definedName>
    <definedName name="TODATEINS" localSheetId="21">#REF!</definedName>
    <definedName name="TODATEINS">#REF!</definedName>
    <definedName name="TODATEOALL" localSheetId="6">'[74]CONTROL-SHEET'!#REF!</definedName>
    <definedName name="TODATEOALL" localSheetId="14">#REF!</definedName>
    <definedName name="TODATEOALL" localSheetId="21">#REF!</definedName>
    <definedName name="TODATEOALL">#REF!</definedName>
    <definedName name="TODATEVF" localSheetId="6">'[74]CONTROL-SHEET'!#REF!</definedName>
    <definedName name="TODATEVF" localSheetId="14">#REF!</definedName>
    <definedName name="TODATEVF" localSheetId="21">#REF!</definedName>
    <definedName name="TODATEVF">#REF!</definedName>
    <definedName name="toptext">'[71]Total KPIs'!$A$1</definedName>
    <definedName name="TORNADO" localSheetId="4">#REF!</definedName>
    <definedName name="TORNADO" localSheetId="12">#REF!</definedName>
    <definedName name="TORNADO" localSheetId="19">#REF!</definedName>
    <definedName name="TORNADO" localSheetId="6">#REF!</definedName>
    <definedName name="TORNADO" localSheetId="14">#REF!</definedName>
    <definedName name="TORNADO" localSheetId="21">#REF!</definedName>
    <definedName name="TORNADO">#REF!</definedName>
    <definedName name="TOT" localSheetId="4">#REF!</definedName>
    <definedName name="TOT" localSheetId="12">#REF!</definedName>
    <definedName name="TOT" localSheetId="19">#REF!</definedName>
    <definedName name="TOT" localSheetId="6">#REF!</definedName>
    <definedName name="TOT" localSheetId="14">#REF!</definedName>
    <definedName name="TOT" localSheetId="21">#REF!</definedName>
    <definedName name="TOT">#REF!</definedName>
    <definedName name="TOT_INV">[56]Input!$C$28</definedName>
    <definedName name="Tot_Ps" localSheetId="4">#REF!</definedName>
    <definedName name="Tot_Ps" localSheetId="12">#REF!</definedName>
    <definedName name="Tot_Ps" localSheetId="19">#REF!</definedName>
    <definedName name="Tot_Ps" localSheetId="6">#REF!</definedName>
    <definedName name="Tot_Ps" localSheetId="14">#REF!</definedName>
    <definedName name="Tot_Ps" localSheetId="21">#REF!</definedName>
    <definedName name="Tot_Ps">#REF!</definedName>
    <definedName name="Tot_Qua" localSheetId="6">[41]Quantity!#REF!</definedName>
    <definedName name="Tot_Qua" localSheetId="14">#REF!</definedName>
    <definedName name="Tot_Qua" localSheetId="21">#REF!</definedName>
    <definedName name="Tot_Qua">#REF!</definedName>
    <definedName name="Tot_sum1" localSheetId="4">#REF!</definedName>
    <definedName name="Tot_sum1" localSheetId="12">#REF!</definedName>
    <definedName name="Tot_sum1" localSheetId="19">#REF!</definedName>
    <definedName name="Tot_sum1" localSheetId="6">#REF!</definedName>
    <definedName name="Tot_sum1" localSheetId="14">#REF!</definedName>
    <definedName name="Tot_sum1" localSheetId="21">#REF!</definedName>
    <definedName name="Tot_sum1">#REF!</definedName>
    <definedName name="Tot_sum2" localSheetId="4">#REF!</definedName>
    <definedName name="Tot_sum2" localSheetId="12">#REF!</definedName>
    <definedName name="Tot_sum2" localSheetId="19">#REF!</definedName>
    <definedName name="Tot_sum2" localSheetId="6">#REF!</definedName>
    <definedName name="Tot_sum2" localSheetId="14">#REF!</definedName>
    <definedName name="Tot_sum2" localSheetId="21">#REF!</definedName>
    <definedName name="Tot_sum2">#REF!</definedName>
    <definedName name="total">[82]Consolidation!$I$2:$AB$2,[82]Consolidation!$I$143:$AA$143</definedName>
    <definedName name="Total_Interest" localSheetId="4">#REF!</definedName>
    <definedName name="Total_Interest" localSheetId="12">#REF!</definedName>
    <definedName name="Total_Interest" localSheetId="19">#REF!</definedName>
    <definedName name="Total_Interest" localSheetId="6">#REF!</definedName>
    <definedName name="Total_Interest" localSheetId="14">#REF!</definedName>
    <definedName name="Total_Interest" localSheetId="21">#REF!</definedName>
    <definedName name="Total_Interest">#REF!</definedName>
    <definedName name="Total_Pay" localSheetId="4">#REF!</definedName>
    <definedName name="Total_Pay" localSheetId="12">#REF!</definedName>
    <definedName name="Total_Pay" localSheetId="19">#REF!</definedName>
    <definedName name="Total_Pay" localSheetId="6">#REF!</definedName>
    <definedName name="Total_Pay" localSheetId="14">#REF!</definedName>
    <definedName name="Total_Pay" localSheetId="21">#REF!</definedName>
    <definedName name="Total_Pay">#REF!</definedName>
    <definedName name="Total_Payment" localSheetId="4">Scheduled_Payment+Extra_Payment</definedName>
    <definedName name="Total_Payment" localSheetId="12">Scheduled_Payment+Extra_Payment</definedName>
    <definedName name="Total_Payment" localSheetId="19">Scheduled_Payment+Extra_Payment</definedName>
    <definedName name="Total_Payment" localSheetId="0">Scheduled_Payment+Extra_Payment</definedName>
    <definedName name="Total_Payment" localSheetId="10">Scheduled_Payment+Extra_Payment</definedName>
    <definedName name="Total_Payment" localSheetId="9">Scheduled_Payment+Extra_Payment</definedName>
    <definedName name="Total_Payment" localSheetId="17">Scheduled_Payment+Extra_Payment</definedName>
    <definedName name="Total_Payment" localSheetId="6">Scheduled_Payment+Extra_Payment</definedName>
    <definedName name="Total_Payment" localSheetId="14">Scheduled_Payment+Extra_Payment</definedName>
    <definedName name="Total_Payment" localSheetId="21">Scheduled_Payment+Extra_Payment</definedName>
    <definedName name="Total_Payment">Scheduled_Payment+Extra_Payment</definedName>
    <definedName name="total10" localSheetId="4">#REF!</definedName>
    <definedName name="total10" localSheetId="12">#REF!</definedName>
    <definedName name="total10" localSheetId="19">#REF!</definedName>
    <definedName name="total10" localSheetId="6">#REF!</definedName>
    <definedName name="total10" localSheetId="14">#REF!</definedName>
    <definedName name="total10" localSheetId="21">#REF!</definedName>
    <definedName name="total10">#REF!</definedName>
    <definedName name="TOTAL31" localSheetId="4">#REF!</definedName>
    <definedName name="TOTAL31" localSheetId="12">#REF!</definedName>
    <definedName name="TOTAL31" localSheetId="19">#REF!</definedName>
    <definedName name="TOTAL31" localSheetId="6">#REF!</definedName>
    <definedName name="TOTAL31" localSheetId="14">#REF!</definedName>
    <definedName name="TOTAL31" localSheetId="21">#REF!</definedName>
    <definedName name="TOTAL31">#REF!</definedName>
    <definedName name="TOTAL33" localSheetId="4">#REF!</definedName>
    <definedName name="TOTAL33" localSheetId="12">#REF!</definedName>
    <definedName name="TOTAL33" localSheetId="19">#REF!</definedName>
    <definedName name="TOTAL33" localSheetId="6">#REF!</definedName>
    <definedName name="TOTAL33" localSheetId="14">#REF!</definedName>
    <definedName name="TOTAL33" localSheetId="21">#REF!</definedName>
    <definedName name="TOTAL33">#REF!</definedName>
    <definedName name="total7">#REF!</definedName>
    <definedName name="total8">#REF!</definedName>
    <definedName name="total9">#REF!</definedName>
    <definedName name="TotalMall">#REF!</definedName>
    <definedName name="totmda">[22]EntitiesTable!$AE$7</definedName>
    <definedName name="TOTUSD">[22]EntitiesTable!$AE$8</definedName>
    <definedName name="totyum">[138]OPSummary!$C$1</definedName>
    <definedName name="TOWER">[49]Towers!$D$5:$J$53</definedName>
    <definedName name="TRAN">#REF!</definedName>
    <definedName name="TRANSMITTAL" localSheetId="4">#REF!</definedName>
    <definedName name="TRANSMITTAL" localSheetId="12">#REF!</definedName>
    <definedName name="TRANSMITTAL" localSheetId="19">#REF!</definedName>
    <definedName name="TRANSMITTAL" localSheetId="6">#REF!</definedName>
    <definedName name="TRANSMITTAL" localSheetId="14">#REF!</definedName>
    <definedName name="TRANSMITTAL" localSheetId="21">#REF!</definedName>
    <definedName name="TRANSMITTAL">#REF!</definedName>
    <definedName name="transport">[65]IKA_SMART_figures!$A$55:$S$60</definedName>
    <definedName name="trial">'[156]trial bal'!$A$1:$I$520</definedName>
    <definedName name="TSCategory" localSheetId="4">#REF!</definedName>
    <definedName name="TSCategory" localSheetId="12">#REF!</definedName>
    <definedName name="TSCategory" localSheetId="19">#REF!</definedName>
    <definedName name="TSCategory" localSheetId="6">#REF!</definedName>
    <definedName name="TSCategory" localSheetId="14">#REF!</definedName>
    <definedName name="TSCategory" localSheetId="21">#REF!</definedName>
    <definedName name="TSCategory">#REF!</definedName>
    <definedName name="TSCOLOR" localSheetId="4">#REF!</definedName>
    <definedName name="TSCOLOR" localSheetId="12">#REF!</definedName>
    <definedName name="TSCOLOR" localSheetId="19">#REF!</definedName>
    <definedName name="TSCOLOR" localSheetId="6">#REF!</definedName>
    <definedName name="TSCOLOR" localSheetId="14">#REF!</definedName>
    <definedName name="TSCOLOR" localSheetId="21">#REF!</definedName>
    <definedName name="TSCOLOR">#REF!</definedName>
    <definedName name="TSCREENS" localSheetId="4">#REF!</definedName>
    <definedName name="TSCREENS" localSheetId="12">#REF!</definedName>
    <definedName name="TSCREENS" localSheetId="19">#REF!</definedName>
    <definedName name="TSCREENS" localSheetId="6">#REF!</definedName>
    <definedName name="TSCREENS" localSheetId="14">#REF!</definedName>
    <definedName name="TSCREENS" localSheetId="21">#REF!</definedName>
    <definedName name="TSCREENS">#REF!</definedName>
    <definedName name="TSCRNREASON">#REF!</definedName>
    <definedName name="TSFONT">#REF!</definedName>
    <definedName name="TSREASON">#REF!</definedName>
    <definedName name="tt" localSheetId="4" hidden="1">{"Cost Summary",#N/A,FALSE,"B";"Cost Detail 1",#N/A,FALSE,"C";"Cost Detail 2",#N/A,FALSE,"C"}</definedName>
    <definedName name="tt" localSheetId="12" hidden="1">{"Cost Summary",#N/A,FALSE,"B";"Cost Detail 1",#N/A,FALSE,"C";"Cost Detail 2",#N/A,FALSE,"C"}</definedName>
    <definedName name="tt" localSheetId="19" hidden="1">{"Cost Summary",#N/A,FALSE,"B";"Cost Detail 1",#N/A,FALSE,"C";"Cost Detail 2",#N/A,FALSE,"C"}</definedName>
    <definedName name="tt" localSheetId="0" hidden="1">{"Cost Summary",#N/A,FALSE,"B";"Cost Detail 1",#N/A,FALSE,"C";"Cost Detail 2",#N/A,FALSE,"C"}</definedName>
    <definedName name="tt" localSheetId="10" hidden="1">{"Cost Summary",#N/A,FALSE,"B";"Cost Detail 1",#N/A,FALSE,"C";"Cost Detail 2",#N/A,FALSE,"C"}</definedName>
    <definedName name="tt" localSheetId="9" hidden="1">{"Cost Summary",#N/A,FALSE,"B";"Cost Detail 1",#N/A,FALSE,"C";"Cost Detail 2",#N/A,FALSE,"C"}</definedName>
    <definedName name="tt" localSheetId="17" hidden="1">{"Cost Summary",#N/A,FALSE,"B";"Cost Detail 1",#N/A,FALSE,"C";"Cost Detail 2",#N/A,FALSE,"C"}</definedName>
    <definedName name="tt" localSheetId="6" hidden="1">{"Cost Summary",#N/A,FALSE,"B";"Cost Detail 1",#N/A,FALSE,"C";"Cost Detail 2",#N/A,FALSE,"C"}</definedName>
    <definedName name="tt" localSheetId="14" hidden="1">{"Cost Summary",#N/A,FALSE,"B";"Cost Detail 1",#N/A,FALSE,"C";"Cost Detail 2",#N/A,FALSE,"C"}</definedName>
    <definedName name="tt" localSheetId="21" hidden="1">{"Cost Summary",#N/A,FALSE,"B";"Cost Detail 1",#N/A,FALSE,"C";"Cost Detail 2",#N/A,FALSE,"C"}</definedName>
    <definedName name="tt" hidden="1">{"Cost Summary",#N/A,FALSE,"B";"Cost Detail 1",#N/A,FALSE,"C";"Cost Detail 2",#N/A,FALSE,"C"}</definedName>
    <definedName name="ttt" localSheetId="4" hidden="1">{#N/A,#N/A,FALSE,"WRSUMMARY";#N/A,#N/A,FALSE,"ANNEX-1";#N/A,#N/A,FALSE,"ANNEX-2";#N/A,#N/A,FALSE,"ANNEX-3";#N/A,#N/A,FALSE,"WORKING"}</definedName>
    <definedName name="ttt" localSheetId="12" hidden="1">{#N/A,#N/A,FALSE,"WRSUMMARY";#N/A,#N/A,FALSE,"ANNEX-1";#N/A,#N/A,FALSE,"ANNEX-2";#N/A,#N/A,FALSE,"ANNEX-3";#N/A,#N/A,FALSE,"WORKING"}</definedName>
    <definedName name="ttt" localSheetId="19" hidden="1">{#N/A,#N/A,FALSE,"WRSUMMARY";#N/A,#N/A,FALSE,"ANNEX-1";#N/A,#N/A,FALSE,"ANNEX-2";#N/A,#N/A,FALSE,"ANNEX-3";#N/A,#N/A,FALSE,"WORKING"}</definedName>
    <definedName name="ttt" localSheetId="0" hidden="1">{#N/A,#N/A,FALSE,"WRSUMMARY";#N/A,#N/A,FALSE,"ANNEX-1";#N/A,#N/A,FALSE,"ANNEX-2";#N/A,#N/A,FALSE,"ANNEX-3";#N/A,#N/A,FALSE,"WORKING"}</definedName>
    <definedName name="ttt" localSheetId="10" hidden="1">{#N/A,#N/A,FALSE,"WRSUMMARY";#N/A,#N/A,FALSE,"ANNEX-1";#N/A,#N/A,FALSE,"ANNEX-2";#N/A,#N/A,FALSE,"ANNEX-3";#N/A,#N/A,FALSE,"WORKING"}</definedName>
    <definedName name="ttt" localSheetId="9" hidden="1">{#N/A,#N/A,FALSE,"WRSUMMARY";#N/A,#N/A,FALSE,"ANNEX-1";#N/A,#N/A,FALSE,"ANNEX-2";#N/A,#N/A,FALSE,"ANNEX-3";#N/A,#N/A,FALSE,"WORKING"}</definedName>
    <definedName name="ttt" localSheetId="17" hidden="1">{#N/A,#N/A,FALSE,"WRSUMMARY";#N/A,#N/A,FALSE,"ANNEX-1";#N/A,#N/A,FALSE,"ANNEX-2";#N/A,#N/A,FALSE,"ANNEX-3";#N/A,#N/A,FALSE,"WORKING"}</definedName>
    <definedName name="ttt" localSheetId="6" hidden="1">{#N/A,#N/A,FALSE,"WRSUMMARY";#N/A,#N/A,FALSE,"ANNEX-1";#N/A,#N/A,FALSE,"ANNEX-2";#N/A,#N/A,FALSE,"ANNEX-3";#N/A,#N/A,FALSE,"WORKING"}</definedName>
    <definedName name="ttt" localSheetId="14" hidden="1">{#N/A,#N/A,FALSE,"WRSUMMARY";#N/A,#N/A,FALSE,"ANNEX-1";#N/A,#N/A,FALSE,"ANNEX-2";#N/A,#N/A,FALSE,"ANNEX-3";#N/A,#N/A,FALSE,"WORKING"}</definedName>
    <definedName name="ttt" localSheetId="21" hidden="1">{#N/A,#N/A,FALSE,"WRSUMMARY";#N/A,#N/A,FALSE,"ANNEX-1";#N/A,#N/A,FALSE,"ANNEX-2";#N/A,#N/A,FALSE,"ANNEX-3";#N/A,#N/A,FALSE,"WORKING"}</definedName>
    <definedName name="ttt" hidden="1">{#N/A,#N/A,FALSE,"WRSUMMARY";#N/A,#N/A,FALSE,"ANNEX-1";#N/A,#N/A,FALSE,"ANNEX-2";#N/A,#N/A,FALSE,"ANNEX-3";#N/A,#N/A,FALSE,"WORKING"}</definedName>
    <definedName name="tull" localSheetId="4" hidden="1">{"Charts1",#N/A,FALSE,"Charts1";"Charts2",#N/A,FALSE,"Charts2"}</definedName>
    <definedName name="tull" localSheetId="12" hidden="1">{"Charts1",#N/A,FALSE,"Charts1";"Charts2",#N/A,FALSE,"Charts2"}</definedName>
    <definedName name="tull" localSheetId="19" hidden="1">{"Charts1",#N/A,FALSE,"Charts1";"Charts2",#N/A,FALSE,"Charts2"}</definedName>
    <definedName name="tull" localSheetId="0" hidden="1">{"Charts1",#N/A,FALSE,"Charts1";"Charts2",#N/A,FALSE,"Charts2"}</definedName>
    <definedName name="tull" localSheetId="10" hidden="1">{"Charts1",#N/A,FALSE,"Charts1";"Charts2",#N/A,FALSE,"Charts2"}</definedName>
    <definedName name="tull" localSheetId="9" hidden="1">{"Charts1",#N/A,FALSE,"Charts1";"Charts2",#N/A,FALSE,"Charts2"}</definedName>
    <definedName name="tull" localSheetId="17" hidden="1">{"Charts1",#N/A,FALSE,"Charts1";"Charts2",#N/A,FALSE,"Charts2"}</definedName>
    <definedName name="tull" localSheetId="6" hidden="1">{"Charts1",#N/A,FALSE,"Charts1";"Charts2",#N/A,FALSE,"Charts2"}</definedName>
    <definedName name="tull" localSheetId="14" hidden="1">{"Charts1",#N/A,FALSE,"Charts1";"Charts2",#N/A,FALSE,"Charts2"}</definedName>
    <definedName name="tull" localSheetId="21" hidden="1">{"Charts1",#N/A,FALSE,"Charts1";"Charts2",#N/A,FALSE,"Charts2"}</definedName>
    <definedName name="tull" hidden="1">{"Charts1",#N/A,FALSE,"Charts1";"Charts2",#N/A,FALSE,"Charts2"}</definedName>
    <definedName name="tutoiorr">#REF!</definedName>
    <definedName name="twosp">#REF!</definedName>
    <definedName name="TXRS">[39]Grids!$D$3</definedName>
    <definedName name="TXSTEW">[39]Grids!$E$3</definedName>
    <definedName name="TYPE" localSheetId="4">#REF!</definedName>
    <definedName name="TYPE" localSheetId="12">#REF!</definedName>
    <definedName name="TYPE" localSheetId="19">#REF!</definedName>
    <definedName name="TYPE" localSheetId="6">#REF!</definedName>
    <definedName name="TYPE" localSheetId="14">#REF!</definedName>
    <definedName name="TYPE" localSheetId="21">#REF!</definedName>
    <definedName name="TYPE">#REF!</definedName>
    <definedName name="Type_of_Owner_Operator">'[56]Working Sheet'!$IN$2:$IN$4</definedName>
    <definedName name="Type10" localSheetId="4">#REF!</definedName>
    <definedName name="Type10" localSheetId="12">#REF!</definedName>
    <definedName name="Type10" localSheetId="19">#REF!</definedName>
    <definedName name="Type10" localSheetId="6">#REF!</definedName>
    <definedName name="Type10" localSheetId="14">#REF!</definedName>
    <definedName name="Type10" localSheetId="21">#REF!</definedName>
    <definedName name="Type10">#REF!</definedName>
    <definedName name="Type2" localSheetId="4">#REF!</definedName>
    <definedName name="Type2" localSheetId="12">#REF!</definedName>
    <definedName name="Type2" localSheetId="19">#REF!</definedName>
    <definedName name="Type2" localSheetId="6">#REF!</definedName>
    <definedName name="Type2" localSheetId="14">#REF!</definedName>
    <definedName name="Type2" localSheetId="21">#REF!</definedName>
    <definedName name="Type2">#REF!</definedName>
    <definedName name="Type3" localSheetId="4">#REF!</definedName>
    <definedName name="Type3" localSheetId="12">#REF!</definedName>
    <definedName name="Type3" localSheetId="19">#REF!</definedName>
    <definedName name="Type3" localSheetId="6">#REF!</definedName>
    <definedName name="Type3" localSheetId="14">#REF!</definedName>
    <definedName name="Type3" localSheetId="21">#REF!</definedName>
    <definedName name="Type3">#REF!</definedName>
    <definedName name="Type4">#REF!</definedName>
    <definedName name="Type5">#REF!</definedName>
    <definedName name="Type6">#REF!</definedName>
    <definedName name="Type7">#REF!</definedName>
    <definedName name="Type8">#REF!</definedName>
    <definedName name="Type9">#REF!</definedName>
    <definedName name="type98">'[67]11 kV SWGR'!$X$75</definedName>
    <definedName name="TypeLookup10" localSheetId="4">#REF!</definedName>
    <definedName name="TypeLookup10" localSheetId="12">#REF!</definedName>
    <definedName name="TypeLookup10" localSheetId="19">#REF!</definedName>
    <definedName name="TypeLookup10" localSheetId="6">#REF!</definedName>
    <definedName name="TypeLookup10" localSheetId="14">#REF!</definedName>
    <definedName name="TypeLookup10" localSheetId="21">#REF!</definedName>
    <definedName name="TypeLookup10">#REF!</definedName>
    <definedName name="TypeLookup2" localSheetId="4">#REF!</definedName>
    <definedName name="TypeLookup2" localSheetId="12">#REF!</definedName>
    <definedName name="TypeLookup2" localSheetId="19">#REF!</definedName>
    <definedName name="TypeLookup2" localSheetId="6">#REF!</definedName>
    <definedName name="TypeLookup2" localSheetId="14">#REF!</definedName>
    <definedName name="TypeLookup2" localSheetId="21">#REF!</definedName>
    <definedName name="TypeLookup2">#REF!</definedName>
    <definedName name="TypeLookup3" localSheetId="4">#REF!</definedName>
    <definedName name="TypeLookup3" localSheetId="12">#REF!</definedName>
    <definedName name="TypeLookup3" localSheetId="19">#REF!</definedName>
    <definedName name="TypeLookup3" localSheetId="6">#REF!</definedName>
    <definedName name="TypeLookup3" localSheetId="14">#REF!</definedName>
    <definedName name="TypeLookup3" localSheetId="21">#REF!</definedName>
    <definedName name="TypeLookup3">#REF!</definedName>
    <definedName name="TypeLookup4">#REF!</definedName>
    <definedName name="TypeLookup5">#REF!</definedName>
    <definedName name="TypeLookup6">#REF!</definedName>
    <definedName name="TypeLookup7">#REF!</definedName>
    <definedName name="TypeLookup8">#REF!</definedName>
    <definedName name="TypeLookup9">#REF!</definedName>
    <definedName name="TYSON" localSheetId="4" hidden="1">{"Total Indirect Manpower",#N/A,FALSE,"J";"Total Direct Manpower",#N/A,FALSE,"J";"Direct Structural Manpower",#N/A,FALSE,"J";"Direct Mechanical Manpower",#N/A,FALSE,"J";"Direct Piping Manpower",#N/A,FALSE,"J";"Direct Tanks Manpower",#N/A,FALSE,"J";"Direct ElecInstrSS Manpower",#N/A,FALSE,"J"}</definedName>
    <definedName name="TYSON" localSheetId="12" hidden="1">{"Total Indirect Manpower",#N/A,FALSE,"J";"Total Direct Manpower",#N/A,FALSE,"J";"Direct Structural Manpower",#N/A,FALSE,"J";"Direct Mechanical Manpower",#N/A,FALSE,"J";"Direct Piping Manpower",#N/A,FALSE,"J";"Direct Tanks Manpower",#N/A,FALSE,"J";"Direct ElecInstrSS Manpower",#N/A,FALSE,"J"}</definedName>
    <definedName name="TYSON" localSheetId="19" hidden="1">{"Total Indirect Manpower",#N/A,FALSE,"J";"Total Direct Manpower",#N/A,FALSE,"J";"Direct Structural Manpower",#N/A,FALSE,"J";"Direct Mechanical Manpower",#N/A,FALSE,"J";"Direct Piping Manpower",#N/A,FALSE,"J";"Direct Tanks Manpower",#N/A,FALSE,"J";"Direct ElecInstrSS Manpower",#N/A,FALSE,"J"}</definedName>
    <definedName name="TYSON" localSheetId="0" hidden="1">{"Total Indirect Manpower",#N/A,FALSE,"J";"Total Direct Manpower",#N/A,FALSE,"J";"Direct Structural Manpower",#N/A,FALSE,"J";"Direct Mechanical Manpower",#N/A,FALSE,"J";"Direct Piping Manpower",#N/A,FALSE,"J";"Direct Tanks Manpower",#N/A,FALSE,"J";"Direct ElecInstrSS Manpower",#N/A,FALSE,"J"}</definedName>
    <definedName name="TYSON" localSheetId="10" hidden="1">{"Total Indirect Manpower",#N/A,FALSE,"J";"Total Direct Manpower",#N/A,FALSE,"J";"Direct Structural Manpower",#N/A,FALSE,"J";"Direct Mechanical Manpower",#N/A,FALSE,"J";"Direct Piping Manpower",#N/A,FALSE,"J";"Direct Tanks Manpower",#N/A,FALSE,"J";"Direct ElecInstrSS Manpower",#N/A,FALSE,"J"}</definedName>
    <definedName name="TYSON" localSheetId="9" hidden="1">{"Total Indirect Manpower",#N/A,FALSE,"J";"Total Direct Manpower",#N/A,FALSE,"J";"Direct Structural Manpower",#N/A,FALSE,"J";"Direct Mechanical Manpower",#N/A,FALSE,"J";"Direct Piping Manpower",#N/A,FALSE,"J";"Direct Tanks Manpower",#N/A,FALSE,"J";"Direct ElecInstrSS Manpower",#N/A,FALSE,"J"}</definedName>
    <definedName name="TYSON" localSheetId="17" hidden="1">{"Total Indirect Manpower",#N/A,FALSE,"J";"Total Direct Manpower",#N/A,FALSE,"J";"Direct Structural Manpower",#N/A,FALSE,"J";"Direct Mechanical Manpower",#N/A,FALSE,"J";"Direct Piping Manpower",#N/A,FALSE,"J";"Direct Tanks Manpower",#N/A,FALSE,"J";"Direct ElecInstrSS Manpower",#N/A,FALSE,"J"}</definedName>
    <definedName name="TYSON" localSheetId="6" hidden="1">{"Total Indirect Manpower",#N/A,FALSE,"J";"Total Direct Manpower",#N/A,FALSE,"J";"Direct Structural Manpower",#N/A,FALSE,"J";"Direct Mechanical Manpower",#N/A,FALSE,"J";"Direct Piping Manpower",#N/A,FALSE,"J";"Direct Tanks Manpower",#N/A,FALSE,"J";"Direct ElecInstrSS Manpower",#N/A,FALSE,"J"}</definedName>
    <definedName name="TYSON" localSheetId="14" hidden="1">{"Total Indirect Manpower",#N/A,FALSE,"J";"Total Direct Manpower",#N/A,FALSE,"J";"Direct Structural Manpower",#N/A,FALSE,"J";"Direct Mechanical Manpower",#N/A,FALSE,"J";"Direct Piping Manpower",#N/A,FALSE,"J";"Direct Tanks Manpower",#N/A,FALSE,"J";"Direct ElecInstrSS Manpower",#N/A,FALSE,"J"}</definedName>
    <definedName name="TYSON" localSheetId="21" hidden="1">{"Total Indirect Manpower",#N/A,FALSE,"J";"Total Direct Manpower",#N/A,FALSE,"J";"Direct Structural Manpower",#N/A,FALSE,"J";"Direct Mechanical Manpower",#N/A,FALSE,"J";"Direct Piping Manpower",#N/A,FALSE,"J";"Direct Tanks Manpower",#N/A,FALSE,"J";"Direct ElecInstrSS Manpower",#N/A,FALSE,"J"}</definedName>
    <definedName name="TYSON" hidden="1">{"Total Indirect Manpower",#N/A,FALSE,"J";"Total Direct Manpower",#N/A,FALSE,"J";"Direct Structural Manpower",#N/A,FALSE,"J";"Direct Mechanical Manpower",#N/A,FALSE,"J";"Direct Piping Manpower",#N/A,FALSE,"J";"Direct Tanks Manpower",#N/A,FALSE,"J";"Direct ElecInstrSS Manpower",#N/A,FALSE,"J"}</definedName>
    <definedName name="uk_00">'[26]MH RATE'!$F$11</definedName>
    <definedName name="uk_01">'[26]MH RATE'!$H$11</definedName>
    <definedName name="uk_02">'[26]MH RATE'!$J$11</definedName>
    <definedName name="uk_03">'[26]MH RATE'!$L$11</definedName>
    <definedName name="uk_04">'[20]MH RATE'!$H$11</definedName>
    <definedName name="uk_05">'[20]MH RATE'!$J$11</definedName>
    <definedName name="uk_06" localSheetId="4">#REF!</definedName>
    <definedName name="uk_06" localSheetId="12">#REF!</definedName>
    <definedName name="uk_06" localSheetId="19">#REF!</definedName>
    <definedName name="uk_06" localSheetId="6">#REF!</definedName>
    <definedName name="uk_06" localSheetId="14">#REF!</definedName>
    <definedName name="uk_06" localSheetId="21">#REF!</definedName>
    <definedName name="uk_06">#REF!</definedName>
    <definedName name="uk_07" localSheetId="4">#REF!</definedName>
    <definedName name="uk_07" localSheetId="12">#REF!</definedName>
    <definedName name="uk_07" localSheetId="19">#REF!</definedName>
    <definedName name="uk_07" localSheetId="6">#REF!</definedName>
    <definedName name="uk_07" localSheetId="14">#REF!</definedName>
    <definedName name="uk_07" localSheetId="21">#REF!</definedName>
    <definedName name="uk_07">#REF!</definedName>
    <definedName name="uk_08" localSheetId="4">#REF!</definedName>
    <definedName name="uk_08" localSheetId="12">#REF!</definedName>
    <definedName name="uk_08" localSheetId="19">#REF!</definedName>
    <definedName name="uk_08" localSheetId="6">#REF!</definedName>
    <definedName name="uk_08" localSheetId="14">#REF!</definedName>
    <definedName name="uk_08" localSheetId="21">#REF!</definedName>
    <definedName name="uk_08">#REF!</definedName>
    <definedName name="uk_99">'[26]MH RATE'!$D$11</definedName>
    <definedName name="uk_HR_M">'[26]MH RATE'!$N$11</definedName>
    <definedName name="uk_tcost" localSheetId="4">#REF!</definedName>
    <definedName name="uk_tcost" localSheetId="12">#REF!</definedName>
    <definedName name="uk_tcost" localSheetId="19">#REF!</definedName>
    <definedName name="uk_tcost" localSheetId="6">#REF!</definedName>
    <definedName name="uk_tcost" localSheetId="14">#REF!</definedName>
    <definedName name="uk_tcost" localSheetId="21">#REF!</definedName>
    <definedName name="uk_tcost">#REF!</definedName>
    <definedName name="uk_tmm" localSheetId="4">#REF!</definedName>
    <definedName name="uk_tmm" localSheetId="12">#REF!</definedName>
    <definedName name="uk_tmm" localSheetId="19">#REF!</definedName>
    <definedName name="uk_tmm" localSheetId="6">#REF!</definedName>
    <definedName name="uk_tmm" localSheetId="14">#REF!</definedName>
    <definedName name="uk_tmm" localSheetId="21">#REF!</definedName>
    <definedName name="uk_tmm">#REF!</definedName>
    <definedName name="UKCAMP_MD" localSheetId="4">#REF!</definedName>
    <definedName name="UKCAMP_MD" localSheetId="12">#REF!</definedName>
    <definedName name="UKCAMP_MD" localSheetId="19">#REF!</definedName>
    <definedName name="UKCAMP_MD" localSheetId="6">#REF!</definedName>
    <definedName name="UKCAMP_MD" localSheetId="14">#REF!</definedName>
    <definedName name="UKCAMP_MD" localSheetId="21">#REF!</definedName>
    <definedName name="UKCAMP_MD">#REF!</definedName>
    <definedName name="UKCOMMH">#REF!</definedName>
    <definedName name="UKCOMMHCOST">#REF!</definedName>
    <definedName name="UKCOMMM">#REF!</definedName>
    <definedName name="UKMH">#REF!</definedName>
    <definedName name="UKMHCOST">#REF!</definedName>
    <definedName name="UKMM">#REF!</definedName>
    <definedName name="unapproved">#REF!</definedName>
    <definedName name="UNIT">#REF!</definedName>
    <definedName name="Unit_Wt">IF('[128]BQ List'!XER1="m",INDEX('[129]Capex - RGX2'!PipeInfo,MATCH('[128]BQ List'!XEN1,[128]PipWT!$A$2:$A$110,),MATCH('[128]BQ List'!XEM1,[128]PipWT!$A$2:$S$2,)),0)</definedName>
    <definedName name="Unit103">#REF!</definedName>
    <definedName name="Unit152">#REF!</definedName>
    <definedName name="unitcodecrt">[14]Ref!$D$76</definedName>
    <definedName name="unitname">[14]Ref!$E$76</definedName>
    <definedName name="UNITS">[133]Hidden!$A$2:$H$34</definedName>
    <definedName name="UNITSUM" localSheetId="4">#REF!</definedName>
    <definedName name="UNITSUM" localSheetId="12">#REF!</definedName>
    <definedName name="UNITSUM" localSheetId="19">#REF!</definedName>
    <definedName name="UNITSUM" localSheetId="6">#REF!</definedName>
    <definedName name="UNITSUM" localSheetId="14">#REF!</definedName>
    <definedName name="UNITSUM" localSheetId="21">#REF!</definedName>
    <definedName name="UNITSUM">#REF!</definedName>
    <definedName name="UnitWt">IF('[130]BQ Working'!D1="m",INDEX([131]!PipeInfo,MATCH('[130]BQ Working'!XFA1,[130]PipWT!$A$2:$A$54,),MATCH('[130]BQ Working'!XEZ1,[130]PipWT!$A$2:$S$2,)),0)</definedName>
    <definedName name="UO_FC" localSheetId="4">#REF!</definedName>
    <definedName name="UO_FC" localSheetId="12">#REF!</definedName>
    <definedName name="UO_FC" localSheetId="19">#REF!</definedName>
    <definedName name="UO_FC" localSheetId="6">#REF!</definedName>
    <definedName name="UO_FC" localSheetId="14">#REF!</definedName>
    <definedName name="UO_FC" localSheetId="21">#REF!</definedName>
    <definedName name="UO_FC">#REF!</definedName>
    <definedName name="UO_IC" localSheetId="4">#REF!</definedName>
    <definedName name="UO_IC" localSheetId="12">#REF!</definedName>
    <definedName name="UO_IC" localSheetId="19">#REF!</definedName>
    <definedName name="UO_IC" localSheetId="6">#REF!</definedName>
    <definedName name="UO_IC" localSheetId="14">#REF!</definedName>
    <definedName name="UO_IC" localSheetId="21">#REF!</definedName>
    <definedName name="UO_IC">#REF!</definedName>
    <definedName name="UOIC" localSheetId="4">#REF!</definedName>
    <definedName name="UOIC" localSheetId="12">#REF!</definedName>
    <definedName name="UOIC" localSheetId="19">#REF!</definedName>
    <definedName name="UOIC" localSheetId="6">#REF!</definedName>
    <definedName name="UOIC" localSheetId="14">#REF!</definedName>
    <definedName name="UOIC" localSheetId="21">#REF!</definedName>
    <definedName name="UOIC">#REF!</definedName>
    <definedName name="UOPSUMM">#REF!</definedName>
    <definedName name="UP_1">#REF!</definedName>
    <definedName name="UP_2">#REF!</definedName>
    <definedName name="UP_3">#REF!</definedName>
    <definedName name="Up_En">'[157]STEEL STRUCTURE'!$A$1:$D$65536,'[157]STEEL STRUCTURE'!$E$1:$Z$65536</definedName>
    <definedName name="Up_Sp">'[157]STEEL STRUCTURE'!$A$1:$D$65536,'[157]STEEL STRUCTURE'!$T$1:$Z$65536</definedName>
    <definedName name="UP_total" localSheetId="4">#REF!</definedName>
    <definedName name="UP_total" localSheetId="12">#REF!</definedName>
    <definedName name="UP_total" localSheetId="19">#REF!</definedName>
    <definedName name="UP_total" localSheetId="6">#REF!</definedName>
    <definedName name="UP_total" localSheetId="14">#REF!</definedName>
    <definedName name="UP_total" localSheetId="21">#REF!</definedName>
    <definedName name="UP_total">#REF!</definedName>
    <definedName name="UPDATE" localSheetId="4">[46]Capacity!#REF!</definedName>
    <definedName name="UPDATE" localSheetId="12">#REF!</definedName>
    <definedName name="UPDATE" localSheetId="19">#REF!</definedName>
    <definedName name="UPDATE" localSheetId="6">[46]Capacity!#REF!</definedName>
    <definedName name="UPDATE" localSheetId="14">#REF!</definedName>
    <definedName name="UPDATE" localSheetId="21">#REF!</definedName>
    <definedName name="UPDATE">#REF!</definedName>
    <definedName name="UPDATE_AFTER" localSheetId="4">[46]Macro!#REF!</definedName>
    <definedName name="UPDATE_AFTER" localSheetId="12">#REF!</definedName>
    <definedName name="UPDATE_AFTER" localSheetId="19">#REF!</definedName>
    <definedName name="UPDATE_AFTER" localSheetId="6">[46]Macro!#REF!</definedName>
    <definedName name="UPDATE_AFTER" localSheetId="14">#REF!</definedName>
    <definedName name="UPDATE_AFTER" localSheetId="21">#REF!</definedName>
    <definedName name="UPDATE_AFTER">#REF!</definedName>
    <definedName name="UPDATE_BEFORE" localSheetId="4">[46]Macro!#REF!</definedName>
    <definedName name="UPDATE_BEFORE" localSheetId="12">#REF!</definedName>
    <definedName name="UPDATE_BEFORE" localSheetId="19">#REF!</definedName>
    <definedName name="UPDATE_BEFORE" localSheetId="6">[46]Macro!#REF!</definedName>
    <definedName name="UPDATE_BEFORE" localSheetId="14">#REF!</definedName>
    <definedName name="UPDATE_BEFORE" localSheetId="21">#REF!</definedName>
    <definedName name="UPDATE_BEFORE">#REF!</definedName>
    <definedName name="UPDATE_C" localSheetId="6">[46]Capacity!#REF!</definedName>
    <definedName name="UPDATE_C" localSheetId="14">#REF!</definedName>
    <definedName name="UPDATE_C" localSheetId="21">#REF!</definedName>
    <definedName name="UPDATE_C">#REF!</definedName>
    <definedName name="UPDATION_B" localSheetId="4">#REF!</definedName>
    <definedName name="UPDATION_B" localSheetId="12">#REF!</definedName>
    <definedName name="UPDATION_B" localSheetId="19">#REF!</definedName>
    <definedName name="UPDATION_B" localSheetId="6">#REF!</definedName>
    <definedName name="UPDATION_B" localSheetId="14">#REF!</definedName>
    <definedName name="UPDATION_B" localSheetId="21">#REF!</definedName>
    <definedName name="UPDATION_B">#REF!</definedName>
    <definedName name="US" localSheetId="4">#REF!</definedName>
    <definedName name="US" localSheetId="12">#REF!</definedName>
    <definedName name="US" localSheetId="19">#REF!</definedName>
    <definedName name="US" localSheetId="6">#REF!</definedName>
    <definedName name="US" localSheetId="14">#REF!</definedName>
    <definedName name="US" localSheetId="21">#REF!</definedName>
    <definedName name="US">#REF!</definedName>
    <definedName name="usd" localSheetId="4">'[158]Alain-Fuj'!#REF!</definedName>
    <definedName name="usd" localSheetId="12">#REF!</definedName>
    <definedName name="usd" localSheetId="19">#REF!</definedName>
    <definedName name="usd" localSheetId="6">'[158]Alain-Fuj'!#REF!</definedName>
    <definedName name="usd" localSheetId="14">#REF!</definedName>
    <definedName name="usd" localSheetId="21">#REF!</definedName>
    <definedName name="usd">#REF!</definedName>
    <definedName name="USK" localSheetId="4">#REF!</definedName>
    <definedName name="USK" localSheetId="12">#REF!</definedName>
    <definedName name="USK" localSheetId="19">#REF!</definedName>
    <definedName name="USK" localSheetId="6">#REF!</definedName>
    <definedName name="USK" localSheetId="14">#REF!</definedName>
    <definedName name="USK" localSheetId="21">#REF!</definedName>
    <definedName name="USK">#REF!</definedName>
    <definedName name="Ut" localSheetId="4">#REF!</definedName>
    <definedName name="Ut" localSheetId="12">#REF!</definedName>
    <definedName name="Ut" localSheetId="19">#REF!</definedName>
    <definedName name="Ut" localSheetId="6">#REF!</definedName>
    <definedName name="Ut" localSheetId="14">#REF!</definedName>
    <definedName name="Ut" localSheetId="21">#REF!</definedName>
    <definedName name="Ut">#REF!</definedName>
    <definedName name="UTILITY_DAHANU" localSheetId="4">#REF!</definedName>
    <definedName name="UTILITY_DAHANU" localSheetId="12">#REF!</definedName>
    <definedName name="UTILITY_DAHANU" localSheetId="19">#REF!</definedName>
    <definedName name="UTILITY_DAHANU" localSheetId="6">#REF!</definedName>
    <definedName name="UTILITY_DAHANU" localSheetId="14">#REF!</definedName>
    <definedName name="UTILITY_DAHANU" localSheetId="21">#REF!</definedName>
    <definedName name="UTILITY_DAHANU">#REF!</definedName>
    <definedName name="UU" localSheetId="4" hidden="1">{"Cost Summary",#N/A,FALSE,"B";"Cost Detail 1",#N/A,FALSE,"C";"Cost Detail 2",#N/A,FALSE,"C"}</definedName>
    <definedName name="UU" localSheetId="12" hidden="1">{"Cost Summary",#N/A,FALSE,"B";"Cost Detail 1",#N/A,FALSE,"C";"Cost Detail 2",#N/A,FALSE,"C"}</definedName>
    <definedName name="UU" localSheetId="19" hidden="1">{"Cost Summary",#N/A,FALSE,"B";"Cost Detail 1",#N/A,FALSE,"C";"Cost Detail 2",#N/A,FALSE,"C"}</definedName>
    <definedName name="UU" localSheetId="0" hidden="1">{"Cost Summary",#N/A,FALSE,"B";"Cost Detail 1",#N/A,FALSE,"C";"Cost Detail 2",#N/A,FALSE,"C"}</definedName>
    <definedName name="UU" localSheetId="10" hidden="1">{"Cost Summary",#N/A,FALSE,"B";"Cost Detail 1",#N/A,FALSE,"C";"Cost Detail 2",#N/A,FALSE,"C"}</definedName>
    <definedName name="UU" localSheetId="9" hidden="1">{"Cost Summary",#N/A,FALSE,"B";"Cost Detail 1",#N/A,FALSE,"C";"Cost Detail 2",#N/A,FALSE,"C"}</definedName>
    <definedName name="UU" localSheetId="17" hidden="1">{"Cost Summary",#N/A,FALSE,"B";"Cost Detail 1",#N/A,FALSE,"C";"Cost Detail 2",#N/A,FALSE,"C"}</definedName>
    <definedName name="UU" localSheetId="6" hidden="1">{"Cost Summary",#N/A,FALSE,"B";"Cost Detail 1",#N/A,FALSE,"C";"Cost Detail 2",#N/A,FALSE,"C"}</definedName>
    <definedName name="UU" localSheetId="14" hidden="1">{"Cost Summary",#N/A,FALSE,"B";"Cost Detail 1",#N/A,FALSE,"C";"Cost Detail 2",#N/A,FALSE,"C"}</definedName>
    <definedName name="UU" localSheetId="21" hidden="1">{"Cost Summary",#N/A,FALSE,"B";"Cost Detail 1",#N/A,FALSE,"C";"Cost Detail 2",#N/A,FALSE,"C"}</definedName>
    <definedName name="UU" hidden="1">{"Cost Summary",#N/A,FALSE,"B";"Cost Detail 1",#N/A,FALSE,"C";"Cost Detail 2",#N/A,FALSE,"C"}</definedName>
    <definedName name="uueuef">#REF!</definedName>
    <definedName name="UUU"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 localSheetId="4" hidden="1">{#N/A,#N/A,FALSE,"FINANC96";#N/A,#N/A,FALSE,"CFLOW96";#N/A,#N/A,FALSE,"BALUS$96";#N/A,#N/A,FALSE,"INCUS$96";#N/A,#N/A,FALSE,"CASH96";#N/A,#N/A,FALSE,"BALR$96";#N/A,#N/A,FALSE,"INCR$96"}</definedName>
    <definedName name="V" localSheetId="12" hidden="1">{#N/A,#N/A,FALSE,"FINANC96";#N/A,#N/A,FALSE,"CFLOW96";#N/A,#N/A,FALSE,"BALUS$96";#N/A,#N/A,FALSE,"INCUS$96";#N/A,#N/A,FALSE,"CASH96";#N/A,#N/A,FALSE,"BALR$96";#N/A,#N/A,FALSE,"INCR$96"}</definedName>
    <definedName name="V" localSheetId="19" hidden="1">{#N/A,#N/A,FALSE,"FINANC96";#N/A,#N/A,FALSE,"CFLOW96";#N/A,#N/A,FALSE,"BALUS$96";#N/A,#N/A,FALSE,"INCUS$96";#N/A,#N/A,FALSE,"CASH96";#N/A,#N/A,FALSE,"BALR$96";#N/A,#N/A,FALSE,"INCR$96"}</definedName>
    <definedName name="V" localSheetId="0" hidden="1">{#N/A,#N/A,FALSE,"FINANC96";#N/A,#N/A,FALSE,"CFLOW96";#N/A,#N/A,FALSE,"BALUS$96";#N/A,#N/A,FALSE,"INCUS$96";#N/A,#N/A,FALSE,"CASH96";#N/A,#N/A,FALSE,"BALR$96";#N/A,#N/A,FALSE,"INCR$96"}</definedName>
    <definedName name="V" localSheetId="10" hidden="1">{#N/A,#N/A,FALSE,"FINANC96";#N/A,#N/A,FALSE,"CFLOW96";#N/A,#N/A,FALSE,"BALUS$96";#N/A,#N/A,FALSE,"INCUS$96";#N/A,#N/A,FALSE,"CASH96";#N/A,#N/A,FALSE,"BALR$96";#N/A,#N/A,FALSE,"INCR$96"}</definedName>
    <definedName name="V" localSheetId="9" hidden="1">{#N/A,#N/A,FALSE,"FINANC96";#N/A,#N/A,FALSE,"CFLOW96";#N/A,#N/A,FALSE,"BALUS$96";#N/A,#N/A,FALSE,"INCUS$96";#N/A,#N/A,FALSE,"CASH96";#N/A,#N/A,FALSE,"BALR$96";#N/A,#N/A,FALSE,"INCR$96"}</definedName>
    <definedName name="V" localSheetId="17" hidden="1">{#N/A,#N/A,FALSE,"FINANC96";#N/A,#N/A,FALSE,"CFLOW96";#N/A,#N/A,FALSE,"BALUS$96";#N/A,#N/A,FALSE,"INCUS$96";#N/A,#N/A,FALSE,"CASH96";#N/A,#N/A,FALSE,"BALR$96";#N/A,#N/A,FALSE,"INCR$96"}</definedName>
    <definedName name="V" localSheetId="6" hidden="1">{#N/A,#N/A,FALSE,"FINANC96";#N/A,#N/A,FALSE,"CFLOW96";#N/A,#N/A,FALSE,"BALUS$96";#N/A,#N/A,FALSE,"INCUS$96";#N/A,#N/A,FALSE,"CASH96";#N/A,#N/A,FALSE,"BALR$96";#N/A,#N/A,FALSE,"INCR$96"}</definedName>
    <definedName name="V" localSheetId="14" hidden="1">{#N/A,#N/A,FALSE,"FINANC96";#N/A,#N/A,FALSE,"CFLOW96";#N/A,#N/A,FALSE,"BALUS$96";#N/A,#N/A,FALSE,"INCUS$96";#N/A,#N/A,FALSE,"CASH96";#N/A,#N/A,FALSE,"BALR$96";#N/A,#N/A,FALSE,"INCR$96"}</definedName>
    <definedName name="V" localSheetId="21" hidden="1">{#N/A,#N/A,FALSE,"FINANC96";#N/A,#N/A,FALSE,"CFLOW96";#N/A,#N/A,FALSE,"BALUS$96";#N/A,#N/A,FALSE,"INCUS$96";#N/A,#N/A,FALSE,"CASH96";#N/A,#N/A,FALSE,"BALR$96";#N/A,#N/A,FALSE,"INCR$96"}</definedName>
    <definedName name="V" hidden="1">{#N/A,#N/A,FALSE,"FINANC96";#N/A,#N/A,FALSE,"CFLOW96";#N/A,#N/A,FALSE,"BALUS$96";#N/A,#N/A,FALSE,"INCUS$96";#N/A,#N/A,FALSE,"CASH96";#N/A,#N/A,FALSE,"BALR$96";#N/A,#N/A,FALSE,"INCR$96"}</definedName>
    <definedName name="V1MM">#REF!</definedName>
    <definedName name="V1PEAK">#REF!</definedName>
    <definedName name="V2MM">#REF!</definedName>
    <definedName name="V2PEAK">#REF!</definedName>
    <definedName name="V3MM">#REF!</definedName>
    <definedName name="V3PEAK">#REF!</definedName>
    <definedName name="V4MM">#REF!</definedName>
    <definedName name="V4PEAK">#REF!</definedName>
    <definedName name="VALIDITY">#REF!</definedName>
    <definedName name="Values_Entered" localSheetId="4">IF('KFC Imported Equp '!Loan_Amount*Interest_Rate*'KFC Imported Equp '!Loan_Years*'KFC Imported Equp '!Loan_Start&gt;0,1,0)</definedName>
    <definedName name="Values_Entered" localSheetId="12">IF('KFC Imported Equp  (2)'!Loan_Amount*Interest_Rate*'KFC Imported Equp  (2)'!Loan_Years*'KFC Imported Equp  (2)'!Loan_Start&gt;0,1,0)</definedName>
    <definedName name="Values_Entered" localSheetId="19">IF('KFC Imported Equp  (3)'!Loan_Amount*Interest_Rate*'KFC Imported Equp  (3)'!Loan_Years*'KFC Imported Equp  (3)'!Loan_Start&gt;0,1,0)</definedName>
    <definedName name="Values_Entered" localSheetId="0">IF(Loan_Amount*Interest_Rate*Loan_Years*Loan_Start&gt;0,1,0)</definedName>
    <definedName name="Values_Entered" localSheetId="10">IF(Loan_Amount*Interest_Rate*Loan_Years*Loan_Start&gt;0,1,0)</definedName>
    <definedName name="Values_Entered" localSheetId="9">IF(Loan_Amount*Interest_Rate*Loan_Years*Loan_Start&gt;0,1,0)</definedName>
    <definedName name="Values_Entered" localSheetId="17">IF(Loan_Amount*Interest_Rate*Loan_Years*Loan_Start&gt;0,1,0)</definedName>
    <definedName name="Values_Entered" localSheetId="6">IF('PH Imported Equipment'!Loan_Amount*Interest_Rate*'PH Imported Equipment'!Loan_Years*'PH Imported Equipment'!Loan_Start&gt;0,1,0)</definedName>
    <definedName name="Values_Entered" localSheetId="14">IF('PH Imported Equipment (2)'!Loan_Amount*Interest_Rate*'PH Imported Equipment (2)'!Loan_Years*'PH Imported Equipment (2)'!Loan_Start&gt;0,1,0)</definedName>
    <definedName name="Values_Entered" localSheetId="21">IF('PH Imported Equipment (3)'!Loan_Amount*Interest_Rate*'PH Imported Equipment (3)'!Loan_Years*'PH Imported Equipment (3)'!Loan_Start&gt;0,1,0)</definedName>
    <definedName name="Values_Entered">IF(Loan_Amount*Interest_Rate*Loan_Years*Loan_Start&gt;0,1,0)</definedName>
    <definedName name="valv" localSheetId="4" hidden="1">{"Cost Summary",#N/A,FALSE,"B";"Cost Detail 1",#N/A,FALSE,"C";"Cost Detail 2",#N/A,FALSE,"C"}</definedName>
    <definedName name="valv" localSheetId="12" hidden="1">{"Cost Summary",#N/A,FALSE,"B";"Cost Detail 1",#N/A,FALSE,"C";"Cost Detail 2",#N/A,FALSE,"C"}</definedName>
    <definedName name="valv" localSheetId="19" hidden="1">{"Cost Summary",#N/A,FALSE,"B";"Cost Detail 1",#N/A,FALSE,"C";"Cost Detail 2",#N/A,FALSE,"C"}</definedName>
    <definedName name="valv" localSheetId="0" hidden="1">{"Cost Summary",#N/A,FALSE,"B";"Cost Detail 1",#N/A,FALSE,"C";"Cost Detail 2",#N/A,FALSE,"C"}</definedName>
    <definedName name="valv" localSheetId="10" hidden="1">{"Cost Summary",#N/A,FALSE,"B";"Cost Detail 1",#N/A,FALSE,"C";"Cost Detail 2",#N/A,FALSE,"C"}</definedName>
    <definedName name="valv" localSheetId="9" hidden="1">{"Cost Summary",#N/A,FALSE,"B";"Cost Detail 1",#N/A,FALSE,"C";"Cost Detail 2",#N/A,FALSE,"C"}</definedName>
    <definedName name="valv" localSheetId="17" hidden="1">{"Cost Summary",#N/A,FALSE,"B";"Cost Detail 1",#N/A,FALSE,"C";"Cost Detail 2",#N/A,FALSE,"C"}</definedName>
    <definedName name="valv" localSheetId="6" hidden="1">{"Cost Summary",#N/A,FALSE,"B";"Cost Detail 1",#N/A,FALSE,"C";"Cost Detail 2",#N/A,FALSE,"C"}</definedName>
    <definedName name="valv" localSheetId="14" hidden="1">{"Cost Summary",#N/A,FALSE,"B";"Cost Detail 1",#N/A,FALSE,"C";"Cost Detail 2",#N/A,FALSE,"C"}</definedName>
    <definedName name="valv" localSheetId="21" hidden="1">{"Cost Summary",#N/A,FALSE,"B";"Cost Detail 1",#N/A,FALSE,"C";"Cost Detail 2",#N/A,FALSE,"C"}</definedName>
    <definedName name="valv" hidden="1">{"Cost Summary",#N/A,FALSE,"B";"Cost Detail 1",#N/A,FALSE,"C";"Cost Detail 2",#N/A,FALSE,"C"}</definedName>
    <definedName name="var">#REF!</definedName>
    <definedName name="Var_type">'[66]Management summary'!$C$26:$N$126</definedName>
    <definedName name="VARANAL" localSheetId="4">#REF!</definedName>
    <definedName name="VARANAL" localSheetId="12">#REF!</definedName>
    <definedName name="VARANAL" localSheetId="19">#REF!</definedName>
    <definedName name="VARANAL" localSheetId="6">#REF!</definedName>
    <definedName name="VARANAL" localSheetId="14">#REF!</definedName>
    <definedName name="VARANAL" localSheetId="21">#REF!</definedName>
    <definedName name="VARANAL">#REF!</definedName>
    <definedName name="Variables">'[66]Input selection'!$B$13:$E$126</definedName>
    <definedName name="variance" localSheetId="4">#REF!</definedName>
    <definedName name="variance" localSheetId="12">#REF!</definedName>
    <definedName name="variance" localSheetId="19">#REF!</definedName>
    <definedName name="variance" localSheetId="6">#REF!</definedName>
    <definedName name="variance" localSheetId="14">#REF!</definedName>
    <definedName name="variance" localSheetId="21">#REF!</definedName>
    <definedName name="variance">#REF!</definedName>
    <definedName name="Variance_data">'[66]Cost Variance calculations'!$M$7:$T$172</definedName>
    <definedName name="Variance_names">'[66]Overall summary output'!$B$6:$I$6</definedName>
    <definedName name="Variances">'[66]Cost Variance calculations'!$K$3:$W$173</definedName>
    <definedName name="VAT" localSheetId="4">#REF!</definedName>
    <definedName name="VAT" localSheetId="12">#REF!</definedName>
    <definedName name="VAT" localSheetId="19">#REF!</definedName>
    <definedName name="VAT" localSheetId="6">#REF!</definedName>
    <definedName name="VAT" localSheetId="14">#REF!</definedName>
    <definedName name="VAT" localSheetId="21">#REF!</definedName>
    <definedName name="VAT">#REF!</definedName>
    <definedName name="velocity1">[17]FLUID_INFO!$A$4:$H$14</definedName>
    <definedName name="vers" localSheetId="4">#REF!,#REF!,#REF!,#REF!,#REF!,#REF!,#REF!,#REF!,#REF!,#REF!,#REF!,#REF!,#REF!,#REF!,#REF!</definedName>
    <definedName name="vers" localSheetId="12">#REF!,#REF!,#REF!,#REF!,#REF!,#REF!,#REF!,#REF!,#REF!,#REF!,#REF!,#REF!,#REF!,#REF!,#REF!</definedName>
    <definedName name="vers" localSheetId="19">#REF!,#REF!,#REF!,#REF!,#REF!,#REF!,#REF!,#REF!,#REF!,#REF!,#REF!,#REF!,#REF!,#REF!,#REF!</definedName>
    <definedName name="vers" localSheetId="6">#REF!,#REF!,#REF!,#REF!,#REF!,#REF!,#REF!,#REF!,#REF!,#REF!,#REF!,#REF!,#REF!,#REF!,#REF!</definedName>
    <definedName name="vers" localSheetId="14">#REF!,#REF!,#REF!,#REF!,#REF!,#REF!,#REF!,#REF!,#REF!,#REF!,#REF!,#REF!,#REF!,#REF!,#REF!</definedName>
    <definedName name="vers" localSheetId="21">#REF!,#REF!,#REF!,#REF!,#REF!,#REF!,#REF!,#REF!,#REF!,#REF!,#REF!,#REF!,#REF!,#REF!,#REF!</definedName>
    <definedName name="vers">#REF!,#REF!,#REF!,#REF!,#REF!,#REF!,#REF!,#REF!,#REF!,#REF!,#REF!,#REF!,#REF!,#REF!,#REF!</definedName>
    <definedName name="versu" localSheetId="4">#REF!,#REF!,#REF!,#REF!,#REF!,#REF!,#REF!,#REF!,#REF!,#REF!,#REF!,#REF!,#REF!,#REF!,#REF!</definedName>
    <definedName name="versu" localSheetId="12">#REF!,#REF!,#REF!,#REF!,#REF!,#REF!,#REF!,#REF!,#REF!,#REF!,#REF!,#REF!,#REF!,#REF!,#REF!</definedName>
    <definedName name="versu" localSheetId="19">#REF!,#REF!,#REF!,#REF!,#REF!,#REF!,#REF!,#REF!,#REF!,#REF!,#REF!,#REF!,#REF!,#REF!,#REF!</definedName>
    <definedName name="versu" localSheetId="6">#REF!,#REF!,#REF!,#REF!,#REF!,#REF!,#REF!,#REF!,#REF!,#REF!,#REF!,#REF!,#REF!,#REF!,#REF!</definedName>
    <definedName name="versu" localSheetId="14">#REF!,#REF!,#REF!,#REF!,#REF!,#REF!,#REF!,#REF!,#REF!,#REF!,#REF!,#REF!,#REF!,#REF!,#REF!</definedName>
    <definedName name="versu" localSheetId="21">#REF!,#REF!,#REF!,#REF!,#REF!,#REF!,#REF!,#REF!,#REF!,#REF!,#REF!,#REF!,#REF!,#REF!,#REF!</definedName>
    <definedName name="versu">#REF!,#REF!,#REF!,#REF!,#REF!,#REF!,#REF!,#REF!,#REF!,#REF!,#REF!,#REF!,#REF!,#REF!,#REF!</definedName>
    <definedName name="VESSEL">[49]Drums!$D$6:$I$123</definedName>
    <definedName name="VESSELS" localSheetId="4">#REF!</definedName>
    <definedName name="VESSELS" localSheetId="12">#REF!</definedName>
    <definedName name="VESSELS" localSheetId="19">#REF!</definedName>
    <definedName name="VESSELS" localSheetId="6">#REF!</definedName>
    <definedName name="VESSELS" localSheetId="14">#REF!</definedName>
    <definedName name="VESSELS" localSheetId="21">#REF!</definedName>
    <definedName name="VESSELS">#REF!</definedName>
    <definedName name="vfda">#N/A</definedName>
    <definedName name="VGHG" localSheetId="4" hidden="1">{"Total Indirect Manpower",#N/A,FALSE,"J";"Total Direct Manpower",#N/A,FALSE,"J";"Direct Structural Manpower",#N/A,FALSE,"J";"Direct Mechanical Manpower",#N/A,FALSE,"J";"Direct Piping Manpower",#N/A,FALSE,"J";"Direct Tanks Manpower",#N/A,FALSE,"J";"Direct ElecInstrSS Manpower",#N/A,FALSE,"J"}</definedName>
    <definedName name="VGHG" localSheetId="12" hidden="1">{"Total Indirect Manpower",#N/A,FALSE,"J";"Total Direct Manpower",#N/A,FALSE,"J";"Direct Structural Manpower",#N/A,FALSE,"J";"Direct Mechanical Manpower",#N/A,FALSE,"J";"Direct Piping Manpower",#N/A,FALSE,"J";"Direct Tanks Manpower",#N/A,FALSE,"J";"Direct ElecInstrSS Manpower",#N/A,FALSE,"J"}</definedName>
    <definedName name="VGHG" localSheetId="19" hidden="1">{"Total Indirect Manpower",#N/A,FALSE,"J";"Total Direct Manpower",#N/A,FALSE,"J";"Direct Structural Manpower",#N/A,FALSE,"J";"Direct Mechanical Manpower",#N/A,FALSE,"J";"Direct Piping Manpower",#N/A,FALSE,"J";"Direct Tanks Manpower",#N/A,FALSE,"J";"Direct ElecInstrSS Manpower",#N/A,FALSE,"J"}</definedName>
    <definedName name="VGHG" localSheetId="0" hidden="1">{"Total Indirect Manpower",#N/A,FALSE,"J";"Total Direct Manpower",#N/A,FALSE,"J";"Direct Structural Manpower",#N/A,FALSE,"J";"Direct Mechanical Manpower",#N/A,FALSE,"J";"Direct Piping Manpower",#N/A,FALSE,"J";"Direct Tanks Manpower",#N/A,FALSE,"J";"Direct ElecInstrSS Manpower",#N/A,FALSE,"J"}</definedName>
    <definedName name="VGHG" localSheetId="10" hidden="1">{"Total Indirect Manpower",#N/A,FALSE,"J";"Total Direct Manpower",#N/A,FALSE,"J";"Direct Structural Manpower",#N/A,FALSE,"J";"Direct Mechanical Manpower",#N/A,FALSE,"J";"Direct Piping Manpower",#N/A,FALSE,"J";"Direct Tanks Manpower",#N/A,FALSE,"J";"Direct ElecInstrSS Manpower",#N/A,FALSE,"J"}</definedName>
    <definedName name="VGHG" localSheetId="9" hidden="1">{"Total Indirect Manpower",#N/A,FALSE,"J";"Total Direct Manpower",#N/A,FALSE,"J";"Direct Structural Manpower",#N/A,FALSE,"J";"Direct Mechanical Manpower",#N/A,FALSE,"J";"Direct Piping Manpower",#N/A,FALSE,"J";"Direct Tanks Manpower",#N/A,FALSE,"J";"Direct ElecInstrSS Manpower",#N/A,FALSE,"J"}</definedName>
    <definedName name="VGHG" localSheetId="17" hidden="1">{"Total Indirect Manpower",#N/A,FALSE,"J";"Total Direct Manpower",#N/A,FALSE,"J";"Direct Structural Manpower",#N/A,FALSE,"J";"Direct Mechanical Manpower",#N/A,FALSE,"J";"Direct Piping Manpower",#N/A,FALSE,"J";"Direct Tanks Manpower",#N/A,FALSE,"J";"Direct ElecInstrSS Manpower",#N/A,FALSE,"J"}</definedName>
    <definedName name="VGHG" localSheetId="6" hidden="1">{"Total Indirect Manpower",#N/A,FALSE,"J";"Total Direct Manpower",#N/A,FALSE,"J";"Direct Structural Manpower",#N/A,FALSE,"J";"Direct Mechanical Manpower",#N/A,FALSE,"J";"Direct Piping Manpower",#N/A,FALSE,"J";"Direct Tanks Manpower",#N/A,FALSE,"J";"Direct ElecInstrSS Manpower",#N/A,FALSE,"J"}</definedName>
    <definedName name="VGHG" localSheetId="14" hidden="1">{"Total Indirect Manpower",#N/A,FALSE,"J";"Total Direct Manpower",#N/A,FALSE,"J";"Direct Structural Manpower",#N/A,FALSE,"J";"Direct Mechanical Manpower",#N/A,FALSE,"J";"Direct Piping Manpower",#N/A,FALSE,"J";"Direct Tanks Manpower",#N/A,FALSE,"J";"Direct ElecInstrSS Manpower",#N/A,FALSE,"J"}</definedName>
    <definedName name="VGHG" localSheetId="21" hidden="1">{"Total Indirect Manpower",#N/A,FALSE,"J";"Total Direct Manpower",#N/A,FALSE,"J";"Direct Structural Manpower",#N/A,FALSE,"J";"Direct Mechanical Manpower",#N/A,FALSE,"J";"Direct Piping Manpower",#N/A,FALSE,"J";"Direct Tanks Manpower",#N/A,FALSE,"J";"Direct ElecInstrSS Manpower",#N/A,FALSE,"J"}</definedName>
    <definedName name="VGHG" hidden="1">{"Total Indirect Manpower",#N/A,FALSE,"J";"Total Direct Manpower",#N/A,FALSE,"J";"Direct Structural Manpower",#N/A,FALSE,"J";"Direct Mechanical Manpower",#N/A,FALSE,"J";"Direct Piping Manpower",#N/A,FALSE,"J";"Direct Tanks Manpower",#N/A,FALSE,"J";"Direct ElecInstrSS Manpower",#N/A,FALSE,"J"}</definedName>
    <definedName name="ViewList">'[59]Front Page'!$K$10:$K$17</definedName>
    <definedName name="vijay"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sapage" localSheetId="4"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2"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9" hidden="1">{"Total Indirect Manpower",#N/A,FALSE,"J";"Total Direct Manpower",#N/A,FALSE,"J";"Direct Structural Manpower",#N/A,FALSE,"J";"Direct Mechanical Manpower",#N/A,FALSE,"J";"Direct Piping Manpower",#N/A,FALSE,"J";"Direct Tanks Manpower",#N/A,FALSE,"J";"Direct ElecInstrSS Manpower",#N/A,FALSE,"J"}</definedName>
    <definedName name="visapage" localSheetId="0"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0" hidden="1">{"Total Indirect Manpower",#N/A,FALSE,"J";"Total Direct Manpower",#N/A,FALSE,"J";"Direct Structural Manpower",#N/A,FALSE,"J";"Direct Mechanical Manpower",#N/A,FALSE,"J";"Direct Piping Manpower",#N/A,FALSE,"J";"Direct Tanks Manpower",#N/A,FALSE,"J";"Direct ElecInstrSS Manpower",#N/A,FALSE,"J"}</definedName>
    <definedName name="visapage" localSheetId="9"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7" hidden="1">{"Total Indirect Manpower",#N/A,FALSE,"J";"Total Direct Manpower",#N/A,FALSE,"J";"Direct Structural Manpower",#N/A,FALSE,"J";"Direct Mechanical Manpower",#N/A,FALSE,"J";"Direct Piping Manpower",#N/A,FALSE,"J";"Direct Tanks Manpower",#N/A,FALSE,"J";"Direct ElecInstrSS Manpower",#N/A,FALSE,"J"}</definedName>
    <definedName name="visapage" localSheetId="6"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4" hidden="1">{"Total Indirect Manpower",#N/A,FALSE,"J";"Total Direct Manpower",#N/A,FALSE,"J";"Direct Structural Manpower",#N/A,FALSE,"J";"Direct Mechanical Manpower",#N/A,FALSE,"J";"Direct Piping Manpower",#N/A,FALSE,"J";"Direct Tanks Manpower",#N/A,FALSE,"J";"Direct ElecInstrSS Manpower",#N/A,FALSE,"J"}</definedName>
    <definedName name="visapage" localSheetId="21" hidden="1">{"Total Indirect Manpower",#N/A,FALSE,"J";"Total Direct Manpower",#N/A,FALSE,"J";"Direct Structural Manpower",#N/A,FALSE,"J";"Direct Mechanical Manpower",#N/A,FALSE,"J";"Direct Piping Manpower",#N/A,FALSE,"J";"Direct Tanks Manpower",#N/A,FALSE,"J";"Direct ElecInstrSS Manpower",#N/A,FALSE,"J"}</definedName>
    <definedName name="visapage"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4"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2"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9"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0"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0"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9"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7"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6"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4"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21" hidden="1">{"Total Indirect Manpower",#N/A,FALSE,"J";"Total Direct Manpower",#N/A,FALSE,"J";"Direct Structural Manpower",#N/A,FALSE,"J";"Direct Mechanical Manpower",#N/A,FALSE,"J";"Direct Piping Manpower",#N/A,FALSE,"J";"Direct Tanks Manpower",#N/A,FALSE,"J";"Direct ElecInstrSS Manpower",#N/A,FALSE,"J"}</definedName>
    <definedName name="visataweelah" hidden="1">{"Total Indirect Manpower",#N/A,FALSE,"J";"Total Direct Manpower",#N/A,FALSE,"J";"Direct Structural Manpower",#N/A,FALSE,"J";"Direct Mechanical Manpower",#N/A,FALSE,"J";"Direct Piping Manpower",#N/A,FALSE,"J";"Direct Tanks Manpower",#N/A,FALSE,"J";"Direct ElecInstrSS Manpower",#N/A,FALSE,"J"}</definedName>
    <definedName name="VLMM">#REF!</definedName>
    <definedName name="VLPEAK">#REF!</definedName>
    <definedName name="vv">#REF!</definedName>
    <definedName name="W">#REF!</definedName>
    <definedName name="W_C">#REF!</definedName>
    <definedName name="W_OFF">#REF!</definedName>
    <definedName name="WACCUS">[56]Input!$D$95</definedName>
    <definedName name="WAE">[159]Auftragseingabe!$CH$486</definedName>
    <definedName name="wage">#REF!</definedName>
    <definedName name="Wage_Infl">#REF!</definedName>
    <definedName name="Waiting">"Picture 1"</definedName>
    <definedName name="wall0125">[17]Tables!$E$10:$E$18</definedName>
    <definedName name="wall025">[17]Tables!$E$19:$E$27</definedName>
    <definedName name="wall0375">[17]Tables!$E$28:$E$36</definedName>
    <definedName name="wall05">[17]Tables!$E$37:$E$48</definedName>
    <definedName name="wall075">[17]Tables!$E$49:$E$60</definedName>
    <definedName name="wall1">[17]Tables!$E$61:$E$72</definedName>
    <definedName name="wall10">[17]Tables!$E$197:$E$213</definedName>
    <definedName name="wall12">[17]Tables!$E$214:$E$230</definedName>
    <definedName name="wall125">[17]Tables!$E$73:$E$84</definedName>
    <definedName name="wall14">[17]Tables!$E$231:$E$245</definedName>
    <definedName name="wall15">[17]Tables!$E$85:$E$96</definedName>
    <definedName name="wall16">[17]Tables!$E$246:$E$260</definedName>
    <definedName name="wall18">[17]Tables!$E$261:$E$275</definedName>
    <definedName name="wall2">[17]Tables!$E$97:$E$108</definedName>
    <definedName name="wall20">[17]Tables!$E$276:$E$290</definedName>
    <definedName name="wall22">[17]Tables!$E$291:$E$304</definedName>
    <definedName name="wall24">[17]Tables!$E$305:$E$319</definedName>
    <definedName name="wall25">[17]Tables!$E$109:$E$120</definedName>
    <definedName name="wall26">[17]Tables!$E$320:$E$324</definedName>
    <definedName name="wall28">[17]Tables!$E$325:$E$330</definedName>
    <definedName name="wall3">[17]Tables!$E$121:$E$132</definedName>
    <definedName name="wall30">[17]Tables!$E$331:$E$338</definedName>
    <definedName name="wall32">[17]Tables!$E$339:$E$345</definedName>
    <definedName name="wall34">[17]Tables!$E$346:$E$352</definedName>
    <definedName name="wall35">[17]Tables!$E$133:$E$142</definedName>
    <definedName name="wall36">[17]Tables!$E$353:$E$359</definedName>
    <definedName name="wall38">[17]Tables!$E$360:$E$362</definedName>
    <definedName name="wall4">[17]Tables!$E$143:$E$155</definedName>
    <definedName name="wall40">[17]Tables!$E$363:$E$365</definedName>
    <definedName name="wall42">[17]Tables!$E$366:$E$368</definedName>
    <definedName name="wall44">[17]Tables!$E$369:$E$371</definedName>
    <definedName name="wall46">[17]Tables!$E$372:$E$374</definedName>
    <definedName name="wall48">[17]Tables!$E$375:$E$377</definedName>
    <definedName name="wall5">[17]Tables!$E$156:$E$167</definedName>
    <definedName name="wall6">[17]Tables!$E$168:$E$179</definedName>
    <definedName name="wall8">[17]Tables!$E$180:$E$196</definedName>
    <definedName name="WCP" localSheetId="4">#REF!</definedName>
    <definedName name="WCP" localSheetId="12">#REF!</definedName>
    <definedName name="WCP" localSheetId="19">#REF!</definedName>
    <definedName name="WCP" localSheetId="6">#REF!</definedName>
    <definedName name="WCP" localSheetId="14">#REF!</definedName>
    <definedName name="WCP" localSheetId="21">#REF!</definedName>
    <definedName name="WCP">#REF!</definedName>
    <definedName name="WCPY" localSheetId="4">#REF!</definedName>
    <definedName name="WCPY" localSheetId="12">#REF!</definedName>
    <definedName name="WCPY" localSheetId="19">#REF!</definedName>
    <definedName name="WCPY" localSheetId="6">#REF!</definedName>
    <definedName name="WCPY" localSheetId="14">#REF!</definedName>
    <definedName name="WCPY" localSheetId="21">#REF!</definedName>
    <definedName name="WCPY">#REF!</definedName>
    <definedName name="WCPY01" localSheetId="4">#REF!</definedName>
    <definedName name="WCPY01" localSheetId="12">#REF!</definedName>
    <definedName name="WCPY01" localSheetId="19">#REF!</definedName>
    <definedName name="WCPY01" localSheetId="6">#REF!</definedName>
    <definedName name="WCPY01" localSheetId="14">#REF!</definedName>
    <definedName name="WCPY01" localSheetId="21">#REF!</definedName>
    <definedName name="WCPY01">#REF!</definedName>
    <definedName name="WCPY01A">#REF!</definedName>
    <definedName name="WCPY01B">#REF!</definedName>
    <definedName name="WCT">#REF!</definedName>
    <definedName name="wds" localSheetId="4" hidden="1">{"Cost Summary",#N/A,FALSE,"B";"Cost Detail 1",#N/A,FALSE,"C";"Cost Detail 2",#N/A,FALSE,"C"}</definedName>
    <definedName name="wds" localSheetId="12" hidden="1">{"Cost Summary",#N/A,FALSE,"B";"Cost Detail 1",#N/A,FALSE,"C";"Cost Detail 2",#N/A,FALSE,"C"}</definedName>
    <definedName name="wds" localSheetId="19" hidden="1">{"Cost Summary",#N/A,FALSE,"B";"Cost Detail 1",#N/A,FALSE,"C";"Cost Detail 2",#N/A,FALSE,"C"}</definedName>
    <definedName name="wds" localSheetId="0" hidden="1">{"Cost Summary",#N/A,FALSE,"B";"Cost Detail 1",#N/A,FALSE,"C";"Cost Detail 2",#N/A,FALSE,"C"}</definedName>
    <definedName name="wds" localSheetId="10" hidden="1">{"Cost Summary",#N/A,FALSE,"B";"Cost Detail 1",#N/A,FALSE,"C";"Cost Detail 2",#N/A,FALSE,"C"}</definedName>
    <definedName name="wds" localSheetId="9" hidden="1">{"Cost Summary",#N/A,FALSE,"B";"Cost Detail 1",#N/A,FALSE,"C";"Cost Detail 2",#N/A,FALSE,"C"}</definedName>
    <definedName name="wds" localSheetId="17" hidden="1">{"Cost Summary",#N/A,FALSE,"B";"Cost Detail 1",#N/A,FALSE,"C";"Cost Detail 2",#N/A,FALSE,"C"}</definedName>
    <definedName name="wds" localSheetId="6" hidden="1">{"Cost Summary",#N/A,FALSE,"B";"Cost Detail 1",#N/A,FALSE,"C";"Cost Detail 2",#N/A,FALSE,"C"}</definedName>
    <definedName name="wds" localSheetId="14" hidden="1">{"Cost Summary",#N/A,FALSE,"B";"Cost Detail 1",#N/A,FALSE,"C";"Cost Detail 2",#N/A,FALSE,"C"}</definedName>
    <definedName name="wds" localSheetId="21" hidden="1">{"Cost Summary",#N/A,FALSE,"B";"Cost Detail 1",#N/A,FALSE,"C";"Cost Detail 2",#N/A,FALSE,"C"}</definedName>
    <definedName name="wds" hidden="1">{"Cost Summary",#N/A,FALSE,"B";"Cost Detail 1",#N/A,FALSE,"C";"Cost Detail 2",#N/A,FALSE,"C"}</definedName>
    <definedName name="weeks">[136]week!$H:$H</definedName>
    <definedName name="WER" localSheetId="4" hidden="1">{#N/A,#N/A,FALSE,"WRSUMMARY";#N/A,#N/A,FALSE,"ANNEX-1";#N/A,#N/A,FALSE,"ANNEX-2";#N/A,#N/A,FALSE,"ANNEX-3";#N/A,#N/A,FALSE,"WORKING"}</definedName>
    <definedName name="WER" localSheetId="12" hidden="1">{#N/A,#N/A,FALSE,"WRSUMMARY";#N/A,#N/A,FALSE,"ANNEX-1";#N/A,#N/A,FALSE,"ANNEX-2";#N/A,#N/A,FALSE,"ANNEX-3";#N/A,#N/A,FALSE,"WORKING"}</definedName>
    <definedName name="WER" localSheetId="19" hidden="1">{#N/A,#N/A,FALSE,"WRSUMMARY";#N/A,#N/A,FALSE,"ANNEX-1";#N/A,#N/A,FALSE,"ANNEX-2";#N/A,#N/A,FALSE,"ANNEX-3";#N/A,#N/A,FALSE,"WORKING"}</definedName>
    <definedName name="WER" localSheetId="0" hidden="1">{#N/A,#N/A,FALSE,"WRSUMMARY";#N/A,#N/A,FALSE,"ANNEX-1";#N/A,#N/A,FALSE,"ANNEX-2";#N/A,#N/A,FALSE,"ANNEX-3";#N/A,#N/A,FALSE,"WORKING"}</definedName>
    <definedName name="WER" localSheetId="10" hidden="1">{#N/A,#N/A,FALSE,"WRSUMMARY";#N/A,#N/A,FALSE,"ANNEX-1";#N/A,#N/A,FALSE,"ANNEX-2";#N/A,#N/A,FALSE,"ANNEX-3";#N/A,#N/A,FALSE,"WORKING"}</definedName>
    <definedName name="WER" localSheetId="9" hidden="1">{#N/A,#N/A,FALSE,"WRSUMMARY";#N/A,#N/A,FALSE,"ANNEX-1";#N/A,#N/A,FALSE,"ANNEX-2";#N/A,#N/A,FALSE,"ANNEX-3";#N/A,#N/A,FALSE,"WORKING"}</definedName>
    <definedName name="WER" localSheetId="17" hidden="1">{#N/A,#N/A,FALSE,"WRSUMMARY";#N/A,#N/A,FALSE,"ANNEX-1";#N/A,#N/A,FALSE,"ANNEX-2";#N/A,#N/A,FALSE,"ANNEX-3";#N/A,#N/A,FALSE,"WORKING"}</definedName>
    <definedName name="WER" localSheetId="6" hidden="1">{#N/A,#N/A,FALSE,"WRSUMMARY";#N/A,#N/A,FALSE,"ANNEX-1";#N/A,#N/A,FALSE,"ANNEX-2";#N/A,#N/A,FALSE,"ANNEX-3";#N/A,#N/A,FALSE,"WORKING"}</definedName>
    <definedName name="WER" localSheetId="14" hidden="1">{#N/A,#N/A,FALSE,"WRSUMMARY";#N/A,#N/A,FALSE,"ANNEX-1";#N/A,#N/A,FALSE,"ANNEX-2";#N/A,#N/A,FALSE,"ANNEX-3";#N/A,#N/A,FALSE,"WORKING"}</definedName>
    <definedName name="WER" localSheetId="21" hidden="1">{#N/A,#N/A,FALSE,"WRSUMMARY";#N/A,#N/A,FALSE,"ANNEX-1";#N/A,#N/A,FALSE,"ANNEX-2";#N/A,#N/A,FALSE,"ANNEX-3";#N/A,#N/A,FALSE,"WORKING"}</definedName>
    <definedName name="WER" hidden="1">{#N/A,#N/A,FALSE,"WRSUMMARY";#N/A,#N/A,FALSE,"ANNEX-1";#N/A,#N/A,FALSE,"ANNEX-2";#N/A,#N/A,FALSE,"ANNEX-3";#N/A,#N/A,FALSE,"WORKING"}</definedName>
    <definedName name="wert" localSheetId="4" hidden="1">{"Overw",#N/A,FALSE,"Overw"}</definedName>
    <definedName name="wert" localSheetId="12" hidden="1">{"Overw",#N/A,FALSE,"Overw"}</definedName>
    <definedName name="wert" localSheetId="19" hidden="1">{"Overw",#N/A,FALSE,"Overw"}</definedName>
    <definedName name="wert" localSheetId="0" hidden="1">{"Overw",#N/A,FALSE,"Overw"}</definedName>
    <definedName name="wert" localSheetId="10" hidden="1">{"Overw",#N/A,FALSE,"Overw"}</definedName>
    <definedName name="wert" localSheetId="9" hidden="1">{"Overw",#N/A,FALSE,"Overw"}</definedName>
    <definedName name="wert" localSheetId="17" hidden="1">{"Overw",#N/A,FALSE,"Overw"}</definedName>
    <definedName name="wert" localSheetId="6" hidden="1">{"Overw",#N/A,FALSE,"Overw"}</definedName>
    <definedName name="wert" localSheetId="14" hidden="1">{"Overw",#N/A,FALSE,"Overw"}</definedName>
    <definedName name="wert" localSheetId="21" hidden="1">{"Overw",#N/A,FALSE,"Overw"}</definedName>
    <definedName name="wert" hidden="1">{"Overw",#N/A,FALSE,"Overw"}</definedName>
    <definedName name="WERTY" localSheetId="4" hidden="1">{"Cost Summary",#N/A,FALSE,"B";"Cost Detail 1",#N/A,FALSE,"C";"Cost Detail 2",#N/A,FALSE,"C"}</definedName>
    <definedName name="WERTY" localSheetId="12" hidden="1">{"Cost Summary",#N/A,FALSE,"B";"Cost Detail 1",#N/A,FALSE,"C";"Cost Detail 2",#N/A,FALSE,"C"}</definedName>
    <definedName name="WERTY" localSheetId="19" hidden="1">{"Cost Summary",#N/A,FALSE,"B";"Cost Detail 1",#N/A,FALSE,"C";"Cost Detail 2",#N/A,FALSE,"C"}</definedName>
    <definedName name="WERTY" localSheetId="0" hidden="1">{"Cost Summary",#N/A,FALSE,"B";"Cost Detail 1",#N/A,FALSE,"C";"Cost Detail 2",#N/A,FALSE,"C"}</definedName>
    <definedName name="WERTY" localSheetId="10" hidden="1">{"Cost Summary",#N/A,FALSE,"B";"Cost Detail 1",#N/A,FALSE,"C";"Cost Detail 2",#N/A,FALSE,"C"}</definedName>
    <definedName name="WERTY" localSheetId="9" hidden="1">{"Cost Summary",#N/A,FALSE,"B";"Cost Detail 1",#N/A,FALSE,"C";"Cost Detail 2",#N/A,FALSE,"C"}</definedName>
    <definedName name="WERTY" localSheetId="17" hidden="1">{"Cost Summary",#N/A,FALSE,"B";"Cost Detail 1",#N/A,FALSE,"C";"Cost Detail 2",#N/A,FALSE,"C"}</definedName>
    <definedName name="WERTY" localSheetId="6" hidden="1">{"Cost Summary",#N/A,FALSE,"B";"Cost Detail 1",#N/A,FALSE,"C";"Cost Detail 2",#N/A,FALSE,"C"}</definedName>
    <definedName name="WERTY" localSheetId="14" hidden="1">{"Cost Summary",#N/A,FALSE,"B";"Cost Detail 1",#N/A,FALSE,"C";"Cost Detail 2",#N/A,FALSE,"C"}</definedName>
    <definedName name="WERTY" localSheetId="21" hidden="1">{"Cost Summary",#N/A,FALSE,"B";"Cost Detail 1",#N/A,FALSE,"C";"Cost Detail 2",#N/A,FALSE,"C"}</definedName>
    <definedName name="WERTY" hidden="1">{"Cost Summary",#N/A,FALSE,"B";"Cost Detail 1",#N/A,FALSE,"C";"Cost Detail 2",#N/A,FALSE,"C"}</definedName>
    <definedName name="wewa" localSheetId="4" hidden="1">{"b",#N/A,FALSE,"B";"C 1",#N/A,FALSE,"C";"C 2",#N/A,FALSE,"C";"D 1",#N/A,FALSE,"D";"d 2",#N/A,FALSE,"D";"D 3",#N/A,FALSE,"D";"E",#N/A,FALSE,"E";"F 1",#N/A,FALSE,"F";"F 2",#N/A,FALSE,"F";"F 3",#N/A,FALSE,"F";"G 1",#N/A,FALSE,"G";"G 2",#N/A,FALSE,"G";"I 1",#N/A,FALSE,"I";"J 1",#N/A,FALSE,"J";"J 2",#N/A,FALSE,"J";"L",#N/A,FALSE,"L";"M 1",#N/A,FALSE,"M";"N",#N/A,FALSE,"N"}</definedName>
    <definedName name="wewa" localSheetId="12" hidden="1">{"b",#N/A,FALSE,"B";"C 1",#N/A,FALSE,"C";"C 2",#N/A,FALSE,"C";"D 1",#N/A,FALSE,"D";"d 2",#N/A,FALSE,"D";"D 3",#N/A,FALSE,"D";"E",#N/A,FALSE,"E";"F 1",#N/A,FALSE,"F";"F 2",#N/A,FALSE,"F";"F 3",#N/A,FALSE,"F";"G 1",#N/A,FALSE,"G";"G 2",#N/A,FALSE,"G";"I 1",#N/A,FALSE,"I";"J 1",#N/A,FALSE,"J";"J 2",#N/A,FALSE,"J";"L",#N/A,FALSE,"L";"M 1",#N/A,FALSE,"M";"N",#N/A,FALSE,"N"}</definedName>
    <definedName name="wewa" localSheetId="19" hidden="1">{"b",#N/A,FALSE,"B";"C 1",#N/A,FALSE,"C";"C 2",#N/A,FALSE,"C";"D 1",#N/A,FALSE,"D";"d 2",#N/A,FALSE,"D";"D 3",#N/A,FALSE,"D";"E",#N/A,FALSE,"E";"F 1",#N/A,FALSE,"F";"F 2",#N/A,FALSE,"F";"F 3",#N/A,FALSE,"F";"G 1",#N/A,FALSE,"G";"G 2",#N/A,FALSE,"G";"I 1",#N/A,FALSE,"I";"J 1",#N/A,FALSE,"J";"J 2",#N/A,FALSE,"J";"L",#N/A,FALSE,"L";"M 1",#N/A,FALSE,"M";"N",#N/A,FALSE,"N"}</definedName>
    <definedName name="wewa" localSheetId="0" hidden="1">{"b",#N/A,FALSE,"B";"C 1",#N/A,FALSE,"C";"C 2",#N/A,FALSE,"C";"D 1",#N/A,FALSE,"D";"d 2",#N/A,FALSE,"D";"D 3",#N/A,FALSE,"D";"E",#N/A,FALSE,"E";"F 1",#N/A,FALSE,"F";"F 2",#N/A,FALSE,"F";"F 3",#N/A,FALSE,"F";"G 1",#N/A,FALSE,"G";"G 2",#N/A,FALSE,"G";"I 1",#N/A,FALSE,"I";"J 1",#N/A,FALSE,"J";"J 2",#N/A,FALSE,"J";"L",#N/A,FALSE,"L";"M 1",#N/A,FALSE,"M";"N",#N/A,FALSE,"N"}</definedName>
    <definedName name="wewa" localSheetId="10" hidden="1">{"b",#N/A,FALSE,"B";"C 1",#N/A,FALSE,"C";"C 2",#N/A,FALSE,"C";"D 1",#N/A,FALSE,"D";"d 2",#N/A,FALSE,"D";"D 3",#N/A,FALSE,"D";"E",#N/A,FALSE,"E";"F 1",#N/A,FALSE,"F";"F 2",#N/A,FALSE,"F";"F 3",#N/A,FALSE,"F";"G 1",#N/A,FALSE,"G";"G 2",#N/A,FALSE,"G";"I 1",#N/A,FALSE,"I";"J 1",#N/A,FALSE,"J";"J 2",#N/A,FALSE,"J";"L",#N/A,FALSE,"L";"M 1",#N/A,FALSE,"M";"N",#N/A,FALSE,"N"}</definedName>
    <definedName name="wewa" localSheetId="9" hidden="1">{"b",#N/A,FALSE,"B";"C 1",#N/A,FALSE,"C";"C 2",#N/A,FALSE,"C";"D 1",#N/A,FALSE,"D";"d 2",#N/A,FALSE,"D";"D 3",#N/A,FALSE,"D";"E",#N/A,FALSE,"E";"F 1",#N/A,FALSE,"F";"F 2",#N/A,FALSE,"F";"F 3",#N/A,FALSE,"F";"G 1",#N/A,FALSE,"G";"G 2",#N/A,FALSE,"G";"I 1",#N/A,FALSE,"I";"J 1",#N/A,FALSE,"J";"J 2",#N/A,FALSE,"J";"L",#N/A,FALSE,"L";"M 1",#N/A,FALSE,"M";"N",#N/A,FALSE,"N"}</definedName>
    <definedName name="wewa" localSheetId="17" hidden="1">{"b",#N/A,FALSE,"B";"C 1",#N/A,FALSE,"C";"C 2",#N/A,FALSE,"C";"D 1",#N/A,FALSE,"D";"d 2",#N/A,FALSE,"D";"D 3",#N/A,FALSE,"D";"E",#N/A,FALSE,"E";"F 1",#N/A,FALSE,"F";"F 2",#N/A,FALSE,"F";"F 3",#N/A,FALSE,"F";"G 1",#N/A,FALSE,"G";"G 2",#N/A,FALSE,"G";"I 1",#N/A,FALSE,"I";"J 1",#N/A,FALSE,"J";"J 2",#N/A,FALSE,"J";"L",#N/A,FALSE,"L";"M 1",#N/A,FALSE,"M";"N",#N/A,FALSE,"N"}</definedName>
    <definedName name="wewa" localSheetId="6" hidden="1">{"b",#N/A,FALSE,"B";"C 1",#N/A,FALSE,"C";"C 2",#N/A,FALSE,"C";"D 1",#N/A,FALSE,"D";"d 2",#N/A,FALSE,"D";"D 3",#N/A,FALSE,"D";"E",#N/A,FALSE,"E";"F 1",#N/A,FALSE,"F";"F 2",#N/A,FALSE,"F";"F 3",#N/A,FALSE,"F";"G 1",#N/A,FALSE,"G";"G 2",#N/A,FALSE,"G";"I 1",#N/A,FALSE,"I";"J 1",#N/A,FALSE,"J";"J 2",#N/A,FALSE,"J";"L",#N/A,FALSE,"L";"M 1",#N/A,FALSE,"M";"N",#N/A,FALSE,"N"}</definedName>
    <definedName name="wewa" localSheetId="14" hidden="1">{"b",#N/A,FALSE,"B";"C 1",#N/A,FALSE,"C";"C 2",#N/A,FALSE,"C";"D 1",#N/A,FALSE,"D";"d 2",#N/A,FALSE,"D";"D 3",#N/A,FALSE,"D";"E",#N/A,FALSE,"E";"F 1",#N/A,FALSE,"F";"F 2",#N/A,FALSE,"F";"F 3",#N/A,FALSE,"F";"G 1",#N/A,FALSE,"G";"G 2",#N/A,FALSE,"G";"I 1",#N/A,FALSE,"I";"J 1",#N/A,FALSE,"J";"J 2",#N/A,FALSE,"J";"L",#N/A,FALSE,"L";"M 1",#N/A,FALSE,"M";"N",#N/A,FALSE,"N"}</definedName>
    <definedName name="wewa" localSheetId="21" hidden="1">{"b",#N/A,FALSE,"B";"C 1",#N/A,FALSE,"C";"C 2",#N/A,FALSE,"C";"D 1",#N/A,FALSE,"D";"d 2",#N/A,FALSE,"D";"D 3",#N/A,FALSE,"D";"E",#N/A,FALSE,"E";"F 1",#N/A,FALSE,"F";"F 2",#N/A,FALSE,"F";"F 3",#N/A,FALSE,"F";"G 1",#N/A,FALSE,"G";"G 2",#N/A,FALSE,"G";"I 1",#N/A,FALSE,"I";"J 1",#N/A,FALSE,"J";"J 2",#N/A,FALSE,"J";"L",#N/A,FALSE,"L";"M 1",#N/A,FALSE,"M";"N",#N/A,FALSE,"N"}</definedName>
    <definedName name="wewa" hidden="1">{"b",#N/A,FALSE,"B";"C 1",#N/A,FALSE,"C";"C 2",#N/A,FALSE,"C";"D 1",#N/A,FALSE,"D";"d 2",#N/A,FALSE,"D";"D 3",#N/A,FALSE,"D";"E",#N/A,FALSE,"E";"F 1",#N/A,FALSE,"F";"F 2",#N/A,FALSE,"F";"F 3",#N/A,FALSE,"F";"G 1",#N/A,FALSE,"G";"G 2",#N/A,FALSE,"G";"I 1",#N/A,FALSE,"I";"J 1",#N/A,FALSE,"J";"J 2",#N/A,FALSE,"J";"L",#N/A,FALSE,"L";"M 1",#N/A,FALSE,"M";"N",#N/A,FALSE,"N"}</definedName>
    <definedName name="WG">#N/A</definedName>
    <definedName name="WinCal2">#REF!</definedName>
    <definedName name="WinCalendar_Calendar_2">#REF!</definedName>
    <definedName name="WORK01">#REF!</definedName>
    <definedName name="WORK01A">#REF!</definedName>
    <definedName name="WORK01B">#REF!</definedName>
    <definedName name="WORK01C">#REF!</definedName>
    <definedName name="WORK02">#REF!</definedName>
    <definedName name="WORK04">#REF!</definedName>
    <definedName name="WORKCONDITION1">#REF!</definedName>
    <definedName name="WORKCONDITION2">#REF!</definedName>
    <definedName name="WORKING">#REF!</definedName>
    <definedName name="Workings">[2]ACTLY!$L$1:$T$352</definedName>
    <definedName name="WORKNO">[142]RFP002!$E$5</definedName>
    <definedName name="WPRN01" localSheetId="4">#REF!</definedName>
    <definedName name="WPRN01" localSheetId="12">#REF!</definedName>
    <definedName name="WPRN01" localSheetId="19">#REF!</definedName>
    <definedName name="WPRN01" localSheetId="6">#REF!</definedName>
    <definedName name="WPRN01" localSheetId="14">#REF!</definedName>
    <definedName name="WPRN01" localSheetId="21">#REF!</definedName>
    <definedName name="WPRN01">#REF!</definedName>
    <definedName name="WPRN02" localSheetId="4">#REF!</definedName>
    <definedName name="WPRN02" localSheetId="12">#REF!</definedName>
    <definedName name="WPRN02" localSheetId="19">#REF!</definedName>
    <definedName name="WPRN02" localSheetId="6">#REF!</definedName>
    <definedName name="WPRN02" localSheetId="14">#REF!</definedName>
    <definedName name="WPRN02" localSheetId="21">#REF!</definedName>
    <definedName name="WPRN02">#REF!</definedName>
    <definedName name="WPS" localSheetId="4">[33]Cockpit!#REF!</definedName>
    <definedName name="WPS" localSheetId="12">#REF!</definedName>
    <definedName name="WPS" localSheetId="19">#REF!</definedName>
    <definedName name="WPS" localSheetId="6">[33]Cockpit!#REF!</definedName>
    <definedName name="WPS" localSheetId="14">#REF!</definedName>
    <definedName name="WPS" localSheetId="21">#REF!</definedName>
    <definedName name="WPS">#REF!</definedName>
    <definedName name="WQ" localSheetId="4" hidden="1">{"Cost Summary",#N/A,FALSE,"B";"Cost Detail 1",#N/A,FALSE,"C";"Cost Detail 2",#N/A,FALSE,"C"}</definedName>
    <definedName name="WQ" localSheetId="12" hidden="1">{"Cost Summary",#N/A,FALSE,"B";"Cost Detail 1",#N/A,FALSE,"C";"Cost Detail 2",#N/A,FALSE,"C"}</definedName>
    <definedName name="WQ" localSheetId="19" hidden="1">{"Cost Summary",#N/A,FALSE,"B";"Cost Detail 1",#N/A,FALSE,"C";"Cost Detail 2",#N/A,FALSE,"C"}</definedName>
    <definedName name="WQ" localSheetId="0" hidden="1">{"Cost Summary",#N/A,FALSE,"B";"Cost Detail 1",#N/A,FALSE,"C";"Cost Detail 2",#N/A,FALSE,"C"}</definedName>
    <definedName name="WQ" localSheetId="10" hidden="1">{"Cost Summary",#N/A,FALSE,"B";"Cost Detail 1",#N/A,FALSE,"C";"Cost Detail 2",#N/A,FALSE,"C"}</definedName>
    <definedName name="WQ" localSheetId="9" hidden="1">{"Cost Summary",#N/A,FALSE,"B";"Cost Detail 1",#N/A,FALSE,"C";"Cost Detail 2",#N/A,FALSE,"C"}</definedName>
    <definedName name="WQ" localSheetId="17" hidden="1">{"Cost Summary",#N/A,FALSE,"B";"Cost Detail 1",#N/A,FALSE,"C";"Cost Detail 2",#N/A,FALSE,"C"}</definedName>
    <definedName name="WQ" localSheetId="6" hidden="1">{"Cost Summary",#N/A,FALSE,"B";"Cost Detail 1",#N/A,FALSE,"C";"Cost Detail 2",#N/A,FALSE,"C"}</definedName>
    <definedName name="WQ" localSheetId="14" hidden="1">{"Cost Summary",#N/A,FALSE,"B";"Cost Detail 1",#N/A,FALSE,"C";"Cost Detail 2",#N/A,FALSE,"C"}</definedName>
    <definedName name="WQ" localSheetId="21" hidden="1">{"Cost Summary",#N/A,FALSE,"B";"Cost Detail 1",#N/A,FALSE,"C";"Cost Detail 2",#N/A,FALSE,"C"}</definedName>
    <definedName name="WQ" hidden="1">{"Cost Summary",#N/A,FALSE,"B";"Cost Detail 1",#N/A,FALSE,"C";"Cost Detail 2",#N/A,FALSE,"C"}</definedName>
    <definedName name="wrd" localSheetId="4" hidden="1">{#N/A,#N/A,FALSE,"WRSUMMARY";#N/A,#N/A,FALSE,"ANNEX-1";#N/A,#N/A,FALSE,"ANNEX-2";#N/A,#N/A,FALSE,"ANNEX-3";#N/A,#N/A,FALSE,"WORKING"}</definedName>
    <definedName name="wrd" localSheetId="12" hidden="1">{#N/A,#N/A,FALSE,"WRSUMMARY";#N/A,#N/A,FALSE,"ANNEX-1";#N/A,#N/A,FALSE,"ANNEX-2";#N/A,#N/A,FALSE,"ANNEX-3";#N/A,#N/A,FALSE,"WORKING"}</definedName>
    <definedName name="wrd" localSheetId="19" hidden="1">{#N/A,#N/A,FALSE,"WRSUMMARY";#N/A,#N/A,FALSE,"ANNEX-1";#N/A,#N/A,FALSE,"ANNEX-2";#N/A,#N/A,FALSE,"ANNEX-3";#N/A,#N/A,FALSE,"WORKING"}</definedName>
    <definedName name="wrd" localSheetId="0" hidden="1">{#N/A,#N/A,FALSE,"WRSUMMARY";#N/A,#N/A,FALSE,"ANNEX-1";#N/A,#N/A,FALSE,"ANNEX-2";#N/A,#N/A,FALSE,"ANNEX-3";#N/A,#N/A,FALSE,"WORKING"}</definedName>
    <definedName name="wrd" localSheetId="10" hidden="1">{#N/A,#N/A,FALSE,"WRSUMMARY";#N/A,#N/A,FALSE,"ANNEX-1";#N/A,#N/A,FALSE,"ANNEX-2";#N/A,#N/A,FALSE,"ANNEX-3";#N/A,#N/A,FALSE,"WORKING"}</definedName>
    <definedName name="wrd" localSheetId="9" hidden="1">{#N/A,#N/A,FALSE,"WRSUMMARY";#N/A,#N/A,FALSE,"ANNEX-1";#N/A,#N/A,FALSE,"ANNEX-2";#N/A,#N/A,FALSE,"ANNEX-3";#N/A,#N/A,FALSE,"WORKING"}</definedName>
    <definedName name="wrd" localSheetId="17" hidden="1">{#N/A,#N/A,FALSE,"WRSUMMARY";#N/A,#N/A,FALSE,"ANNEX-1";#N/A,#N/A,FALSE,"ANNEX-2";#N/A,#N/A,FALSE,"ANNEX-3";#N/A,#N/A,FALSE,"WORKING"}</definedName>
    <definedName name="wrd" localSheetId="6" hidden="1">{#N/A,#N/A,FALSE,"WRSUMMARY";#N/A,#N/A,FALSE,"ANNEX-1";#N/A,#N/A,FALSE,"ANNEX-2";#N/A,#N/A,FALSE,"ANNEX-3";#N/A,#N/A,FALSE,"WORKING"}</definedName>
    <definedName name="wrd" localSheetId="14" hidden="1">{#N/A,#N/A,FALSE,"WRSUMMARY";#N/A,#N/A,FALSE,"ANNEX-1";#N/A,#N/A,FALSE,"ANNEX-2";#N/A,#N/A,FALSE,"ANNEX-3";#N/A,#N/A,FALSE,"WORKING"}</definedName>
    <definedName name="wrd" localSheetId="21" hidden="1">{#N/A,#N/A,FALSE,"WRSUMMARY";#N/A,#N/A,FALSE,"ANNEX-1";#N/A,#N/A,FALSE,"ANNEX-2";#N/A,#N/A,FALSE,"ANNEX-3";#N/A,#N/A,FALSE,"WORKING"}</definedName>
    <definedName name="wrd" hidden="1">{#N/A,#N/A,FALSE,"WRSUMMARY";#N/A,#N/A,FALSE,"ANNEX-1";#N/A,#N/A,FALSE,"ANNEX-2";#N/A,#N/A,FALSE,"ANNEX-3";#N/A,#N/A,FALSE,"WORKING"}</definedName>
    <definedName name="wrn" localSheetId="4" hidden="1">{"Total Indirect Manpower",#N/A,FALSE,"J";"Total Direct Manpower",#N/A,FALSE,"J";"Direct Structural Manpower",#N/A,FALSE,"J";"Direct Mechanical Manpower",#N/A,FALSE,"J";"Direct Piping Manpower",#N/A,FALSE,"J";"Direct Tanks Manpower",#N/A,FALSE,"J";"Direct ElecInstrSS Manpower",#N/A,FALSE,"J"}</definedName>
    <definedName name="wrn" localSheetId="12" hidden="1">{"Total Indirect Manpower",#N/A,FALSE,"J";"Total Direct Manpower",#N/A,FALSE,"J";"Direct Structural Manpower",#N/A,FALSE,"J";"Direct Mechanical Manpower",#N/A,FALSE,"J";"Direct Piping Manpower",#N/A,FALSE,"J";"Direct Tanks Manpower",#N/A,FALSE,"J";"Direct ElecInstrSS Manpower",#N/A,FALSE,"J"}</definedName>
    <definedName name="wrn" localSheetId="19" hidden="1">{"Total Indirect Manpower",#N/A,FALSE,"J";"Total Direct Manpower",#N/A,FALSE,"J";"Direct Structural Manpower",#N/A,FALSE,"J";"Direct Mechanical Manpower",#N/A,FALSE,"J";"Direct Piping Manpower",#N/A,FALSE,"J";"Direct Tanks Manpower",#N/A,FALSE,"J";"Direct ElecInstrSS Manpower",#N/A,FALSE,"J"}</definedName>
    <definedName name="wrn" localSheetId="0" hidden="1">{"Total Indirect Manpower",#N/A,FALSE,"J";"Total Direct Manpower",#N/A,FALSE,"J";"Direct Structural Manpower",#N/A,FALSE,"J";"Direct Mechanical Manpower",#N/A,FALSE,"J";"Direct Piping Manpower",#N/A,FALSE,"J";"Direct Tanks Manpower",#N/A,FALSE,"J";"Direct ElecInstrSS Manpower",#N/A,FALSE,"J"}</definedName>
    <definedName name="wrn" localSheetId="10" hidden="1">{"Total Indirect Manpower",#N/A,FALSE,"J";"Total Direct Manpower",#N/A,FALSE,"J";"Direct Structural Manpower",#N/A,FALSE,"J";"Direct Mechanical Manpower",#N/A,FALSE,"J";"Direct Piping Manpower",#N/A,FALSE,"J";"Direct Tanks Manpower",#N/A,FALSE,"J";"Direct ElecInstrSS Manpower",#N/A,FALSE,"J"}</definedName>
    <definedName name="wrn" localSheetId="9" hidden="1">{"Total Indirect Manpower",#N/A,FALSE,"J";"Total Direct Manpower",#N/A,FALSE,"J";"Direct Structural Manpower",#N/A,FALSE,"J";"Direct Mechanical Manpower",#N/A,FALSE,"J";"Direct Piping Manpower",#N/A,FALSE,"J";"Direct Tanks Manpower",#N/A,FALSE,"J";"Direct ElecInstrSS Manpower",#N/A,FALSE,"J"}</definedName>
    <definedName name="wrn" localSheetId="17" hidden="1">{"Total Indirect Manpower",#N/A,FALSE,"J";"Total Direct Manpower",#N/A,FALSE,"J";"Direct Structural Manpower",#N/A,FALSE,"J";"Direct Mechanical Manpower",#N/A,FALSE,"J";"Direct Piping Manpower",#N/A,FALSE,"J";"Direct Tanks Manpower",#N/A,FALSE,"J";"Direct ElecInstrSS Manpower",#N/A,FALSE,"J"}</definedName>
    <definedName name="wrn" localSheetId="6" hidden="1">{"Total Indirect Manpower",#N/A,FALSE,"J";"Total Direct Manpower",#N/A,FALSE,"J";"Direct Structural Manpower",#N/A,FALSE,"J";"Direct Mechanical Manpower",#N/A,FALSE,"J";"Direct Piping Manpower",#N/A,FALSE,"J";"Direct Tanks Manpower",#N/A,FALSE,"J";"Direct ElecInstrSS Manpower",#N/A,FALSE,"J"}</definedName>
    <definedName name="wrn" localSheetId="14" hidden="1">{"Total Indirect Manpower",#N/A,FALSE,"J";"Total Direct Manpower",#N/A,FALSE,"J";"Direct Structural Manpower",#N/A,FALSE,"J";"Direct Mechanical Manpower",#N/A,FALSE,"J";"Direct Piping Manpower",#N/A,FALSE,"J";"Direct Tanks Manpower",#N/A,FALSE,"J";"Direct ElecInstrSS Manpower",#N/A,FALSE,"J"}</definedName>
    <definedName name="wrn" localSheetId="21" hidden="1">{"Total Indirect Manpower",#N/A,FALSE,"J";"Total Direct Manpower",#N/A,FALSE,"J";"Direct Structural Manpower",#N/A,FALSE,"J";"Direct Mechanical Manpower",#N/A,FALSE,"J";"Direct Piping Manpower",#N/A,FALSE,"J";"Direct Tanks Manpower",#N/A,FALSE,"J";"Direct ElecInstrSS Manpower",#N/A,FALSE,"J"}</definedName>
    <definedName name="wrn" hidden="1">{"Total Indirect Manpower",#N/A,FALSE,"J";"Total Direct Manpower",#N/A,FALSE,"J";"Direct Structural Manpower",#N/A,FALSE,"J";"Direct Mechanical Manpower",#N/A,FALSE,"J";"Direct Piping Manpower",#N/A,FALSE,"J";"Direct Tanks Manpower",#N/A,FALSE,"J";"Direct ElecInstrSS Manpower",#N/A,FALSE,"J"}</definedName>
    <definedName name="wrn..full" localSheetId="4" hidden="1">{"b",#N/A,FALSE,"B";"C 1",#N/A,FALSE,"C";"C 2",#N/A,FALSE,"C";"D 1",#N/A,FALSE,"D";"d 2",#N/A,FALSE,"D";"D 3",#N/A,FALSE,"D";"E",#N/A,FALSE,"E";"F 1",#N/A,FALSE,"F";"F 2",#N/A,FALSE,"F";"F 3",#N/A,FALSE,"F";"G 1",#N/A,FALSE,"G";"G 2",#N/A,FALSE,"G";"I 1",#N/A,FALSE,"I";"J 1",#N/A,FALSE,"J";"J 2",#N/A,FALSE,"J";"L",#N/A,FALSE,"L";"M 1",#N/A,FALSE,"M";"N",#N/A,FALSE,"N"}</definedName>
    <definedName name="wrn..full" localSheetId="12" hidden="1">{"b",#N/A,FALSE,"B";"C 1",#N/A,FALSE,"C";"C 2",#N/A,FALSE,"C";"D 1",#N/A,FALSE,"D";"d 2",#N/A,FALSE,"D";"D 3",#N/A,FALSE,"D";"E",#N/A,FALSE,"E";"F 1",#N/A,FALSE,"F";"F 2",#N/A,FALSE,"F";"F 3",#N/A,FALSE,"F";"G 1",#N/A,FALSE,"G";"G 2",#N/A,FALSE,"G";"I 1",#N/A,FALSE,"I";"J 1",#N/A,FALSE,"J";"J 2",#N/A,FALSE,"J";"L",#N/A,FALSE,"L";"M 1",#N/A,FALSE,"M";"N",#N/A,FALSE,"N"}</definedName>
    <definedName name="wrn..full" localSheetId="19"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10" hidden="1">{"b",#N/A,FALSE,"B";"C 1",#N/A,FALSE,"C";"C 2",#N/A,FALSE,"C";"D 1",#N/A,FALSE,"D";"d 2",#N/A,FALSE,"D";"D 3",#N/A,FALSE,"D";"E",#N/A,FALSE,"E";"F 1",#N/A,FALSE,"F";"F 2",#N/A,FALSE,"F";"F 3",#N/A,FALSE,"F";"G 1",#N/A,FALSE,"G";"G 2",#N/A,FALSE,"G";"I 1",#N/A,FALSE,"I";"J 1",#N/A,FALSE,"J";"J 2",#N/A,FALSE,"J";"L",#N/A,FALSE,"L";"M 1",#N/A,FALSE,"M";"N",#N/A,FALSE,"N"}</definedName>
    <definedName name="wrn..full" localSheetId="9" hidden="1">{"b",#N/A,FALSE,"B";"C 1",#N/A,FALSE,"C";"C 2",#N/A,FALSE,"C";"D 1",#N/A,FALSE,"D";"d 2",#N/A,FALSE,"D";"D 3",#N/A,FALSE,"D";"E",#N/A,FALSE,"E";"F 1",#N/A,FALSE,"F";"F 2",#N/A,FALSE,"F";"F 3",#N/A,FALSE,"F";"G 1",#N/A,FALSE,"G";"G 2",#N/A,FALSE,"G";"I 1",#N/A,FALSE,"I";"J 1",#N/A,FALSE,"J";"J 2",#N/A,FALSE,"J";"L",#N/A,FALSE,"L";"M 1",#N/A,FALSE,"M";"N",#N/A,FALSE,"N"}</definedName>
    <definedName name="wrn..full" localSheetId="17" hidden="1">{"b",#N/A,FALSE,"B";"C 1",#N/A,FALSE,"C";"C 2",#N/A,FALSE,"C";"D 1",#N/A,FALSE,"D";"d 2",#N/A,FALSE,"D";"D 3",#N/A,FALSE,"D";"E",#N/A,FALSE,"E";"F 1",#N/A,FALSE,"F";"F 2",#N/A,FALSE,"F";"F 3",#N/A,FALSE,"F";"G 1",#N/A,FALSE,"G";"G 2",#N/A,FALSE,"G";"I 1",#N/A,FALSE,"I";"J 1",#N/A,FALSE,"J";"J 2",#N/A,FALSE,"J";"L",#N/A,FALSE,"L";"M 1",#N/A,FALSE,"M";"N",#N/A,FALSE,"N"}</definedName>
    <definedName name="wrn..full" localSheetId="6" hidden="1">{"b",#N/A,FALSE,"B";"C 1",#N/A,FALSE,"C";"C 2",#N/A,FALSE,"C";"D 1",#N/A,FALSE,"D";"d 2",#N/A,FALSE,"D";"D 3",#N/A,FALSE,"D";"E",#N/A,FALSE,"E";"F 1",#N/A,FALSE,"F";"F 2",#N/A,FALSE,"F";"F 3",#N/A,FALSE,"F";"G 1",#N/A,FALSE,"G";"G 2",#N/A,FALSE,"G";"I 1",#N/A,FALSE,"I";"J 1",#N/A,FALSE,"J";"J 2",#N/A,FALSE,"J";"L",#N/A,FALSE,"L";"M 1",#N/A,FALSE,"M";"N",#N/A,FALSE,"N"}</definedName>
    <definedName name="wrn..full" localSheetId="14" hidden="1">{"b",#N/A,FALSE,"B";"C 1",#N/A,FALSE,"C";"C 2",#N/A,FALSE,"C";"D 1",#N/A,FALSE,"D";"d 2",#N/A,FALSE,"D";"D 3",#N/A,FALSE,"D";"E",#N/A,FALSE,"E";"F 1",#N/A,FALSE,"F";"F 2",#N/A,FALSE,"F";"F 3",#N/A,FALSE,"F";"G 1",#N/A,FALSE,"G";"G 2",#N/A,FALSE,"G";"I 1",#N/A,FALSE,"I";"J 1",#N/A,FALSE,"J";"J 2",#N/A,FALSE,"J";"L",#N/A,FALSE,"L";"M 1",#N/A,FALSE,"M";"N",#N/A,FALSE,"N"}</definedName>
    <definedName name="wrn..full" localSheetId="21"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Aging._.and._.Trend._.Analysis." localSheetId="4"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MSA." localSheetId="4" hidden="1">{#N/A,#N/A,FALSE,"EARNINGS";#N/A,#N/A,FALSE,"FINANCIAL";#N/A,#N/A,FALSE,"OPERATIONAL"}</definedName>
    <definedName name="wrn.AMSA." localSheetId="12" hidden="1">{#N/A,#N/A,FALSE,"EARNINGS";#N/A,#N/A,FALSE,"FINANCIAL";#N/A,#N/A,FALSE,"OPERATIONAL"}</definedName>
    <definedName name="wrn.AMSA." localSheetId="19" hidden="1">{#N/A,#N/A,FALSE,"EARNINGS";#N/A,#N/A,FALSE,"FINANCIAL";#N/A,#N/A,FALSE,"OPERATIONAL"}</definedName>
    <definedName name="wrn.AMSA." localSheetId="0" hidden="1">{#N/A,#N/A,FALSE,"EARNINGS";#N/A,#N/A,FALSE,"FINANCIAL";#N/A,#N/A,FALSE,"OPERATIONAL"}</definedName>
    <definedName name="wrn.AMSA." localSheetId="10" hidden="1">{#N/A,#N/A,FALSE,"EARNINGS";#N/A,#N/A,FALSE,"FINANCIAL";#N/A,#N/A,FALSE,"OPERATIONAL"}</definedName>
    <definedName name="wrn.AMSA." localSheetId="9" hidden="1">{#N/A,#N/A,FALSE,"EARNINGS";#N/A,#N/A,FALSE,"FINANCIAL";#N/A,#N/A,FALSE,"OPERATIONAL"}</definedName>
    <definedName name="wrn.AMSA." localSheetId="17" hidden="1">{#N/A,#N/A,FALSE,"EARNINGS";#N/A,#N/A,FALSE,"FINANCIAL";#N/A,#N/A,FALSE,"OPERATIONAL"}</definedName>
    <definedName name="wrn.AMSA." localSheetId="6" hidden="1">{#N/A,#N/A,FALSE,"EARNINGS";#N/A,#N/A,FALSE,"FINANCIAL";#N/A,#N/A,FALSE,"OPERATIONAL"}</definedName>
    <definedName name="wrn.AMSA." localSheetId="14" hidden="1">{#N/A,#N/A,FALSE,"EARNINGS";#N/A,#N/A,FALSE,"FINANCIAL";#N/A,#N/A,FALSE,"OPERATIONAL"}</definedName>
    <definedName name="wrn.AMSA." localSheetId="21" hidden="1">{#N/A,#N/A,FALSE,"EARNINGS";#N/A,#N/A,FALSE,"FINANCIAL";#N/A,#N/A,FALSE,"OPERATIONAL"}</definedName>
    <definedName name="wrn.AMSA." hidden="1">{#N/A,#N/A,FALSE,"EARNINGS";#N/A,#N/A,FALSE,"FINANCIAL";#N/A,#N/A,FALSE,"OPERATIONAL"}</definedName>
    <definedName name="wrn.anexos." localSheetId="4" hidden="1">{#N/A,#N/A,FALSE,"Page1";#N/A,#N/A,FALSE,"Page2";#N/A,#N/A,FALSE,"Page3";#N/A,#N/A,FALSE,"Page4";#N/A,#N/A,FALSE,"Page5";#N/A,#N/A,FALSE,"Page6";#N/A,#N/A,FALSE,"Page7";#N/A,#N/A,FALSE,"Page8";#N/A,#N/A,FALSE,"Page9";#N/A,#N/A,FALSE,"Page10";#N/A,#N/A,FALSE,"Page11"}</definedName>
    <definedName name="wrn.anexos." localSheetId="12" hidden="1">{#N/A,#N/A,FALSE,"Page1";#N/A,#N/A,FALSE,"Page2";#N/A,#N/A,FALSE,"Page3";#N/A,#N/A,FALSE,"Page4";#N/A,#N/A,FALSE,"Page5";#N/A,#N/A,FALSE,"Page6";#N/A,#N/A,FALSE,"Page7";#N/A,#N/A,FALSE,"Page8";#N/A,#N/A,FALSE,"Page9";#N/A,#N/A,FALSE,"Page10";#N/A,#N/A,FALSE,"Page11"}</definedName>
    <definedName name="wrn.anexos." localSheetId="19" hidden="1">{#N/A,#N/A,FALSE,"Page1";#N/A,#N/A,FALSE,"Page2";#N/A,#N/A,FALSE,"Page3";#N/A,#N/A,FALSE,"Page4";#N/A,#N/A,FALSE,"Page5";#N/A,#N/A,FALSE,"Page6";#N/A,#N/A,FALSE,"Page7";#N/A,#N/A,FALSE,"Page8";#N/A,#N/A,FALSE,"Page9";#N/A,#N/A,FALSE,"Page10";#N/A,#N/A,FALSE,"Page11"}</definedName>
    <definedName name="wrn.anexos." localSheetId="0" hidden="1">{#N/A,#N/A,FALSE,"Page1";#N/A,#N/A,FALSE,"Page2";#N/A,#N/A,FALSE,"Page3";#N/A,#N/A,FALSE,"Page4";#N/A,#N/A,FALSE,"Page5";#N/A,#N/A,FALSE,"Page6";#N/A,#N/A,FALSE,"Page7";#N/A,#N/A,FALSE,"Page8";#N/A,#N/A,FALSE,"Page9";#N/A,#N/A,FALSE,"Page10";#N/A,#N/A,FALSE,"Page11"}</definedName>
    <definedName name="wrn.anexos." localSheetId="10" hidden="1">{#N/A,#N/A,FALSE,"Page1";#N/A,#N/A,FALSE,"Page2";#N/A,#N/A,FALSE,"Page3";#N/A,#N/A,FALSE,"Page4";#N/A,#N/A,FALSE,"Page5";#N/A,#N/A,FALSE,"Page6";#N/A,#N/A,FALSE,"Page7";#N/A,#N/A,FALSE,"Page8";#N/A,#N/A,FALSE,"Page9";#N/A,#N/A,FALSE,"Page10";#N/A,#N/A,FALSE,"Page11"}</definedName>
    <definedName name="wrn.anexos." localSheetId="9" hidden="1">{#N/A,#N/A,FALSE,"Page1";#N/A,#N/A,FALSE,"Page2";#N/A,#N/A,FALSE,"Page3";#N/A,#N/A,FALSE,"Page4";#N/A,#N/A,FALSE,"Page5";#N/A,#N/A,FALSE,"Page6";#N/A,#N/A,FALSE,"Page7";#N/A,#N/A,FALSE,"Page8";#N/A,#N/A,FALSE,"Page9";#N/A,#N/A,FALSE,"Page10";#N/A,#N/A,FALSE,"Page11"}</definedName>
    <definedName name="wrn.anexos." localSheetId="17" hidden="1">{#N/A,#N/A,FALSE,"Page1";#N/A,#N/A,FALSE,"Page2";#N/A,#N/A,FALSE,"Page3";#N/A,#N/A,FALSE,"Page4";#N/A,#N/A,FALSE,"Page5";#N/A,#N/A,FALSE,"Page6";#N/A,#N/A,FALSE,"Page7";#N/A,#N/A,FALSE,"Page8";#N/A,#N/A,FALSE,"Page9";#N/A,#N/A,FALSE,"Page10";#N/A,#N/A,FALSE,"Page11"}</definedName>
    <definedName name="wrn.anexos." localSheetId="6" hidden="1">{#N/A,#N/A,FALSE,"Page1";#N/A,#N/A,FALSE,"Page2";#N/A,#N/A,FALSE,"Page3";#N/A,#N/A,FALSE,"Page4";#N/A,#N/A,FALSE,"Page5";#N/A,#N/A,FALSE,"Page6";#N/A,#N/A,FALSE,"Page7";#N/A,#N/A,FALSE,"Page8";#N/A,#N/A,FALSE,"Page9";#N/A,#N/A,FALSE,"Page10";#N/A,#N/A,FALSE,"Page11"}</definedName>
    <definedName name="wrn.anexos." localSheetId="14" hidden="1">{#N/A,#N/A,FALSE,"Page1";#N/A,#N/A,FALSE,"Page2";#N/A,#N/A,FALSE,"Page3";#N/A,#N/A,FALSE,"Page4";#N/A,#N/A,FALSE,"Page5";#N/A,#N/A,FALSE,"Page6";#N/A,#N/A,FALSE,"Page7";#N/A,#N/A,FALSE,"Page8";#N/A,#N/A,FALSE,"Page9";#N/A,#N/A,FALSE,"Page10";#N/A,#N/A,FALSE,"Page11"}</definedName>
    <definedName name="wrn.anexos." localSheetId="21" hidden="1">{#N/A,#N/A,FALSE,"Page1";#N/A,#N/A,FALSE,"Page2";#N/A,#N/A,FALSE,"Page3";#N/A,#N/A,FALSE,"Page4";#N/A,#N/A,FALSE,"Page5";#N/A,#N/A,FALSE,"Page6";#N/A,#N/A,FALSE,"Page7";#N/A,#N/A,FALSE,"Page8";#N/A,#N/A,FALSE,"Page9";#N/A,#N/A,FALSE,"Page10";#N/A,#N/A,FALSE,"Page11"}</definedName>
    <definedName name="wrn.anexos." hidden="1">{#N/A,#N/A,FALSE,"Page1";#N/A,#N/A,FALSE,"Page2";#N/A,#N/A,FALSE,"Page3";#N/A,#N/A,FALSE,"Page4";#N/A,#N/A,FALSE,"Page5";#N/A,#N/A,FALSE,"Page6";#N/A,#N/A,FALSE,"Page7";#N/A,#N/A,FALSE,"Page8";#N/A,#N/A,FALSE,"Page9";#N/A,#N/A,FALSE,"Page10";#N/A,#N/A,FALSE,"Page11"}</definedName>
    <definedName name="wrn.annex." localSheetId="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2"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7"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2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BALSHE." localSheetId="4" hidden="1">{#N/A,#N/A,FALSE,"BALR$97";#N/A,#N/A,FALSE,"INCR$97";#N/A,#N/A,FALSE,"BALUS$97";#N/A,#N/A,FALSE,"FINANC97";#N/A,#N/A,FALSE,"CFLOW97";#N/A,#N/A,FALSE,"INCUS$97";#N/A,#N/A,FALSE,"CASH97";#N/A,#N/A,FALSE,"STOCKH97"}</definedName>
    <definedName name="wrn.BALSHE." localSheetId="12" hidden="1">{#N/A,#N/A,FALSE,"BALR$97";#N/A,#N/A,FALSE,"INCR$97";#N/A,#N/A,FALSE,"BALUS$97";#N/A,#N/A,FALSE,"FINANC97";#N/A,#N/A,FALSE,"CFLOW97";#N/A,#N/A,FALSE,"INCUS$97";#N/A,#N/A,FALSE,"CASH97";#N/A,#N/A,FALSE,"STOCKH97"}</definedName>
    <definedName name="wrn.BALSHE." localSheetId="19" hidden="1">{#N/A,#N/A,FALSE,"BALR$97";#N/A,#N/A,FALSE,"INCR$97";#N/A,#N/A,FALSE,"BALUS$97";#N/A,#N/A,FALSE,"FINANC97";#N/A,#N/A,FALSE,"CFLOW97";#N/A,#N/A,FALSE,"INCUS$97";#N/A,#N/A,FALSE,"CASH97";#N/A,#N/A,FALSE,"STOCKH97"}</definedName>
    <definedName name="wrn.BALSHE." localSheetId="0" hidden="1">{#N/A,#N/A,FALSE,"BALR$97";#N/A,#N/A,FALSE,"INCR$97";#N/A,#N/A,FALSE,"BALUS$97";#N/A,#N/A,FALSE,"FINANC97";#N/A,#N/A,FALSE,"CFLOW97";#N/A,#N/A,FALSE,"INCUS$97";#N/A,#N/A,FALSE,"CASH97";#N/A,#N/A,FALSE,"STOCKH97"}</definedName>
    <definedName name="wrn.BALSHE." localSheetId="10" hidden="1">{#N/A,#N/A,FALSE,"BALR$97";#N/A,#N/A,FALSE,"INCR$97";#N/A,#N/A,FALSE,"BALUS$97";#N/A,#N/A,FALSE,"FINANC97";#N/A,#N/A,FALSE,"CFLOW97";#N/A,#N/A,FALSE,"INCUS$97";#N/A,#N/A,FALSE,"CASH97";#N/A,#N/A,FALSE,"STOCKH97"}</definedName>
    <definedName name="wrn.BALSHE." localSheetId="9" hidden="1">{#N/A,#N/A,FALSE,"BALR$97";#N/A,#N/A,FALSE,"INCR$97";#N/A,#N/A,FALSE,"BALUS$97";#N/A,#N/A,FALSE,"FINANC97";#N/A,#N/A,FALSE,"CFLOW97";#N/A,#N/A,FALSE,"INCUS$97";#N/A,#N/A,FALSE,"CASH97";#N/A,#N/A,FALSE,"STOCKH97"}</definedName>
    <definedName name="wrn.BALSHE." localSheetId="17" hidden="1">{#N/A,#N/A,FALSE,"BALR$97";#N/A,#N/A,FALSE,"INCR$97";#N/A,#N/A,FALSE,"BALUS$97";#N/A,#N/A,FALSE,"FINANC97";#N/A,#N/A,FALSE,"CFLOW97";#N/A,#N/A,FALSE,"INCUS$97";#N/A,#N/A,FALSE,"CASH97";#N/A,#N/A,FALSE,"STOCKH97"}</definedName>
    <definedName name="wrn.BALSHE." localSheetId="6" hidden="1">{#N/A,#N/A,FALSE,"BALR$97";#N/A,#N/A,FALSE,"INCR$97";#N/A,#N/A,FALSE,"BALUS$97";#N/A,#N/A,FALSE,"FINANC97";#N/A,#N/A,FALSE,"CFLOW97";#N/A,#N/A,FALSE,"INCUS$97";#N/A,#N/A,FALSE,"CASH97";#N/A,#N/A,FALSE,"STOCKH97"}</definedName>
    <definedName name="wrn.BALSHE." localSheetId="14" hidden="1">{#N/A,#N/A,FALSE,"BALR$97";#N/A,#N/A,FALSE,"INCR$97";#N/A,#N/A,FALSE,"BALUS$97";#N/A,#N/A,FALSE,"FINANC97";#N/A,#N/A,FALSE,"CFLOW97";#N/A,#N/A,FALSE,"INCUS$97";#N/A,#N/A,FALSE,"CASH97";#N/A,#N/A,FALSE,"STOCKH97"}</definedName>
    <definedName name="wrn.BALSHE." localSheetId="21" hidden="1">{#N/A,#N/A,FALSE,"BALR$97";#N/A,#N/A,FALSE,"INCR$97";#N/A,#N/A,FALSE,"BALUS$97";#N/A,#N/A,FALSE,"FINANC97";#N/A,#N/A,FALSE,"CFLOW97";#N/A,#N/A,FALSE,"INCUS$97";#N/A,#N/A,FALSE,"CASH97";#N/A,#N/A,FALSE,"STOCKH97"}</definedName>
    <definedName name="wrn.BALSHE." hidden="1">{#N/A,#N/A,FALSE,"BALR$97";#N/A,#N/A,FALSE,"INCR$97";#N/A,#N/A,FALSE,"BALUS$97";#N/A,#N/A,FALSE,"FINANC97";#N/A,#N/A,FALSE,"CFLOW97";#N/A,#N/A,FALSE,"INCUS$97";#N/A,#N/A,FALSE,"CASH97";#N/A,#N/A,FALSE,"STOCKH97"}</definedName>
    <definedName name="wrn.BALSHEGESPA." localSheetId="4" hidden="1">{#N/A,#N/A,FALSE,"BALUS$97";#N/A,#N/A,FALSE,"INCUS$97";#N/A,#N/A,FALSE,"BALR$97";#N/A,#N/A,FALSE,"INCR$97";#N/A,#N/A,FALSE,"STOCKH97";#N/A,#N/A,FALSE,"FINANC97";#N/A,#N/A,FALSE,"CFLOW97"}</definedName>
    <definedName name="wrn.BALSHEGESPA." localSheetId="12" hidden="1">{#N/A,#N/A,FALSE,"BALUS$97";#N/A,#N/A,FALSE,"INCUS$97";#N/A,#N/A,FALSE,"BALR$97";#N/A,#N/A,FALSE,"INCR$97";#N/A,#N/A,FALSE,"STOCKH97";#N/A,#N/A,FALSE,"FINANC97";#N/A,#N/A,FALSE,"CFLOW97"}</definedName>
    <definedName name="wrn.BALSHEGESPA." localSheetId="19" hidden="1">{#N/A,#N/A,FALSE,"BALUS$97";#N/A,#N/A,FALSE,"INCUS$97";#N/A,#N/A,FALSE,"BALR$97";#N/A,#N/A,FALSE,"INCR$97";#N/A,#N/A,FALSE,"STOCKH97";#N/A,#N/A,FALSE,"FINANC97";#N/A,#N/A,FALSE,"CFLOW97"}</definedName>
    <definedName name="wrn.BALSHEGESPA." localSheetId="0" hidden="1">{#N/A,#N/A,FALSE,"BALUS$97";#N/A,#N/A,FALSE,"INCUS$97";#N/A,#N/A,FALSE,"BALR$97";#N/A,#N/A,FALSE,"INCR$97";#N/A,#N/A,FALSE,"STOCKH97";#N/A,#N/A,FALSE,"FINANC97";#N/A,#N/A,FALSE,"CFLOW97"}</definedName>
    <definedName name="wrn.BALSHEGESPA." localSheetId="10" hidden="1">{#N/A,#N/A,FALSE,"BALUS$97";#N/A,#N/A,FALSE,"INCUS$97";#N/A,#N/A,FALSE,"BALR$97";#N/A,#N/A,FALSE,"INCR$97";#N/A,#N/A,FALSE,"STOCKH97";#N/A,#N/A,FALSE,"FINANC97";#N/A,#N/A,FALSE,"CFLOW97"}</definedName>
    <definedName name="wrn.BALSHEGESPA." localSheetId="9" hidden="1">{#N/A,#N/A,FALSE,"BALUS$97";#N/A,#N/A,FALSE,"INCUS$97";#N/A,#N/A,FALSE,"BALR$97";#N/A,#N/A,FALSE,"INCR$97";#N/A,#N/A,FALSE,"STOCKH97";#N/A,#N/A,FALSE,"FINANC97";#N/A,#N/A,FALSE,"CFLOW97"}</definedName>
    <definedName name="wrn.BALSHEGESPA." localSheetId="17" hidden="1">{#N/A,#N/A,FALSE,"BALUS$97";#N/A,#N/A,FALSE,"INCUS$97";#N/A,#N/A,FALSE,"BALR$97";#N/A,#N/A,FALSE,"INCR$97";#N/A,#N/A,FALSE,"STOCKH97";#N/A,#N/A,FALSE,"FINANC97";#N/A,#N/A,FALSE,"CFLOW97"}</definedName>
    <definedName name="wrn.BALSHEGESPA." localSheetId="6" hidden="1">{#N/A,#N/A,FALSE,"BALUS$97";#N/A,#N/A,FALSE,"INCUS$97";#N/A,#N/A,FALSE,"BALR$97";#N/A,#N/A,FALSE,"INCR$97";#N/A,#N/A,FALSE,"STOCKH97";#N/A,#N/A,FALSE,"FINANC97";#N/A,#N/A,FALSE,"CFLOW97"}</definedName>
    <definedName name="wrn.BALSHEGESPA." localSheetId="14" hidden="1">{#N/A,#N/A,FALSE,"BALUS$97";#N/A,#N/A,FALSE,"INCUS$97";#N/A,#N/A,FALSE,"BALR$97";#N/A,#N/A,FALSE,"INCR$97";#N/A,#N/A,FALSE,"STOCKH97";#N/A,#N/A,FALSE,"FINANC97";#N/A,#N/A,FALSE,"CFLOW97"}</definedName>
    <definedName name="wrn.BALSHEGESPA." localSheetId="21" hidden="1">{#N/A,#N/A,FALSE,"BALUS$97";#N/A,#N/A,FALSE,"INCUS$97";#N/A,#N/A,FALSE,"BALR$97";#N/A,#N/A,FALSE,"INCR$97";#N/A,#N/A,FALSE,"STOCKH97";#N/A,#N/A,FALSE,"FINANC97";#N/A,#N/A,FALSE,"CFLOW97"}</definedName>
    <definedName name="wrn.BALSHEGESPA." hidden="1">{#N/A,#N/A,FALSE,"BALUS$97";#N/A,#N/A,FALSE,"INCUS$97";#N/A,#N/A,FALSE,"BALR$97";#N/A,#N/A,FALSE,"INCR$97";#N/A,#N/A,FALSE,"STOCKH97";#N/A,#N/A,FALSE,"FINANC97";#N/A,#N/A,FALSE,"CFLOW97"}</definedName>
    <definedName name="wrn.C._.15." localSheetId="4" hidden="1">{#N/A,#N/A,FALSE,"RESUMO";#N/A,#N/A,FALSE,"DISTRIB";#N/A,#N/A,FALSE,"CB";#N/A,#N/A,FALSE,"FERTCUB";#N/A,#N/A,FALSE,"FERTCAT";#N/A,#N/A,FALSE,"TRADE";#N/A,#N/A,FALSE,"DISTSELGA"}</definedName>
    <definedName name="wrn.C._.15." localSheetId="12" hidden="1">{#N/A,#N/A,FALSE,"RESUMO";#N/A,#N/A,FALSE,"DISTRIB";#N/A,#N/A,FALSE,"CB";#N/A,#N/A,FALSE,"FERTCUB";#N/A,#N/A,FALSE,"FERTCAT";#N/A,#N/A,FALSE,"TRADE";#N/A,#N/A,FALSE,"DISTSELGA"}</definedName>
    <definedName name="wrn.C._.15." localSheetId="19" hidden="1">{#N/A,#N/A,FALSE,"RESUMO";#N/A,#N/A,FALSE,"DISTRIB";#N/A,#N/A,FALSE,"CB";#N/A,#N/A,FALSE,"FERTCUB";#N/A,#N/A,FALSE,"FERTCAT";#N/A,#N/A,FALSE,"TRADE";#N/A,#N/A,FALSE,"DISTSELGA"}</definedName>
    <definedName name="wrn.C._.15." localSheetId="0" hidden="1">{#N/A,#N/A,FALSE,"RESUMO";#N/A,#N/A,FALSE,"DISTRIB";#N/A,#N/A,FALSE,"CB";#N/A,#N/A,FALSE,"FERTCUB";#N/A,#N/A,FALSE,"FERTCAT";#N/A,#N/A,FALSE,"TRADE";#N/A,#N/A,FALSE,"DISTSELGA"}</definedName>
    <definedName name="wrn.C._.15." localSheetId="10" hidden="1">{#N/A,#N/A,FALSE,"RESUMO";#N/A,#N/A,FALSE,"DISTRIB";#N/A,#N/A,FALSE,"CB";#N/A,#N/A,FALSE,"FERTCUB";#N/A,#N/A,FALSE,"FERTCAT";#N/A,#N/A,FALSE,"TRADE";#N/A,#N/A,FALSE,"DISTSELGA"}</definedName>
    <definedName name="wrn.C._.15." localSheetId="9" hidden="1">{#N/A,#N/A,FALSE,"RESUMO";#N/A,#N/A,FALSE,"DISTRIB";#N/A,#N/A,FALSE,"CB";#N/A,#N/A,FALSE,"FERTCUB";#N/A,#N/A,FALSE,"FERTCAT";#N/A,#N/A,FALSE,"TRADE";#N/A,#N/A,FALSE,"DISTSELGA"}</definedName>
    <definedName name="wrn.C._.15." localSheetId="17" hidden="1">{#N/A,#N/A,FALSE,"RESUMO";#N/A,#N/A,FALSE,"DISTRIB";#N/A,#N/A,FALSE,"CB";#N/A,#N/A,FALSE,"FERTCUB";#N/A,#N/A,FALSE,"FERTCAT";#N/A,#N/A,FALSE,"TRADE";#N/A,#N/A,FALSE,"DISTSELGA"}</definedName>
    <definedName name="wrn.C._.15." localSheetId="6" hidden="1">{#N/A,#N/A,FALSE,"RESUMO";#N/A,#N/A,FALSE,"DISTRIB";#N/A,#N/A,FALSE,"CB";#N/A,#N/A,FALSE,"FERTCUB";#N/A,#N/A,FALSE,"FERTCAT";#N/A,#N/A,FALSE,"TRADE";#N/A,#N/A,FALSE,"DISTSELGA"}</definedName>
    <definedName name="wrn.C._.15." localSheetId="14" hidden="1">{#N/A,#N/A,FALSE,"RESUMO";#N/A,#N/A,FALSE,"DISTRIB";#N/A,#N/A,FALSE,"CB";#N/A,#N/A,FALSE,"FERTCUB";#N/A,#N/A,FALSE,"FERTCAT";#N/A,#N/A,FALSE,"TRADE";#N/A,#N/A,FALSE,"DISTSELGA"}</definedName>
    <definedName name="wrn.C._.15." localSheetId="21" hidden="1">{#N/A,#N/A,FALSE,"RESUMO";#N/A,#N/A,FALSE,"DISTRIB";#N/A,#N/A,FALSE,"CB";#N/A,#N/A,FALSE,"FERTCUB";#N/A,#N/A,FALSE,"FERTCAT";#N/A,#N/A,FALSE,"TRADE";#N/A,#N/A,FALSE,"DISTSELGA"}</definedName>
    <definedName name="wrn.C._.15." hidden="1">{#N/A,#N/A,FALSE,"RESUMO";#N/A,#N/A,FALSE,"DISTRIB";#N/A,#N/A,FALSE,"CB";#N/A,#N/A,FALSE,"FERTCUB";#N/A,#N/A,FALSE,"FERTCAT";#N/A,#N/A,FALSE,"TRADE";#N/A,#N/A,FALSE,"DISTSELGA"}</definedName>
    <definedName name="wrn.Charts." localSheetId="4" hidden="1">{"Charts1",#N/A,FALSE,"Charts1";"Charts2",#N/A,FALSE,"Charts2"}</definedName>
    <definedName name="wrn.Charts." localSheetId="12" hidden="1">{"Charts1",#N/A,FALSE,"Charts1";"Charts2",#N/A,FALSE,"Charts2"}</definedName>
    <definedName name="wrn.Charts." localSheetId="19" hidden="1">{"Charts1",#N/A,FALSE,"Charts1";"Charts2",#N/A,FALSE,"Charts2"}</definedName>
    <definedName name="wrn.Charts." localSheetId="0" hidden="1">{"Charts1",#N/A,FALSE,"Charts1";"Charts2",#N/A,FALSE,"Charts2"}</definedName>
    <definedName name="wrn.Charts." localSheetId="10" hidden="1">{"Charts1",#N/A,FALSE,"Charts1";"Charts2",#N/A,FALSE,"Charts2"}</definedName>
    <definedName name="wrn.Charts." localSheetId="9" hidden="1">{"Charts1",#N/A,FALSE,"Charts1";"Charts2",#N/A,FALSE,"Charts2"}</definedName>
    <definedName name="wrn.Charts." localSheetId="17" hidden="1">{"Charts1",#N/A,FALSE,"Charts1";"Charts2",#N/A,FALSE,"Charts2"}</definedName>
    <definedName name="wrn.Charts." localSheetId="6" hidden="1">{"Charts1",#N/A,FALSE,"Charts1";"Charts2",#N/A,FALSE,"Charts2"}</definedName>
    <definedName name="wrn.Charts." localSheetId="14" hidden="1">{"Charts1",#N/A,FALSE,"Charts1";"Charts2",#N/A,FALSE,"Charts2"}</definedName>
    <definedName name="wrn.Charts." localSheetId="21" hidden="1">{"Charts1",#N/A,FALSE,"Charts1";"Charts2",#N/A,FALSE,"Charts2"}</definedName>
    <definedName name="wrn.Charts." hidden="1">{"Charts1",#N/A,FALSE,"Charts1";"Charts2",#N/A,FALSE,"Charts2"}</definedName>
    <definedName name="wrn.Complete._.Cost._.Shee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4" hidden="1">{"Cost Summary",#N/A,FALSE,"B";"Cost Detail 1",#N/A,FALSE,"C";"Cost Detail 2",#N/A,FALSE,"C"}</definedName>
    <definedName name="wrn.Cost._.Summary." localSheetId="12" hidden="1">{"Cost Summary",#N/A,FALSE,"B";"Cost Detail 1",#N/A,FALSE,"C";"Cost Detail 2",#N/A,FALSE,"C"}</definedName>
    <definedName name="wrn.Cost._.Summary." localSheetId="19" hidden="1">{"Cost Summary",#N/A,FALSE,"B";"Cost Detail 1",#N/A,FALSE,"C";"Cost Detail 2",#N/A,FALSE,"C"}</definedName>
    <definedName name="wrn.Cost._.Summary." localSheetId="0" hidden="1">{"Cost Summary",#N/A,FALSE,"B";"Cost Detail 1",#N/A,FALSE,"C";"Cost Detail 2",#N/A,FALSE,"C"}</definedName>
    <definedName name="wrn.Cost._.Summary." localSheetId="10" hidden="1">{"Cost Summary",#N/A,FALSE,"B";"Cost Detail 1",#N/A,FALSE,"C";"Cost Detail 2",#N/A,FALSE,"C"}</definedName>
    <definedName name="wrn.Cost._.Summary." localSheetId="9" hidden="1">{"Cost Summary",#N/A,FALSE,"B";"Cost Detail 1",#N/A,FALSE,"C";"Cost Detail 2",#N/A,FALSE,"C"}</definedName>
    <definedName name="wrn.Cost._.Summary." localSheetId="17" hidden="1">{"Cost Summary",#N/A,FALSE,"B";"Cost Detail 1",#N/A,FALSE,"C";"Cost Detail 2",#N/A,FALSE,"C"}</definedName>
    <definedName name="wrn.Cost._.Summary." localSheetId="6" hidden="1">{"Cost Summary",#N/A,FALSE,"B";"Cost Detail 1",#N/A,FALSE,"C";"Cost Detail 2",#N/A,FALSE,"C"}</definedName>
    <definedName name="wrn.Cost._.Summary." localSheetId="14" hidden="1">{"Cost Summary",#N/A,FALSE,"B";"Cost Detail 1",#N/A,FALSE,"C";"Cost Detail 2",#N/A,FALSE,"C"}</definedName>
    <definedName name="wrn.Cost._.Summary." localSheetId="21" hidden="1">{"Cost Summary",#N/A,FALSE,"B";"Cost Detail 1",#N/A,FALSE,"C";"Cost Detail 2",#N/A,FALSE,"C"}</definedName>
    <definedName name="wrn.Cost._.Summary." hidden="1">{"Cost Summary",#N/A,FALSE,"B";"Cost Detail 1",#N/A,FALSE,"C";"Cost Detail 2",#N/A,FALSE,"C"}</definedName>
    <definedName name="wrn.costprint." localSheetId="4" hidden="1">{"cost",#N/A,FALSE,"B";"Sum",#N/A,FALSE,"C";"Sal1",#N/A,FALSE,"D";"Sal2",#N/A,FALSE,"D";"Mob",#N/A,FALSE,"E";"Eqpcst1",#N/A,FALSE,"F";"Eqpcst2",#N/A,FALSE,"F";"Eqpcst3",#N/A,FALSE,"F";"Est1",#N/A,FALSE,"G";"Est2",#N/A,FALSE,"G";"Fin",#N/A,FALSE,"H";"EqpCal",#N/A,FALSE,"I";"ManCal1",#N/A,FALSE,"J";"ManCal2",#N/A,FALSE,"J";"Consm",#N/A,FALSE,"L";"B O",#N/A,FALSE,"M";"S C",#N/A,FALSE,"N"}</definedName>
    <definedName name="wrn.costprint." localSheetId="12" hidden="1">{"cost",#N/A,FALSE,"B";"Sum",#N/A,FALSE,"C";"Sal1",#N/A,FALSE,"D";"Sal2",#N/A,FALSE,"D";"Mob",#N/A,FALSE,"E";"Eqpcst1",#N/A,FALSE,"F";"Eqpcst2",#N/A,FALSE,"F";"Eqpcst3",#N/A,FALSE,"F";"Est1",#N/A,FALSE,"G";"Est2",#N/A,FALSE,"G";"Fin",#N/A,FALSE,"H";"EqpCal",#N/A,FALSE,"I";"ManCal1",#N/A,FALSE,"J";"ManCal2",#N/A,FALSE,"J";"Consm",#N/A,FALSE,"L";"B O",#N/A,FALSE,"M";"S C",#N/A,FALSE,"N"}</definedName>
    <definedName name="wrn.costprint." localSheetId="19" hidden="1">{"cost",#N/A,FALSE,"B";"Sum",#N/A,FALSE,"C";"Sal1",#N/A,FALSE,"D";"Sal2",#N/A,FALSE,"D";"Mob",#N/A,FALSE,"E";"Eqpcst1",#N/A,FALSE,"F";"Eqpcst2",#N/A,FALSE,"F";"Eqpcst3",#N/A,FALSE,"F";"Est1",#N/A,FALSE,"G";"Est2",#N/A,FALSE,"G";"Fin",#N/A,FALSE,"H";"EqpCal",#N/A,FALSE,"I";"ManCal1",#N/A,FALSE,"J";"ManCal2",#N/A,FALSE,"J";"Consm",#N/A,FALSE,"L";"B O",#N/A,FALSE,"M";"S C",#N/A,FALSE,"N"}</definedName>
    <definedName name="wrn.costprint." localSheetId="0" hidden="1">{"cost",#N/A,FALSE,"B";"Sum",#N/A,FALSE,"C";"Sal1",#N/A,FALSE,"D";"Sal2",#N/A,FALSE,"D";"Mob",#N/A,FALSE,"E";"Eqpcst1",#N/A,FALSE,"F";"Eqpcst2",#N/A,FALSE,"F";"Eqpcst3",#N/A,FALSE,"F";"Est1",#N/A,FALSE,"G";"Est2",#N/A,FALSE,"G";"Fin",#N/A,FALSE,"H";"EqpCal",#N/A,FALSE,"I";"ManCal1",#N/A,FALSE,"J";"ManCal2",#N/A,FALSE,"J";"Consm",#N/A,FALSE,"L";"B O",#N/A,FALSE,"M";"S C",#N/A,FALSE,"N"}</definedName>
    <definedName name="wrn.costprint." localSheetId="10" hidden="1">{"cost",#N/A,FALSE,"B";"Sum",#N/A,FALSE,"C";"Sal1",#N/A,FALSE,"D";"Sal2",#N/A,FALSE,"D";"Mob",#N/A,FALSE,"E";"Eqpcst1",#N/A,FALSE,"F";"Eqpcst2",#N/A,FALSE,"F";"Eqpcst3",#N/A,FALSE,"F";"Est1",#N/A,FALSE,"G";"Est2",#N/A,FALSE,"G";"Fin",#N/A,FALSE,"H";"EqpCal",#N/A,FALSE,"I";"ManCal1",#N/A,FALSE,"J";"ManCal2",#N/A,FALSE,"J";"Consm",#N/A,FALSE,"L";"B O",#N/A,FALSE,"M";"S C",#N/A,FALSE,"N"}</definedName>
    <definedName name="wrn.costprint." localSheetId="9" hidden="1">{"cost",#N/A,FALSE,"B";"Sum",#N/A,FALSE,"C";"Sal1",#N/A,FALSE,"D";"Sal2",#N/A,FALSE,"D";"Mob",#N/A,FALSE,"E";"Eqpcst1",#N/A,FALSE,"F";"Eqpcst2",#N/A,FALSE,"F";"Eqpcst3",#N/A,FALSE,"F";"Est1",#N/A,FALSE,"G";"Est2",#N/A,FALSE,"G";"Fin",#N/A,FALSE,"H";"EqpCal",#N/A,FALSE,"I";"ManCal1",#N/A,FALSE,"J";"ManCal2",#N/A,FALSE,"J";"Consm",#N/A,FALSE,"L";"B O",#N/A,FALSE,"M";"S C",#N/A,FALSE,"N"}</definedName>
    <definedName name="wrn.costprint." localSheetId="17" hidden="1">{"cost",#N/A,FALSE,"B";"Sum",#N/A,FALSE,"C";"Sal1",#N/A,FALSE,"D";"Sal2",#N/A,FALSE,"D";"Mob",#N/A,FALSE,"E";"Eqpcst1",#N/A,FALSE,"F";"Eqpcst2",#N/A,FALSE,"F";"Eqpcst3",#N/A,FALSE,"F";"Est1",#N/A,FALSE,"G";"Est2",#N/A,FALSE,"G";"Fin",#N/A,FALSE,"H";"EqpCal",#N/A,FALSE,"I";"ManCal1",#N/A,FALSE,"J";"ManCal2",#N/A,FALSE,"J";"Consm",#N/A,FALSE,"L";"B O",#N/A,FALSE,"M";"S C",#N/A,FALSE,"N"}</definedName>
    <definedName name="wrn.costprint." localSheetId="6" hidden="1">{"cost",#N/A,FALSE,"B";"Sum",#N/A,FALSE,"C";"Sal1",#N/A,FALSE,"D";"Sal2",#N/A,FALSE,"D";"Mob",#N/A,FALSE,"E";"Eqpcst1",#N/A,FALSE,"F";"Eqpcst2",#N/A,FALSE,"F";"Eqpcst3",#N/A,FALSE,"F";"Est1",#N/A,FALSE,"G";"Est2",#N/A,FALSE,"G";"Fin",#N/A,FALSE,"H";"EqpCal",#N/A,FALSE,"I";"ManCal1",#N/A,FALSE,"J";"ManCal2",#N/A,FALSE,"J";"Consm",#N/A,FALSE,"L";"B O",#N/A,FALSE,"M";"S C",#N/A,FALSE,"N"}</definedName>
    <definedName name="wrn.costprint." localSheetId="14" hidden="1">{"cost",#N/A,FALSE,"B";"Sum",#N/A,FALSE,"C";"Sal1",#N/A,FALSE,"D";"Sal2",#N/A,FALSE,"D";"Mob",#N/A,FALSE,"E";"Eqpcst1",#N/A,FALSE,"F";"Eqpcst2",#N/A,FALSE,"F";"Eqpcst3",#N/A,FALSE,"F";"Est1",#N/A,FALSE,"G";"Est2",#N/A,FALSE,"G";"Fin",#N/A,FALSE,"H";"EqpCal",#N/A,FALSE,"I";"ManCal1",#N/A,FALSE,"J";"ManCal2",#N/A,FALSE,"J";"Consm",#N/A,FALSE,"L";"B O",#N/A,FALSE,"M";"S C",#N/A,FALSE,"N"}</definedName>
    <definedName name="wrn.costprint." localSheetId="21" hidden="1">{"cost",#N/A,FALSE,"B";"Sum",#N/A,FALSE,"C";"Sal1",#N/A,FALSE,"D";"Sal2",#N/A,FALSE,"D";"Mob",#N/A,FALSE,"E";"Eqpcst1",#N/A,FALSE,"F";"Eqpcst2",#N/A,FALSE,"F";"Eqpcst3",#N/A,FALSE,"F";"Est1",#N/A,FALSE,"G";"Est2",#N/A,FALSE,"G";"Fin",#N/A,FALSE,"H";"EqpCal",#N/A,FALSE,"I";"ManCal1",#N/A,FALSE,"J";"ManCal2",#N/A,FALSE,"J";"Consm",#N/A,FALSE,"L";"B O",#N/A,FALSE,"M";"S C",#N/A,FALSE,"N"}</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ostprint1" localSheetId="4"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2"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9" hidden="1">{"cost",#N/A,FALSE,"B";"Sum",#N/A,FALSE,"C";"Sal1",#N/A,FALSE,"D";"Sal2",#N/A,FALSE,"D";"Mob",#N/A,FALSE,"E";"Eqpcst1",#N/A,FALSE,"F";"Eqpcst2",#N/A,FALSE,"F";"Eqpcst3",#N/A,FALSE,"F";"Est1",#N/A,FALSE,"G";"Est2",#N/A,FALSE,"G";"Fin",#N/A,FALSE,"H";"EqpCal",#N/A,FALSE,"I";"ManCal1",#N/A,FALSE,"J";"ManCal2",#N/A,FALSE,"J";"Consm",#N/A,FALSE,"L";"B O",#N/A,FALSE,"M";"S C",#N/A,FALSE,"N"}</definedName>
    <definedName name="wrn.costprint1" localSheetId="0"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0" hidden="1">{"cost",#N/A,FALSE,"B";"Sum",#N/A,FALSE,"C";"Sal1",#N/A,FALSE,"D";"Sal2",#N/A,FALSE,"D";"Mob",#N/A,FALSE,"E";"Eqpcst1",#N/A,FALSE,"F";"Eqpcst2",#N/A,FALSE,"F";"Eqpcst3",#N/A,FALSE,"F";"Est1",#N/A,FALSE,"G";"Est2",#N/A,FALSE,"G";"Fin",#N/A,FALSE,"H";"EqpCal",#N/A,FALSE,"I";"ManCal1",#N/A,FALSE,"J";"ManCal2",#N/A,FALSE,"J";"Consm",#N/A,FALSE,"L";"B O",#N/A,FALSE,"M";"S C",#N/A,FALSE,"N"}</definedName>
    <definedName name="wrn.costprint1" localSheetId="9"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7" hidden="1">{"cost",#N/A,FALSE,"B";"Sum",#N/A,FALSE,"C";"Sal1",#N/A,FALSE,"D";"Sal2",#N/A,FALSE,"D";"Mob",#N/A,FALSE,"E";"Eqpcst1",#N/A,FALSE,"F";"Eqpcst2",#N/A,FALSE,"F";"Eqpcst3",#N/A,FALSE,"F";"Est1",#N/A,FALSE,"G";"Est2",#N/A,FALSE,"G";"Fin",#N/A,FALSE,"H";"EqpCal",#N/A,FALSE,"I";"ManCal1",#N/A,FALSE,"J";"ManCal2",#N/A,FALSE,"J";"Consm",#N/A,FALSE,"L";"B O",#N/A,FALSE,"M";"S C",#N/A,FALSE,"N"}</definedName>
    <definedName name="wrn.costprint1" localSheetId="6"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4" hidden="1">{"cost",#N/A,FALSE,"B";"Sum",#N/A,FALSE,"C";"Sal1",#N/A,FALSE,"D";"Sal2",#N/A,FALSE,"D";"Mob",#N/A,FALSE,"E";"Eqpcst1",#N/A,FALSE,"F";"Eqpcst2",#N/A,FALSE,"F";"Eqpcst3",#N/A,FALSE,"F";"Est1",#N/A,FALSE,"G";"Est2",#N/A,FALSE,"G";"Fin",#N/A,FALSE,"H";"EqpCal",#N/A,FALSE,"I";"ManCal1",#N/A,FALSE,"J";"ManCal2",#N/A,FALSE,"J";"Consm",#N/A,FALSE,"L";"B O",#N/A,FALSE,"M";"S C",#N/A,FALSE,"N"}</definedName>
    <definedName name="wrn.costprint1" localSheetId="21" hidden="1">{"cost",#N/A,FALSE,"B";"Sum",#N/A,FALSE,"C";"Sal1",#N/A,FALSE,"D";"Sal2",#N/A,FALSE,"D";"Mob",#N/A,FALSE,"E";"Eqpcst1",#N/A,FALSE,"F";"Eqpcst2",#N/A,FALSE,"F";"Eqpcst3",#N/A,FALSE,"F";"Est1",#N/A,FALSE,"G";"Est2",#N/A,FALSE,"G";"Fin",#N/A,FALSE,"H";"EqpCal",#N/A,FALSE,"I";"ManCal1",#N/A,FALSE,"J";"ManCal2",#N/A,FALSE,"J";"Consm",#N/A,FALSE,"L";"B O",#N/A,FALSE,"M";"S C",#N/A,FALSE,"N"}</definedName>
    <definedName name="wrn.costprint1" hidden="1">{"cost",#N/A,FALSE,"B";"Sum",#N/A,FALSE,"C";"Sal1",#N/A,FALSE,"D";"Sal2",#N/A,FALSE,"D";"Mob",#N/A,FALSE,"E";"Eqpcst1",#N/A,FALSE,"F";"Eqpcst2",#N/A,FALSE,"F";"Eqpcst3",#N/A,FALSE,"F";"Est1",#N/A,FALSE,"G";"Est2",#N/A,FALSE,"G";"Fin",#N/A,FALSE,"H";"EqpCal",#N/A,FALSE,"I";"ManCal1",#N/A,FALSE,"J";"ManCal2",#N/A,FALSE,"J";"Consm",#N/A,FALSE,"L";"B O",#N/A,FALSE,"M";"S C",#N/A,FALSE,"N"}</definedName>
    <definedName name="wrn.cotprint" localSheetId="4" hidden="1">{"cost",#N/A,FALSE,"B";"Sum",#N/A,FALSE,"C";"Sal1",#N/A,FALSE,"D";"Sal2",#N/A,FALSE,"D";"Mob",#N/A,FALSE,"E";"Eqpcst1",#N/A,FALSE,"F";"Eqpcst2",#N/A,FALSE,"F";"Eqpcst3",#N/A,FALSE,"F";"Est1",#N/A,FALSE,"G";"Est2",#N/A,FALSE,"G";"Fin",#N/A,FALSE,"H";"EqpCal",#N/A,FALSE,"I";"ManCal1",#N/A,FALSE,"J";"ManCal2",#N/A,FALSE,"J";"Consm",#N/A,FALSE,"L";"B O",#N/A,FALSE,"M";"S C",#N/A,FALSE,"N"}</definedName>
    <definedName name="wrn.cotprint" localSheetId="12" hidden="1">{"cost",#N/A,FALSE,"B";"Sum",#N/A,FALSE,"C";"Sal1",#N/A,FALSE,"D";"Sal2",#N/A,FALSE,"D";"Mob",#N/A,FALSE,"E";"Eqpcst1",#N/A,FALSE,"F";"Eqpcst2",#N/A,FALSE,"F";"Eqpcst3",#N/A,FALSE,"F";"Est1",#N/A,FALSE,"G";"Est2",#N/A,FALSE,"G";"Fin",#N/A,FALSE,"H";"EqpCal",#N/A,FALSE,"I";"ManCal1",#N/A,FALSE,"J";"ManCal2",#N/A,FALSE,"J";"Consm",#N/A,FALSE,"L";"B O",#N/A,FALSE,"M";"S C",#N/A,FALSE,"N"}</definedName>
    <definedName name="wrn.cotprint" localSheetId="19" hidden="1">{"cost",#N/A,FALSE,"B";"Sum",#N/A,FALSE,"C";"Sal1",#N/A,FALSE,"D";"Sal2",#N/A,FALSE,"D";"Mob",#N/A,FALSE,"E";"Eqpcst1",#N/A,FALSE,"F";"Eqpcst2",#N/A,FALSE,"F";"Eqpcst3",#N/A,FALSE,"F";"Est1",#N/A,FALSE,"G";"Est2",#N/A,FALSE,"G";"Fin",#N/A,FALSE,"H";"EqpCal",#N/A,FALSE,"I";"ManCal1",#N/A,FALSE,"J";"ManCal2",#N/A,FALSE,"J";"Consm",#N/A,FALSE,"L";"B O",#N/A,FALSE,"M";"S C",#N/A,FALSE,"N"}</definedName>
    <definedName name="wrn.cotprint" localSheetId="0" hidden="1">{"cost",#N/A,FALSE,"B";"Sum",#N/A,FALSE,"C";"Sal1",#N/A,FALSE,"D";"Sal2",#N/A,FALSE,"D";"Mob",#N/A,FALSE,"E";"Eqpcst1",#N/A,FALSE,"F";"Eqpcst2",#N/A,FALSE,"F";"Eqpcst3",#N/A,FALSE,"F";"Est1",#N/A,FALSE,"G";"Est2",#N/A,FALSE,"G";"Fin",#N/A,FALSE,"H";"EqpCal",#N/A,FALSE,"I";"ManCal1",#N/A,FALSE,"J";"ManCal2",#N/A,FALSE,"J";"Consm",#N/A,FALSE,"L";"B O",#N/A,FALSE,"M";"S C",#N/A,FALSE,"N"}</definedName>
    <definedName name="wrn.cotprint" localSheetId="10" hidden="1">{"cost",#N/A,FALSE,"B";"Sum",#N/A,FALSE,"C";"Sal1",#N/A,FALSE,"D";"Sal2",#N/A,FALSE,"D";"Mob",#N/A,FALSE,"E";"Eqpcst1",#N/A,FALSE,"F";"Eqpcst2",#N/A,FALSE,"F";"Eqpcst3",#N/A,FALSE,"F";"Est1",#N/A,FALSE,"G";"Est2",#N/A,FALSE,"G";"Fin",#N/A,FALSE,"H";"EqpCal",#N/A,FALSE,"I";"ManCal1",#N/A,FALSE,"J";"ManCal2",#N/A,FALSE,"J";"Consm",#N/A,FALSE,"L";"B O",#N/A,FALSE,"M";"S C",#N/A,FALSE,"N"}</definedName>
    <definedName name="wrn.cotprint" localSheetId="9" hidden="1">{"cost",#N/A,FALSE,"B";"Sum",#N/A,FALSE,"C";"Sal1",#N/A,FALSE,"D";"Sal2",#N/A,FALSE,"D";"Mob",#N/A,FALSE,"E";"Eqpcst1",#N/A,FALSE,"F";"Eqpcst2",#N/A,FALSE,"F";"Eqpcst3",#N/A,FALSE,"F";"Est1",#N/A,FALSE,"G";"Est2",#N/A,FALSE,"G";"Fin",#N/A,FALSE,"H";"EqpCal",#N/A,FALSE,"I";"ManCal1",#N/A,FALSE,"J";"ManCal2",#N/A,FALSE,"J";"Consm",#N/A,FALSE,"L";"B O",#N/A,FALSE,"M";"S C",#N/A,FALSE,"N"}</definedName>
    <definedName name="wrn.cotprint" localSheetId="17" hidden="1">{"cost",#N/A,FALSE,"B";"Sum",#N/A,FALSE,"C";"Sal1",#N/A,FALSE,"D";"Sal2",#N/A,FALSE,"D";"Mob",#N/A,FALSE,"E";"Eqpcst1",#N/A,FALSE,"F";"Eqpcst2",#N/A,FALSE,"F";"Eqpcst3",#N/A,FALSE,"F";"Est1",#N/A,FALSE,"G";"Est2",#N/A,FALSE,"G";"Fin",#N/A,FALSE,"H";"EqpCal",#N/A,FALSE,"I";"ManCal1",#N/A,FALSE,"J";"ManCal2",#N/A,FALSE,"J";"Consm",#N/A,FALSE,"L";"B O",#N/A,FALSE,"M";"S C",#N/A,FALSE,"N"}</definedName>
    <definedName name="wrn.cotprint" localSheetId="6" hidden="1">{"cost",#N/A,FALSE,"B";"Sum",#N/A,FALSE,"C";"Sal1",#N/A,FALSE,"D";"Sal2",#N/A,FALSE,"D";"Mob",#N/A,FALSE,"E";"Eqpcst1",#N/A,FALSE,"F";"Eqpcst2",#N/A,FALSE,"F";"Eqpcst3",#N/A,FALSE,"F";"Est1",#N/A,FALSE,"G";"Est2",#N/A,FALSE,"G";"Fin",#N/A,FALSE,"H";"EqpCal",#N/A,FALSE,"I";"ManCal1",#N/A,FALSE,"J";"ManCal2",#N/A,FALSE,"J";"Consm",#N/A,FALSE,"L";"B O",#N/A,FALSE,"M";"S C",#N/A,FALSE,"N"}</definedName>
    <definedName name="wrn.cotprint" localSheetId="14" hidden="1">{"cost",#N/A,FALSE,"B";"Sum",#N/A,FALSE,"C";"Sal1",#N/A,FALSE,"D";"Sal2",#N/A,FALSE,"D";"Mob",#N/A,FALSE,"E";"Eqpcst1",#N/A,FALSE,"F";"Eqpcst2",#N/A,FALSE,"F";"Eqpcst3",#N/A,FALSE,"F";"Est1",#N/A,FALSE,"G";"Est2",#N/A,FALSE,"G";"Fin",#N/A,FALSE,"H";"EqpCal",#N/A,FALSE,"I";"ManCal1",#N/A,FALSE,"J";"ManCal2",#N/A,FALSE,"J";"Consm",#N/A,FALSE,"L";"B O",#N/A,FALSE,"M";"S C",#N/A,FALSE,"N"}</definedName>
    <definedName name="wrn.cotprint" localSheetId="21" hidden="1">{"cost",#N/A,FALSE,"B";"Sum",#N/A,FALSE,"C";"Sal1",#N/A,FALSE,"D";"Sal2",#N/A,FALSE,"D";"Mob",#N/A,FALSE,"E";"Eqpcst1",#N/A,FALSE,"F";"Eqpcst2",#N/A,FALSE,"F";"Eqpcst3",#N/A,FALSE,"F";"Est1",#N/A,FALSE,"G";"Est2",#N/A,FALSE,"G";"Fin",#N/A,FALSE,"H";"EqpCal",#N/A,FALSE,"I";"ManCal1",#N/A,FALSE,"J";"ManCal2",#N/A,FALSE,"J";"Consm",#N/A,FALSE,"L";"B O",#N/A,FALSE,"M";"S C",#N/A,FALSE,"N"}</definedName>
    <definedName name="wrn.cotprint" hidden="1">{"cost",#N/A,FALSE,"B";"Sum",#N/A,FALSE,"C";"Sal1",#N/A,FALSE,"D";"Sal2",#N/A,FALSE,"D";"Mob",#N/A,FALSE,"E";"Eqpcst1",#N/A,FALSE,"F";"Eqpcst2",#N/A,FALSE,"F";"Eqpcst3",#N/A,FALSE,"F";"Est1",#N/A,FALSE,"G";"Est2",#N/A,FALSE,"G";"Fin",#N/A,FALSE,"H";"EqpCal",#N/A,FALSE,"I";"ManCal1",#N/A,FALSE,"J";"ManCal2",#N/A,FALSE,"J";"Consm",#N/A,FALSE,"L";"B O",#N/A,FALSE,"M";"S C",#N/A,FALSE,"N"}</definedName>
    <definedName name="wrn.cp" localSheetId="4" hidden="1">{"cost",#N/A,FALSE,"B";"Sum",#N/A,FALSE,"C";"Sal1",#N/A,FALSE,"D";"Sal2",#N/A,FALSE,"D";"Mob",#N/A,FALSE,"E";"Eqpcst1",#N/A,FALSE,"F";"Eqpcst2",#N/A,FALSE,"F";"Eqpcst3",#N/A,FALSE,"F";"Est1",#N/A,FALSE,"G";"Est2",#N/A,FALSE,"G";"Fin",#N/A,FALSE,"H";"EqpCal",#N/A,FALSE,"I";"ManCal1",#N/A,FALSE,"J";"ManCal2",#N/A,FALSE,"J";"Consm",#N/A,FALSE,"L";"B O",#N/A,FALSE,"M";"S C",#N/A,FALSE,"N"}</definedName>
    <definedName name="wrn.cp" localSheetId="12" hidden="1">{"cost",#N/A,FALSE,"B";"Sum",#N/A,FALSE,"C";"Sal1",#N/A,FALSE,"D";"Sal2",#N/A,FALSE,"D";"Mob",#N/A,FALSE,"E";"Eqpcst1",#N/A,FALSE,"F";"Eqpcst2",#N/A,FALSE,"F";"Eqpcst3",#N/A,FALSE,"F";"Est1",#N/A,FALSE,"G";"Est2",#N/A,FALSE,"G";"Fin",#N/A,FALSE,"H";"EqpCal",#N/A,FALSE,"I";"ManCal1",#N/A,FALSE,"J";"ManCal2",#N/A,FALSE,"J";"Consm",#N/A,FALSE,"L";"B O",#N/A,FALSE,"M";"S C",#N/A,FALSE,"N"}</definedName>
    <definedName name="wrn.cp" localSheetId="19" hidden="1">{"cost",#N/A,FALSE,"B";"Sum",#N/A,FALSE,"C";"Sal1",#N/A,FALSE,"D";"Sal2",#N/A,FALSE,"D";"Mob",#N/A,FALSE,"E";"Eqpcst1",#N/A,FALSE,"F";"Eqpcst2",#N/A,FALSE,"F";"Eqpcst3",#N/A,FALSE,"F";"Est1",#N/A,FALSE,"G";"Est2",#N/A,FALSE,"G";"Fin",#N/A,FALSE,"H";"EqpCal",#N/A,FALSE,"I";"ManCal1",#N/A,FALSE,"J";"ManCal2",#N/A,FALSE,"J";"Consm",#N/A,FALSE,"L";"B O",#N/A,FALSE,"M";"S C",#N/A,FALSE,"N"}</definedName>
    <definedName name="wrn.cp" localSheetId="0" hidden="1">{"cost",#N/A,FALSE,"B";"Sum",#N/A,FALSE,"C";"Sal1",#N/A,FALSE,"D";"Sal2",#N/A,FALSE,"D";"Mob",#N/A,FALSE,"E";"Eqpcst1",#N/A,FALSE,"F";"Eqpcst2",#N/A,FALSE,"F";"Eqpcst3",#N/A,FALSE,"F";"Est1",#N/A,FALSE,"G";"Est2",#N/A,FALSE,"G";"Fin",#N/A,FALSE,"H";"EqpCal",#N/A,FALSE,"I";"ManCal1",#N/A,FALSE,"J";"ManCal2",#N/A,FALSE,"J";"Consm",#N/A,FALSE,"L";"B O",#N/A,FALSE,"M";"S C",#N/A,FALSE,"N"}</definedName>
    <definedName name="wrn.cp" localSheetId="10" hidden="1">{"cost",#N/A,FALSE,"B";"Sum",#N/A,FALSE,"C";"Sal1",#N/A,FALSE,"D";"Sal2",#N/A,FALSE,"D";"Mob",#N/A,FALSE,"E";"Eqpcst1",#N/A,FALSE,"F";"Eqpcst2",#N/A,FALSE,"F";"Eqpcst3",#N/A,FALSE,"F";"Est1",#N/A,FALSE,"G";"Est2",#N/A,FALSE,"G";"Fin",#N/A,FALSE,"H";"EqpCal",#N/A,FALSE,"I";"ManCal1",#N/A,FALSE,"J";"ManCal2",#N/A,FALSE,"J";"Consm",#N/A,FALSE,"L";"B O",#N/A,FALSE,"M";"S C",#N/A,FALSE,"N"}</definedName>
    <definedName name="wrn.cp" localSheetId="9" hidden="1">{"cost",#N/A,FALSE,"B";"Sum",#N/A,FALSE,"C";"Sal1",#N/A,FALSE,"D";"Sal2",#N/A,FALSE,"D";"Mob",#N/A,FALSE,"E";"Eqpcst1",#N/A,FALSE,"F";"Eqpcst2",#N/A,FALSE,"F";"Eqpcst3",#N/A,FALSE,"F";"Est1",#N/A,FALSE,"G";"Est2",#N/A,FALSE,"G";"Fin",#N/A,FALSE,"H";"EqpCal",#N/A,FALSE,"I";"ManCal1",#N/A,FALSE,"J";"ManCal2",#N/A,FALSE,"J";"Consm",#N/A,FALSE,"L";"B O",#N/A,FALSE,"M";"S C",#N/A,FALSE,"N"}</definedName>
    <definedName name="wrn.cp" localSheetId="17" hidden="1">{"cost",#N/A,FALSE,"B";"Sum",#N/A,FALSE,"C";"Sal1",#N/A,FALSE,"D";"Sal2",#N/A,FALSE,"D";"Mob",#N/A,FALSE,"E";"Eqpcst1",#N/A,FALSE,"F";"Eqpcst2",#N/A,FALSE,"F";"Eqpcst3",#N/A,FALSE,"F";"Est1",#N/A,FALSE,"G";"Est2",#N/A,FALSE,"G";"Fin",#N/A,FALSE,"H";"EqpCal",#N/A,FALSE,"I";"ManCal1",#N/A,FALSE,"J";"ManCal2",#N/A,FALSE,"J";"Consm",#N/A,FALSE,"L";"B O",#N/A,FALSE,"M";"S C",#N/A,FALSE,"N"}</definedName>
    <definedName name="wrn.cp" localSheetId="6" hidden="1">{"cost",#N/A,FALSE,"B";"Sum",#N/A,FALSE,"C";"Sal1",#N/A,FALSE,"D";"Sal2",#N/A,FALSE,"D";"Mob",#N/A,FALSE,"E";"Eqpcst1",#N/A,FALSE,"F";"Eqpcst2",#N/A,FALSE,"F";"Eqpcst3",#N/A,FALSE,"F";"Est1",#N/A,FALSE,"G";"Est2",#N/A,FALSE,"G";"Fin",#N/A,FALSE,"H";"EqpCal",#N/A,FALSE,"I";"ManCal1",#N/A,FALSE,"J";"ManCal2",#N/A,FALSE,"J";"Consm",#N/A,FALSE,"L";"B O",#N/A,FALSE,"M";"S C",#N/A,FALSE,"N"}</definedName>
    <definedName name="wrn.cp" localSheetId="14" hidden="1">{"cost",#N/A,FALSE,"B";"Sum",#N/A,FALSE,"C";"Sal1",#N/A,FALSE,"D";"Sal2",#N/A,FALSE,"D";"Mob",#N/A,FALSE,"E";"Eqpcst1",#N/A,FALSE,"F";"Eqpcst2",#N/A,FALSE,"F";"Eqpcst3",#N/A,FALSE,"F";"Est1",#N/A,FALSE,"G";"Est2",#N/A,FALSE,"G";"Fin",#N/A,FALSE,"H";"EqpCal",#N/A,FALSE,"I";"ManCal1",#N/A,FALSE,"J";"ManCal2",#N/A,FALSE,"J";"Consm",#N/A,FALSE,"L";"B O",#N/A,FALSE,"M";"S C",#N/A,FALSE,"N"}</definedName>
    <definedName name="wrn.cp" localSheetId="21"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DOLAR." localSheetId="4" hidden="1">{#N/A,#N/A,FALSE,"BALUS$96";#N/A,#N/A,FALSE,"INCUS$96";#N/A,#N/A,FALSE,"CASH96";#N/A,#N/A,FALSE,"FINANC96";#N/A,#N/A,FALSE,"CFLOW96"}</definedName>
    <definedName name="wrn.DOLAR." localSheetId="12" hidden="1">{#N/A,#N/A,FALSE,"BALUS$96";#N/A,#N/A,FALSE,"INCUS$96";#N/A,#N/A,FALSE,"CASH96";#N/A,#N/A,FALSE,"FINANC96";#N/A,#N/A,FALSE,"CFLOW96"}</definedName>
    <definedName name="wrn.DOLAR." localSheetId="19" hidden="1">{#N/A,#N/A,FALSE,"BALUS$96";#N/A,#N/A,FALSE,"INCUS$96";#N/A,#N/A,FALSE,"CASH96";#N/A,#N/A,FALSE,"FINANC96";#N/A,#N/A,FALSE,"CFLOW96"}</definedName>
    <definedName name="wrn.DOLAR." localSheetId="0" hidden="1">{#N/A,#N/A,FALSE,"BALUS$96";#N/A,#N/A,FALSE,"INCUS$96";#N/A,#N/A,FALSE,"CASH96";#N/A,#N/A,FALSE,"FINANC96";#N/A,#N/A,FALSE,"CFLOW96"}</definedName>
    <definedName name="wrn.DOLAR." localSheetId="10" hidden="1">{#N/A,#N/A,FALSE,"BALUS$96";#N/A,#N/A,FALSE,"INCUS$96";#N/A,#N/A,FALSE,"CASH96";#N/A,#N/A,FALSE,"FINANC96";#N/A,#N/A,FALSE,"CFLOW96"}</definedName>
    <definedName name="wrn.DOLAR." localSheetId="9" hidden="1">{#N/A,#N/A,FALSE,"BALUS$96";#N/A,#N/A,FALSE,"INCUS$96";#N/A,#N/A,FALSE,"CASH96";#N/A,#N/A,FALSE,"FINANC96";#N/A,#N/A,FALSE,"CFLOW96"}</definedName>
    <definedName name="wrn.DOLAR." localSheetId="17" hidden="1">{#N/A,#N/A,FALSE,"BALUS$96";#N/A,#N/A,FALSE,"INCUS$96";#N/A,#N/A,FALSE,"CASH96";#N/A,#N/A,FALSE,"FINANC96";#N/A,#N/A,FALSE,"CFLOW96"}</definedName>
    <definedName name="wrn.DOLAR." localSheetId="6" hidden="1">{#N/A,#N/A,FALSE,"BALUS$96";#N/A,#N/A,FALSE,"INCUS$96";#N/A,#N/A,FALSE,"CASH96";#N/A,#N/A,FALSE,"FINANC96";#N/A,#N/A,FALSE,"CFLOW96"}</definedName>
    <definedName name="wrn.DOLAR." localSheetId="14" hidden="1">{#N/A,#N/A,FALSE,"BALUS$96";#N/A,#N/A,FALSE,"INCUS$96";#N/A,#N/A,FALSE,"CASH96";#N/A,#N/A,FALSE,"FINANC96";#N/A,#N/A,FALSE,"CFLOW96"}</definedName>
    <definedName name="wrn.DOLAR." localSheetId="21" hidden="1">{#N/A,#N/A,FALSE,"BALUS$96";#N/A,#N/A,FALSE,"INCUS$96";#N/A,#N/A,FALSE,"CASH96";#N/A,#N/A,FALSE,"FINANC96";#N/A,#N/A,FALSE,"CFLOW96"}</definedName>
    <definedName name="wrn.DOLAR." hidden="1">{#N/A,#N/A,FALSE,"BALUS$96";#N/A,#N/A,FALSE,"INCUS$96";#N/A,#N/A,FALSE,"CASH96";#N/A,#N/A,FALSE,"FINANC96";#N/A,#N/A,FALSE,"CFLOW96"}</definedName>
    <definedName name="wrn.equip." localSheetId="4" hidden="1">{#N/A,#N/A,FALSE,"BLOW";#N/A,#N/A,FALSE,"EXPAND";#N/A,#N/A,FALSE,"DRUM";#N/A,#N/A,FALSE,"DRYER";#N/A,#N/A,FALSE,"EXCH";#N/A,#N/A,FALSE,"FILTER";#N/A,#N/A,FALSE,"FURN";#N/A,#N/A,FALSE,"AGITATE";#N/A,#N/A,FALSE,"PUMP";#N/A,#N/A,FALSE,"REACT";#N/A,#N/A,FALSE,"TANK";#N/A,#N/A,FALSE,"TOWER";#N/A,#N/A,FALSE,"GEN"}</definedName>
    <definedName name="wrn.equip." localSheetId="12" hidden="1">{#N/A,#N/A,FALSE,"BLOW";#N/A,#N/A,FALSE,"EXPAND";#N/A,#N/A,FALSE,"DRUM";#N/A,#N/A,FALSE,"DRYER";#N/A,#N/A,FALSE,"EXCH";#N/A,#N/A,FALSE,"FILTER";#N/A,#N/A,FALSE,"FURN";#N/A,#N/A,FALSE,"AGITATE";#N/A,#N/A,FALSE,"PUMP";#N/A,#N/A,FALSE,"REACT";#N/A,#N/A,FALSE,"TANK";#N/A,#N/A,FALSE,"TOWER";#N/A,#N/A,FALSE,"GEN"}</definedName>
    <definedName name="wrn.equip." localSheetId="19" hidden="1">{#N/A,#N/A,FALSE,"BLOW";#N/A,#N/A,FALSE,"EXPAND";#N/A,#N/A,FALSE,"DRUM";#N/A,#N/A,FALSE,"DRYER";#N/A,#N/A,FALSE,"EXCH";#N/A,#N/A,FALSE,"FILTER";#N/A,#N/A,FALSE,"FURN";#N/A,#N/A,FALSE,"AGITATE";#N/A,#N/A,FALSE,"PUMP";#N/A,#N/A,FALSE,"REACT";#N/A,#N/A,FALSE,"TANK";#N/A,#N/A,FALSE,"TOWER";#N/A,#N/A,FALSE,"GEN"}</definedName>
    <definedName name="wrn.equip." localSheetId="0" hidden="1">{#N/A,#N/A,FALSE,"BLOW";#N/A,#N/A,FALSE,"EXPAND";#N/A,#N/A,FALSE,"DRUM";#N/A,#N/A,FALSE,"DRYER";#N/A,#N/A,FALSE,"EXCH";#N/A,#N/A,FALSE,"FILTER";#N/A,#N/A,FALSE,"FURN";#N/A,#N/A,FALSE,"AGITATE";#N/A,#N/A,FALSE,"PUMP";#N/A,#N/A,FALSE,"REACT";#N/A,#N/A,FALSE,"TANK";#N/A,#N/A,FALSE,"TOWER";#N/A,#N/A,FALSE,"GEN"}</definedName>
    <definedName name="wrn.equip." localSheetId="10" hidden="1">{#N/A,#N/A,FALSE,"BLOW";#N/A,#N/A,FALSE,"EXPAND";#N/A,#N/A,FALSE,"DRUM";#N/A,#N/A,FALSE,"DRYER";#N/A,#N/A,FALSE,"EXCH";#N/A,#N/A,FALSE,"FILTER";#N/A,#N/A,FALSE,"FURN";#N/A,#N/A,FALSE,"AGITATE";#N/A,#N/A,FALSE,"PUMP";#N/A,#N/A,FALSE,"REACT";#N/A,#N/A,FALSE,"TANK";#N/A,#N/A,FALSE,"TOWER";#N/A,#N/A,FALSE,"GEN"}</definedName>
    <definedName name="wrn.equip." localSheetId="9" hidden="1">{#N/A,#N/A,FALSE,"BLOW";#N/A,#N/A,FALSE,"EXPAND";#N/A,#N/A,FALSE,"DRUM";#N/A,#N/A,FALSE,"DRYER";#N/A,#N/A,FALSE,"EXCH";#N/A,#N/A,FALSE,"FILTER";#N/A,#N/A,FALSE,"FURN";#N/A,#N/A,FALSE,"AGITATE";#N/A,#N/A,FALSE,"PUMP";#N/A,#N/A,FALSE,"REACT";#N/A,#N/A,FALSE,"TANK";#N/A,#N/A,FALSE,"TOWER";#N/A,#N/A,FALSE,"GEN"}</definedName>
    <definedName name="wrn.equip." localSheetId="17" hidden="1">{#N/A,#N/A,FALSE,"BLOW";#N/A,#N/A,FALSE,"EXPAND";#N/A,#N/A,FALSE,"DRUM";#N/A,#N/A,FALSE,"DRYER";#N/A,#N/A,FALSE,"EXCH";#N/A,#N/A,FALSE,"FILTER";#N/A,#N/A,FALSE,"FURN";#N/A,#N/A,FALSE,"AGITATE";#N/A,#N/A,FALSE,"PUMP";#N/A,#N/A,FALSE,"REACT";#N/A,#N/A,FALSE,"TANK";#N/A,#N/A,FALSE,"TOWER";#N/A,#N/A,FALSE,"GEN"}</definedName>
    <definedName name="wrn.equip." localSheetId="6" hidden="1">{#N/A,#N/A,FALSE,"BLOW";#N/A,#N/A,FALSE,"EXPAND";#N/A,#N/A,FALSE,"DRUM";#N/A,#N/A,FALSE,"DRYER";#N/A,#N/A,FALSE,"EXCH";#N/A,#N/A,FALSE,"FILTER";#N/A,#N/A,FALSE,"FURN";#N/A,#N/A,FALSE,"AGITATE";#N/A,#N/A,FALSE,"PUMP";#N/A,#N/A,FALSE,"REACT";#N/A,#N/A,FALSE,"TANK";#N/A,#N/A,FALSE,"TOWER";#N/A,#N/A,FALSE,"GEN"}</definedName>
    <definedName name="wrn.equip." localSheetId="14" hidden="1">{#N/A,#N/A,FALSE,"BLOW";#N/A,#N/A,FALSE,"EXPAND";#N/A,#N/A,FALSE,"DRUM";#N/A,#N/A,FALSE,"DRYER";#N/A,#N/A,FALSE,"EXCH";#N/A,#N/A,FALSE,"FILTER";#N/A,#N/A,FALSE,"FURN";#N/A,#N/A,FALSE,"AGITATE";#N/A,#N/A,FALSE,"PUMP";#N/A,#N/A,FALSE,"REACT";#N/A,#N/A,FALSE,"TANK";#N/A,#N/A,FALSE,"TOWER";#N/A,#N/A,FALSE,"GEN"}</definedName>
    <definedName name="wrn.equip." localSheetId="21" hidden="1">{#N/A,#N/A,FALSE,"BLOW";#N/A,#N/A,FALSE,"EXPAND";#N/A,#N/A,FALSE,"DRUM";#N/A,#N/A,FALSE,"DRYER";#N/A,#N/A,FALSE,"EXCH";#N/A,#N/A,FALSE,"FILTER";#N/A,#N/A,FALSE,"FURN";#N/A,#N/A,FALSE,"AGITATE";#N/A,#N/A,FALSE,"PUMP";#N/A,#N/A,FALSE,"REACT";#N/A,#N/A,FALSE,"TANK";#N/A,#N/A,FALSE,"TOWER";#N/A,#N/A,FALSE,"GEN"}</definedName>
    <definedName name="wrn.equip." hidden="1">{#N/A,#N/A,FALSE,"BLOW";#N/A,#N/A,FALSE,"EXPAND";#N/A,#N/A,FALSE,"DRUM";#N/A,#N/A,FALSE,"DRYER";#N/A,#N/A,FALSE,"EXCH";#N/A,#N/A,FALSE,"FILTER";#N/A,#N/A,FALSE,"FURN";#N/A,#N/A,FALSE,"AGITATE";#N/A,#N/A,FALSE,"PUMP";#N/A,#N/A,FALSE,"REACT";#N/A,#N/A,FALSE,"TANK";#N/A,#N/A,FALSE,"TOWER";#N/A,#N/A,FALSE,"GEN"}</definedName>
    <definedName name="wrn.Flash." localSheetId="4" hidden="1">{"FlashP1",#N/A,FALSE,"Flash p 1";"FlashKInd",#N/A,FALSE,"Flash K Ind";"FlashOpProf",#N/A,FALSE,"Flash Op prof";"Market",#N/A,FALSE,"Market"}</definedName>
    <definedName name="wrn.Flash." localSheetId="12" hidden="1">{"FlashP1",#N/A,FALSE,"Flash p 1";"FlashKInd",#N/A,FALSE,"Flash K Ind";"FlashOpProf",#N/A,FALSE,"Flash Op prof";"Market",#N/A,FALSE,"Market"}</definedName>
    <definedName name="wrn.Flash." localSheetId="19" hidden="1">{"FlashP1",#N/A,FALSE,"Flash p 1";"FlashKInd",#N/A,FALSE,"Flash K Ind";"FlashOpProf",#N/A,FALSE,"Flash Op prof";"Market",#N/A,FALSE,"Market"}</definedName>
    <definedName name="wrn.Flash." localSheetId="0" hidden="1">{"FlashP1",#N/A,FALSE,"Flash p 1";"FlashKInd",#N/A,FALSE,"Flash K Ind";"FlashOpProf",#N/A,FALSE,"Flash Op prof";"Market",#N/A,FALSE,"Market"}</definedName>
    <definedName name="wrn.Flash." localSheetId="10" hidden="1">{"FlashP1",#N/A,FALSE,"Flash p 1";"FlashKInd",#N/A,FALSE,"Flash K Ind";"FlashOpProf",#N/A,FALSE,"Flash Op prof";"Market",#N/A,FALSE,"Market"}</definedName>
    <definedName name="wrn.Flash." localSheetId="9" hidden="1">{"FlashP1",#N/A,FALSE,"Flash p 1";"FlashKInd",#N/A,FALSE,"Flash K Ind";"FlashOpProf",#N/A,FALSE,"Flash Op prof";"Market",#N/A,FALSE,"Market"}</definedName>
    <definedName name="wrn.Flash." localSheetId="17" hidden="1">{"FlashP1",#N/A,FALSE,"Flash p 1";"FlashKInd",#N/A,FALSE,"Flash K Ind";"FlashOpProf",#N/A,FALSE,"Flash Op prof";"Market",#N/A,FALSE,"Market"}</definedName>
    <definedName name="wrn.Flash." localSheetId="6" hidden="1">{"FlashP1",#N/A,FALSE,"Flash p 1";"FlashKInd",#N/A,FALSE,"Flash K Ind";"FlashOpProf",#N/A,FALSE,"Flash Op prof";"Market",#N/A,FALSE,"Market"}</definedName>
    <definedName name="wrn.Flash." localSheetId="14" hidden="1">{"FlashP1",#N/A,FALSE,"Flash p 1";"FlashKInd",#N/A,FALSE,"Flash K Ind";"FlashOpProf",#N/A,FALSE,"Flash Op prof";"Market",#N/A,FALSE,"Market"}</definedName>
    <definedName name="wrn.Flash." localSheetId="21" hidden="1">{"FlashP1",#N/A,FALSE,"Flash p 1";"FlashKInd",#N/A,FALSE,"Flash K Ind";"FlashOpProf",#N/A,FALSE,"Flash Op prof";"Market",#N/A,FALSE,"Market"}</definedName>
    <definedName name="wrn.Flash." hidden="1">{"FlashP1",#N/A,FALSE,"Flash p 1";"FlashKInd",#N/A,FALSE,"Flash K Ind";"FlashOpProf",#N/A,FALSE,"Flash Op prof";"Market",#N/A,FALSE,"Market"}</definedName>
    <definedName name="wrn.full." localSheetId="4" hidden="1">{"b",#N/A,FALSE,"B";"C 1",#N/A,FALSE,"C";"C 2",#N/A,FALSE,"C";"D 1",#N/A,FALSE,"D";"d 2",#N/A,FALSE,"D";"D 3",#N/A,FALSE,"D";"E",#N/A,FALSE,"E";"F 1",#N/A,FALSE,"F";"F 2",#N/A,FALSE,"F";"F 3",#N/A,FALSE,"F";"G 1",#N/A,FALSE,"G";"G 2",#N/A,FALSE,"G";"I 1",#N/A,FALSE,"I";"J 1",#N/A,FALSE,"J";"J 2",#N/A,FALSE,"J";"L",#N/A,FALSE,"L";"M 1",#N/A,FALSE,"M";"N",#N/A,FALSE,"N"}</definedName>
    <definedName name="wrn.full." localSheetId="12" hidden="1">{"b",#N/A,FALSE,"B";"C 1",#N/A,FALSE,"C";"C 2",#N/A,FALSE,"C";"D 1",#N/A,FALSE,"D";"d 2",#N/A,FALSE,"D";"D 3",#N/A,FALSE,"D";"E",#N/A,FALSE,"E";"F 1",#N/A,FALSE,"F";"F 2",#N/A,FALSE,"F";"F 3",#N/A,FALSE,"F";"G 1",#N/A,FALSE,"G";"G 2",#N/A,FALSE,"G";"I 1",#N/A,FALSE,"I";"J 1",#N/A,FALSE,"J";"J 2",#N/A,FALSE,"J";"L",#N/A,FALSE,"L";"M 1",#N/A,FALSE,"M";"N",#N/A,FALSE,"N"}</definedName>
    <definedName name="wrn.full." localSheetId="19"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10" hidden="1">{"b",#N/A,FALSE,"B";"C 1",#N/A,FALSE,"C";"C 2",#N/A,FALSE,"C";"D 1",#N/A,FALSE,"D";"d 2",#N/A,FALSE,"D";"D 3",#N/A,FALSE,"D";"E",#N/A,FALSE,"E";"F 1",#N/A,FALSE,"F";"F 2",#N/A,FALSE,"F";"F 3",#N/A,FALSE,"F";"G 1",#N/A,FALSE,"G";"G 2",#N/A,FALSE,"G";"I 1",#N/A,FALSE,"I";"J 1",#N/A,FALSE,"J";"J 2",#N/A,FALSE,"J";"L",#N/A,FALSE,"L";"M 1",#N/A,FALSE,"M";"N",#N/A,FALSE,"N"}</definedName>
    <definedName name="wrn.full." localSheetId="9" hidden="1">{"b",#N/A,FALSE,"B";"C 1",#N/A,FALSE,"C";"C 2",#N/A,FALSE,"C";"D 1",#N/A,FALSE,"D";"d 2",#N/A,FALSE,"D";"D 3",#N/A,FALSE,"D";"E",#N/A,FALSE,"E";"F 1",#N/A,FALSE,"F";"F 2",#N/A,FALSE,"F";"F 3",#N/A,FALSE,"F";"G 1",#N/A,FALSE,"G";"G 2",#N/A,FALSE,"G";"I 1",#N/A,FALSE,"I";"J 1",#N/A,FALSE,"J";"J 2",#N/A,FALSE,"J";"L",#N/A,FALSE,"L";"M 1",#N/A,FALSE,"M";"N",#N/A,FALSE,"N"}</definedName>
    <definedName name="wrn.full." localSheetId="17" hidden="1">{"b",#N/A,FALSE,"B";"C 1",#N/A,FALSE,"C";"C 2",#N/A,FALSE,"C";"D 1",#N/A,FALSE,"D";"d 2",#N/A,FALSE,"D";"D 3",#N/A,FALSE,"D";"E",#N/A,FALSE,"E";"F 1",#N/A,FALSE,"F";"F 2",#N/A,FALSE,"F";"F 3",#N/A,FALSE,"F";"G 1",#N/A,FALSE,"G";"G 2",#N/A,FALSE,"G";"I 1",#N/A,FALSE,"I";"J 1",#N/A,FALSE,"J";"J 2",#N/A,FALSE,"J";"L",#N/A,FALSE,"L";"M 1",#N/A,FALSE,"M";"N",#N/A,FALSE,"N"}</definedName>
    <definedName name="wrn.full." localSheetId="6" hidden="1">{"b",#N/A,FALSE,"B";"C 1",#N/A,FALSE,"C";"C 2",#N/A,FALSE,"C";"D 1",#N/A,FALSE,"D";"d 2",#N/A,FALSE,"D";"D 3",#N/A,FALSE,"D";"E",#N/A,FALSE,"E";"F 1",#N/A,FALSE,"F";"F 2",#N/A,FALSE,"F";"F 3",#N/A,FALSE,"F";"G 1",#N/A,FALSE,"G";"G 2",#N/A,FALSE,"G";"I 1",#N/A,FALSE,"I";"J 1",#N/A,FALSE,"J";"J 2",#N/A,FALSE,"J";"L",#N/A,FALSE,"L";"M 1",#N/A,FALSE,"M";"N",#N/A,FALSE,"N"}</definedName>
    <definedName name="wrn.full." localSheetId="14" hidden="1">{"b",#N/A,FALSE,"B";"C 1",#N/A,FALSE,"C";"C 2",#N/A,FALSE,"C";"D 1",#N/A,FALSE,"D";"d 2",#N/A,FALSE,"D";"D 3",#N/A,FALSE,"D";"E",#N/A,FALSE,"E";"F 1",#N/A,FALSE,"F";"F 2",#N/A,FALSE,"F";"F 3",#N/A,FALSE,"F";"G 1",#N/A,FALSE,"G";"G 2",#N/A,FALSE,"G";"I 1",#N/A,FALSE,"I";"J 1",#N/A,FALSE,"J";"J 2",#N/A,FALSE,"J";"L",#N/A,FALSE,"L";"M 1",#N/A,FALSE,"M";"N",#N/A,FALSE,"N"}</definedName>
    <definedName name="wrn.full." localSheetId="21"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GRAFICOS." localSheetId="4" hidden="1">{#N/A,#N/A,FALSE,"CAPEX";#N/A,#N/A,FALSE,"NETSALES";#N/A,#N/A,FALSE,"GMSTPP";#N/A,#N/A,FALSE,"GMTOTAL";#N/A,#N/A,FALSE,"FERTIL";#N/A,#N/A,FALSE,"STPP";#N/A,#N/A,FALSE,"CBLACK";#N/A,#N/A,FALSE,"OPERTINCOME"}</definedName>
    <definedName name="wrn.GRAFICOS." localSheetId="12" hidden="1">{#N/A,#N/A,FALSE,"CAPEX";#N/A,#N/A,FALSE,"NETSALES";#N/A,#N/A,FALSE,"GMSTPP";#N/A,#N/A,FALSE,"GMTOTAL";#N/A,#N/A,FALSE,"FERTIL";#N/A,#N/A,FALSE,"STPP";#N/A,#N/A,FALSE,"CBLACK";#N/A,#N/A,FALSE,"OPERTINCOME"}</definedName>
    <definedName name="wrn.GRAFICOS." localSheetId="19" hidden="1">{#N/A,#N/A,FALSE,"CAPEX";#N/A,#N/A,FALSE,"NETSALES";#N/A,#N/A,FALSE,"GMSTPP";#N/A,#N/A,FALSE,"GMTOTAL";#N/A,#N/A,FALSE,"FERTIL";#N/A,#N/A,FALSE,"STPP";#N/A,#N/A,FALSE,"CBLACK";#N/A,#N/A,FALSE,"OPERTINCOME"}</definedName>
    <definedName name="wrn.GRAFICOS." localSheetId="0" hidden="1">{#N/A,#N/A,FALSE,"CAPEX";#N/A,#N/A,FALSE,"NETSALES";#N/A,#N/A,FALSE,"GMSTPP";#N/A,#N/A,FALSE,"GMTOTAL";#N/A,#N/A,FALSE,"FERTIL";#N/A,#N/A,FALSE,"STPP";#N/A,#N/A,FALSE,"CBLACK";#N/A,#N/A,FALSE,"OPERTINCOME"}</definedName>
    <definedName name="wrn.GRAFICOS." localSheetId="10" hidden="1">{#N/A,#N/A,FALSE,"CAPEX";#N/A,#N/A,FALSE,"NETSALES";#N/A,#N/A,FALSE,"GMSTPP";#N/A,#N/A,FALSE,"GMTOTAL";#N/A,#N/A,FALSE,"FERTIL";#N/A,#N/A,FALSE,"STPP";#N/A,#N/A,FALSE,"CBLACK";#N/A,#N/A,FALSE,"OPERTINCOME"}</definedName>
    <definedName name="wrn.GRAFICOS." localSheetId="9" hidden="1">{#N/A,#N/A,FALSE,"CAPEX";#N/A,#N/A,FALSE,"NETSALES";#N/A,#N/A,FALSE,"GMSTPP";#N/A,#N/A,FALSE,"GMTOTAL";#N/A,#N/A,FALSE,"FERTIL";#N/A,#N/A,FALSE,"STPP";#N/A,#N/A,FALSE,"CBLACK";#N/A,#N/A,FALSE,"OPERTINCOME"}</definedName>
    <definedName name="wrn.GRAFICOS." localSheetId="17" hidden="1">{#N/A,#N/A,FALSE,"CAPEX";#N/A,#N/A,FALSE,"NETSALES";#N/A,#N/A,FALSE,"GMSTPP";#N/A,#N/A,FALSE,"GMTOTAL";#N/A,#N/A,FALSE,"FERTIL";#N/A,#N/A,FALSE,"STPP";#N/A,#N/A,FALSE,"CBLACK";#N/A,#N/A,FALSE,"OPERTINCOME"}</definedName>
    <definedName name="wrn.GRAFICOS." localSheetId="6" hidden="1">{#N/A,#N/A,FALSE,"CAPEX";#N/A,#N/A,FALSE,"NETSALES";#N/A,#N/A,FALSE,"GMSTPP";#N/A,#N/A,FALSE,"GMTOTAL";#N/A,#N/A,FALSE,"FERTIL";#N/A,#N/A,FALSE,"STPP";#N/A,#N/A,FALSE,"CBLACK";#N/A,#N/A,FALSE,"OPERTINCOME"}</definedName>
    <definedName name="wrn.GRAFICOS." localSheetId="14" hidden="1">{#N/A,#N/A,FALSE,"CAPEX";#N/A,#N/A,FALSE,"NETSALES";#N/A,#N/A,FALSE,"GMSTPP";#N/A,#N/A,FALSE,"GMTOTAL";#N/A,#N/A,FALSE,"FERTIL";#N/A,#N/A,FALSE,"STPP";#N/A,#N/A,FALSE,"CBLACK";#N/A,#N/A,FALSE,"OPERTINCOME"}</definedName>
    <definedName name="wrn.GRAFICOS." localSheetId="21" hidden="1">{#N/A,#N/A,FALSE,"CAPEX";#N/A,#N/A,FALSE,"NETSALES";#N/A,#N/A,FALSE,"GMSTPP";#N/A,#N/A,FALSE,"GMTOTAL";#N/A,#N/A,FALSE,"FERTIL";#N/A,#N/A,FALSE,"STPP";#N/A,#N/A,FALSE,"CBLACK";#N/A,#N/A,FALSE,"OPERTINCOME"}</definedName>
    <definedName name="wrn.GRAFICOS." hidden="1">{#N/A,#N/A,FALSE,"CAPEX";#N/A,#N/A,FALSE,"NETSALES";#N/A,#N/A,FALSE,"GMSTPP";#N/A,#N/A,FALSE,"GMTOTAL";#N/A,#N/A,FALSE,"FERTIL";#N/A,#N/A,FALSE,"STPP";#N/A,#N/A,FALSE,"CBLACK";#N/A,#N/A,FALSE,"OPERTINCOME"}</definedName>
    <definedName name="wrn.IMPRIME." localSheetId="4" hidden="1">{#N/A,#N/A,FALSE,"RESUMO CUB.";#N/A,#N/A,FALSE,"S.SIMPLES PÓ";#N/A,#N/A,FALSE,"S.SIMPLES GR.";#N/A,#N/A,FALSE,"S.S.GR.AMON.";#N/A,#N/A,FALSE,"N.P.K.";#N/A,#N/A,FALSE,"A.S.CHEMIBAU";#N/A,#N/A,FALSE,"A.S.DPG";#N/A,#N/A,FALSE,"A.FOSFÓR.";#N/A,#N/A,FALSE,"A.FLUOSSIL.";#N/A,#N/A,FALSE,"A.S.INDUSTR.";#N/A,#N/A,FALSE,"YOKARIN"}</definedName>
    <definedName name="wrn.IMPRIME." localSheetId="12" hidden="1">{#N/A,#N/A,FALSE,"RESUMO CUB.";#N/A,#N/A,FALSE,"S.SIMPLES PÓ";#N/A,#N/A,FALSE,"S.SIMPLES GR.";#N/A,#N/A,FALSE,"S.S.GR.AMON.";#N/A,#N/A,FALSE,"N.P.K.";#N/A,#N/A,FALSE,"A.S.CHEMIBAU";#N/A,#N/A,FALSE,"A.S.DPG";#N/A,#N/A,FALSE,"A.FOSFÓR.";#N/A,#N/A,FALSE,"A.FLUOSSIL.";#N/A,#N/A,FALSE,"A.S.INDUSTR.";#N/A,#N/A,FALSE,"YOKARIN"}</definedName>
    <definedName name="wrn.IMPRIME." localSheetId="19" hidden="1">{#N/A,#N/A,FALSE,"RESUMO CUB.";#N/A,#N/A,FALSE,"S.SIMPLES PÓ";#N/A,#N/A,FALSE,"S.SIMPLES GR.";#N/A,#N/A,FALSE,"S.S.GR.AMON.";#N/A,#N/A,FALSE,"N.P.K.";#N/A,#N/A,FALSE,"A.S.CHEMIBAU";#N/A,#N/A,FALSE,"A.S.DPG";#N/A,#N/A,FALSE,"A.FOSFÓR.";#N/A,#N/A,FALSE,"A.FLUOSSIL.";#N/A,#N/A,FALSE,"A.S.INDUSTR.";#N/A,#N/A,FALSE,"YOKARIN"}</definedName>
    <definedName name="wrn.IMPRIME." localSheetId="0" hidden="1">{#N/A,#N/A,FALSE,"RESUMO CUB.";#N/A,#N/A,FALSE,"S.SIMPLES PÓ";#N/A,#N/A,FALSE,"S.SIMPLES GR.";#N/A,#N/A,FALSE,"S.S.GR.AMON.";#N/A,#N/A,FALSE,"N.P.K.";#N/A,#N/A,FALSE,"A.S.CHEMIBAU";#N/A,#N/A,FALSE,"A.S.DPG";#N/A,#N/A,FALSE,"A.FOSFÓR.";#N/A,#N/A,FALSE,"A.FLUOSSIL.";#N/A,#N/A,FALSE,"A.S.INDUSTR.";#N/A,#N/A,FALSE,"YOKARIN"}</definedName>
    <definedName name="wrn.IMPRIME." localSheetId="10" hidden="1">{#N/A,#N/A,FALSE,"RESUMO CUB.";#N/A,#N/A,FALSE,"S.SIMPLES PÓ";#N/A,#N/A,FALSE,"S.SIMPLES GR.";#N/A,#N/A,FALSE,"S.S.GR.AMON.";#N/A,#N/A,FALSE,"N.P.K.";#N/A,#N/A,FALSE,"A.S.CHEMIBAU";#N/A,#N/A,FALSE,"A.S.DPG";#N/A,#N/A,FALSE,"A.FOSFÓR.";#N/A,#N/A,FALSE,"A.FLUOSSIL.";#N/A,#N/A,FALSE,"A.S.INDUSTR.";#N/A,#N/A,FALSE,"YOKARIN"}</definedName>
    <definedName name="wrn.IMPRIME." localSheetId="9" hidden="1">{#N/A,#N/A,FALSE,"RESUMO CUB.";#N/A,#N/A,FALSE,"S.SIMPLES PÓ";#N/A,#N/A,FALSE,"S.SIMPLES GR.";#N/A,#N/A,FALSE,"S.S.GR.AMON.";#N/A,#N/A,FALSE,"N.P.K.";#N/A,#N/A,FALSE,"A.S.CHEMIBAU";#N/A,#N/A,FALSE,"A.S.DPG";#N/A,#N/A,FALSE,"A.FOSFÓR.";#N/A,#N/A,FALSE,"A.FLUOSSIL.";#N/A,#N/A,FALSE,"A.S.INDUSTR.";#N/A,#N/A,FALSE,"YOKARIN"}</definedName>
    <definedName name="wrn.IMPRIME." localSheetId="17" hidden="1">{#N/A,#N/A,FALSE,"RESUMO CUB.";#N/A,#N/A,FALSE,"S.SIMPLES PÓ";#N/A,#N/A,FALSE,"S.SIMPLES GR.";#N/A,#N/A,FALSE,"S.S.GR.AMON.";#N/A,#N/A,FALSE,"N.P.K.";#N/A,#N/A,FALSE,"A.S.CHEMIBAU";#N/A,#N/A,FALSE,"A.S.DPG";#N/A,#N/A,FALSE,"A.FOSFÓR.";#N/A,#N/A,FALSE,"A.FLUOSSIL.";#N/A,#N/A,FALSE,"A.S.INDUSTR.";#N/A,#N/A,FALSE,"YOKARIN"}</definedName>
    <definedName name="wrn.IMPRIME." localSheetId="6" hidden="1">{#N/A,#N/A,FALSE,"RESUMO CUB.";#N/A,#N/A,FALSE,"S.SIMPLES PÓ";#N/A,#N/A,FALSE,"S.SIMPLES GR.";#N/A,#N/A,FALSE,"S.S.GR.AMON.";#N/A,#N/A,FALSE,"N.P.K.";#N/A,#N/A,FALSE,"A.S.CHEMIBAU";#N/A,#N/A,FALSE,"A.S.DPG";#N/A,#N/A,FALSE,"A.FOSFÓR.";#N/A,#N/A,FALSE,"A.FLUOSSIL.";#N/A,#N/A,FALSE,"A.S.INDUSTR.";#N/A,#N/A,FALSE,"YOKARIN"}</definedName>
    <definedName name="wrn.IMPRIME." localSheetId="14" hidden="1">{#N/A,#N/A,FALSE,"RESUMO CUB.";#N/A,#N/A,FALSE,"S.SIMPLES PÓ";#N/A,#N/A,FALSE,"S.SIMPLES GR.";#N/A,#N/A,FALSE,"S.S.GR.AMON.";#N/A,#N/A,FALSE,"N.P.K.";#N/A,#N/A,FALSE,"A.S.CHEMIBAU";#N/A,#N/A,FALSE,"A.S.DPG";#N/A,#N/A,FALSE,"A.FOSFÓR.";#N/A,#N/A,FALSE,"A.FLUOSSIL.";#N/A,#N/A,FALSE,"A.S.INDUSTR.";#N/A,#N/A,FALSE,"YOKARIN"}</definedName>
    <definedName name="wrn.IMPRIME." localSheetId="21" hidden="1">{#N/A,#N/A,FALSE,"RESUMO CUB.";#N/A,#N/A,FALSE,"S.SIMPLES PÓ";#N/A,#N/A,FALSE,"S.SIMPLES GR.";#N/A,#N/A,FALSE,"S.S.GR.AMON.";#N/A,#N/A,FALSE,"N.P.K.";#N/A,#N/A,FALSE,"A.S.CHEMIBAU";#N/A,#N/A,FALSE,"A.S.DPG";#N/A,#N/A,FALSE,"A.FOSFÓR.";#N/A,#N/A,FALSE,"A.FLUOSSIL.";#N/A,#N/A,FALSE,"A.S.INDUSTR.";#N/A,#N/A,FALSE,"YOKARIN"}</definedName>
    <definedName name="wrn.IMPRIME." hidden="1">{#N/A,#N/A,FALSE,"RESUMO CUB.";#N/A,#N/A,FALSE,"S.SIMPLES PÓ";#N/A,#N/A,FALSE,"S.SIMPLES GR.";#N/A,#N/A,FALSE,"S.S.GR.AMON.";#N/A,#N/A,FALSE,"N.P.K.";#N/A,#N/A,FALSE,"A.S.CHEMIBAU";#N/A,#N/A,FALSE,"A.S.DPG";#N/A,#N/A,FALSE,"A.FOSFÓR.";#N/A,#N/A,FALSE,"A.FLUOSSIL.";#N/A,#N/A,FALSE,"A.S.INDUSTR.";#N/A,#N/A,FALSE,"YOKARIN"}</definedName>
    <definedName name="wrn.imprimir." localSheetId="4" hidden="1">{#N/A,#N/A,FALSE,"BALUS$97";#N/A,#N/A,FALSE,"INCUS$97";#N/A,#N/A,FALSE,"BALR$97";#N/A,#N/A,FALSE,"INCR$97";#N/A,#N/A,FALSE,"STOCKH97";#N/A,#N/A,FALSE,"FINANC97";#N/A,#N/A,FALSE,"CFLOW97"}</definedName>
    <definedName name="wrn.imprimir." localSheetId="12" hidden="1">{#N/A,#N/A,FALSE,"BALUS$97";#N/A,#N/A,FALSE,"INCUS$97";#N/A,#N/A,FALSE,"BALR$97";#N/A,#N/A,FALSE,"INCR$97";#N/A,#N/A,FALSE,"STOCKH97";#N/A,#N/A,FALSE,"FINANC97";#N/A,#N/A,FALSE,"CFLOW97"}</definedName>
    <definedName name="wrn.imprimir." localSheetId="19" hidden="1">{#N/A,#N/A,FALSE,"BALUS$97";#N/A,#N/A,FALSE,"INCUS$97";#N/A,#N/A,FALSE,"BALR$97";#N/A,#N/A,FALSE,"INCR$97";#N/A,#N/A,FALSE,"STOCKH97";#N/A,#N/A,FALSE,"FINANC97";#N/A,#N/A,FALSE,"CFLOW97"}</definedName>
    <definedName name="wrn.imprimir." localSheetId="0" hidden="1">{#N/A,#N/A,FALSE,"BALUS$97";#N/A,#N/A,FALSE,"INCUS$97";#N/A,#N/A,FALSE,"BALR$97";#N/A,#N/A,FALSE,"INCR$97";#N/A,#N/A,FALSE,"STOCKH97";#N/A,#N/A,FALSE,"FINANC97";#N/A,#N/A,FALSE,"CFLOW97"}</definedName>
    <definedName name="wrn.imprimir." localSheetId="10" hidden="1">{#N/A,#N/A,FALSE,"BALUS$97";#N/A,#N/A,FALSE,"INCUS$97";#N/A,#N/A,FALSE,"BALR$97";#N/A,#N/A,FALSE,"INCR$97";#N/A,#N/A,FALSE,"STOCKH97";#N/A,#N/A,FALSE,"FINANC97";#N/A,#N/A,FALSE,"CFLOW97"}</definedName>
    <definedName name="wrn.imprimir." localSheetId="9" hidden="1">{#N/A,#N/A,FALSE,"BALUS$97";#N/A,#N/A,FALSE,"INCUS$97";#N/A,#N/A,FALSE,"BALR$97";#N/A,#N/A,FALSE,"INCR$97";#N/A,#N/A,FALSE,"STOCKH97";#N/A,#N/A,FALSE,"FINANC97";#N/A,#N/A,FALSE,"CFLOW97"}</definedName>
    <definedName name="wrn.imprimir." localSheetId="17" hidden="1">{#N/A,#N/A,FALSE,"BALUS$97";#N/A,#N/A,FALSE,"INCUS$97";#N/A,#N/A,FALSE,"BALR$97";#N/A,#N/A,FALSE,"INCR$97";#N/A,#N/A,FALSE,"STOCKH97";#N/A,#N/A,FALSE,"FINANC97";#N/A,#N/A,FALSE,"CFLOW97"}</definedName>
    <definedName name="wrn.imprimir." localSheetId="6" hidden="1">{#N/A,#N/A,FALSE,"BALUS$97";#N/A,#N/A,FALSE,"INCUS$97";#N/A,#N/A,FALSE,"BALR$97";#N/A,#N/A,FALSE,"INCR$97";#N/A,#N/A,FALSE,"STOCKH97";#N/A,#N/A,FALSE,"FINANC97";#N/A,#N/A,FALSE,"CFLOW97"}</definedName>
    <definedName name="wrn.imprimir." localSheetId="14" hidden="1">{#N/A,#N/A,FALSE,"BALUS$97";#N/A,#N/A,FALSE,"INCUS$97";#N/A,#N/A,FALSE,"BALR$97";#N/A,#N/A,FALSE,"INCR$97";#N/A,#N/A,FALSE,"STOCKH97";#N/A,#N/A,FALSE,"FINANC97";#N/A,#N/A,FALSE,"CFLOW97"}</definedName>
    <definedName name="wrn.imprimir." localSheetId="21" hidden="1">{#N/A,#N/A,FALSE,"BALUS$97";#N/A,#N/A,FALSE,"INCUS$97";#N/A,#N/A,FALSE,"BALR$97";#N/A,#N/A,FALSE,"INCR$97";#N/A,#N/A,FALSE,"STOCKH97";#N/A,#N/A,FALSE,"FINANC97";#N/A,#N/A,FALSE,"CFLOW97"}</definedName>
    <definedName name="wrn.imprimir." hidden="1">{#N/A,#N/A,FALSE,"BALUS$97";#N/A,#N/A,FALSE,"INCUS$97";#N/A,#N/A,FALSE,"BALR$97";#N/A,#N/A,FALSE,"INCR$97";#N/A,#N/A,FALSE,"STOCKH97";#N/A,#N/A,FALSE,"FINANC97";#N/A,#N/A,FALSE,"CFLOW97"}</definedName>
    <definedName name="wrn.IMPRIMIR._.TODOS." localSheetId="4" hidden="1">{#N/A,#N/A,FALSE,"ATIVO";#N/A,#N/A,FALSE,"PASSIVO";#N/A,#N/A,FALSE,"L&amp;P";#N/A,#N/A,FALSE,"INTEREST"}</definedName>
    <definedName name="wrn.IMPRIMIR._.TODOS." localSheetId="12" hidden="1">{#N/A,#N/A,FALSE,"ATIVO";#N/A,#N/A,FALSE,"PASSIVO";#N/A,#N/A,FALSE,"L&amp;P";#N/A,#N/A,FALSE,"INTEREST"}</definedName>
    <definedName name="wrn.IMPRIMIR._.TODOS." localSheetId="19" hidden="1">{#N/A,#N/A,FALSE,"ATIVO";#N/A,#N/A,FALSE,"PASSIVO";#N/A,#N/A,FALSE,"L&amp;P";#N/A,#N/A,FALSE,"INTEREST"}</definedName>
    <definedName name="wrn.IMPRIMIR._.TODOS." localSheetId="0" hidden="1">{#N/A,#N/A,FALSE,"ATIVO";#N/A,#N/A,FALSE,"PASSIVO";#N/A,#N/A,FALSE,"L&amp;P";#N/A,#N/A,FALSE,"INTEREST"}</definedName>
    <definedName name="wrn.IMPRIMIR._.TODOS." localSheetId="10" hidden="1">{#N/A,#N/A,FALSE,"ATIVO";#N/A,#N/A,FALSE,"PASSIVO";#N/A,#N/A,FALSE,"L&amp;P";#N/A,#N/A,FALSE,"INTEREST"}</definedName>
    <definedName name="wrn.IMPRIMIR._.TODOS." localSheetId="9" hidden="1">{#N/A,#N/A,FALSE,"ATIVO";#N/A,#N/A,FALSE,"PASSIVO";#N/A,#N/A,FALSE,"L&amp;P";#N/A,#N/A,FALSE,"INTEREST"}</definedName>
    <definedName name="wrn.IMPRIMIR._.TODOS." localSheetId="17" hidden="1">{#N/A,#N/A,FALSE,"ATIVO";#N/A,#N/A,FALSE,"PASSIVO";#N/A,#N/A,FALSE,"L&amp;P";#N/A,#N/A,FALSE,"INTEREST"}</definedName>
    <definedName name="wrn.IMPRIMIR._.TODOS." localSheetId="6" hidden="1">{#N/A,#N/A,FALSE,"ATIVO";#N/A,#N/A,FALSE,"PASSIVO";#N/A,#N/A,FALSE,"L&amp;P";#N/A,#N/A,FALSE,"INTEREST"}</definedName>
    <definedName name="wrn.IMPRIMIR._.TODOS." localSheetId="14" hidden="1">{#N/A,#N/A,FALSE,"ATIVO";#N/A,#N/A,FALSE,"PASSIVO";#N/A,#N/A,FALSE,"L&amp;P";#N/A,#N/A,FALSE,"INTEREST"}</definedName>
    <definedName name="wrn.IMPRIMIR._.TODOS." localSheetId="21" hidden="1">{#N/A,#N/A,FALSE,"ATIVO";#N/A,#N/A,FALSE,"PASSIVO";#N/A,#N/A,FALSE,"L&amp;P";#N/A,#N/A,FALSE,"INTEREST"}</definedName>
    <definedName name="wrn.IMPRIMIR._.TODOS." hidden="1">{#N/A,#N/A,FALSE,"ATIVO";#N/A,#N/A,FALSE,"PASSIVO";#N/A,#N/A,FALSE,"L&amp;P";#N/A,#N/A,FALSE,"INTEREST"}</definedName>
    <definedName name="wrn.indices." localSheetId="4" hidden="1">{#N/A,#N/A,FALSE,"GRAFICO";#N/A,#N/A,FALSE,"INDICE 10%";#N/A,#N/A,FALSE,"INDICE 20%"}</definedName>
    <definedName name="wrn.indices." localSheetId="12" hidden="1">{#N/A,#N/A,FALSE,"GRAFICO";#N/A,#N/A,FALSE,"INDICE 10%";#N/A,#N/A,FALSE,"INDICE 20%"}</definedName>
    <definedName name="wrn.indices." localSheetId="19" hidden="1">{#N/A,#N/A,FALSE,"GRAFICO";#N/A,#N/A,FALSE,"INDICE 10%";#N/A,#N/A,FALSE,"INDICE 20%"}</definedName>
    <definedName name="wrn.indices." localSheetId="0" hidden="1">{#N/A,#N/A,FALSE,"GRAFICO";#N/A,#N/A,FALSE,"INDICE 10%";#N/A,#N/A,FALSE,"INDICE 20%"}</definedName>
    <definedName name="wrn.indices." localSheetId="10" hidden="1">{#N/A,#N/A,FALSE,"GRAFICO";#N/A,#N/A,FALSE,"INDICE 10%";#N/A,#N/A,FALSE,"INDICE 20%"}</definedName>
    <definedName name="wrn.indices." localSheetId="9" hidden="1">{#N/A,#N/A,FALSE,"GRAFICO";#N/A,#N/A,FALSE,"INDICE 10%";#N/A,#N/A,FALSE,"INDICE 20%"}</definedName>
    <definedName name="wrn.indices." localSheetId="17" hidden="1">{#N/A,#N/A,FALSE,"GRAFICO";#N/A,#N/A,FALSE,"INDICE 10%";#N/A,#N/A,FALSE,"INDICE 20%"}</definedName>
    <definedName name="wrn.indices." localSheetId="6" hidden="1">{#N/A,#N/A,FALSE,"GRAFICO";#N/A,#N/A,FALSE,"INDICE 10%";#N/A,#N/A,FALSE,"INDICE 20%"}</definedName>
    <definedName name="wrn.indices." localSheetId="14" hidden="1">{#N/A,#N/A,FALSE,"GRAFICO";#N/A,#N/A,FALSE,"INDICE 10%";#N/A,#N/A,FALSE,"INDICE 20%"}</definedName>
    <definedName name="wrn.indices." localSheetId="21" hidden="1">{#N/A,#N/A,FALSE,"GRAFICO";#N/A,#N/A,FALSE,"INDICE 10%";#N/A,#N/A,FALSE,"INDICE 20%"}</definedName>
    <definedName name="wrn.indices." hidden="1">{#N/A,#N/A,FALSE,"GRAFICO";#N/A,#N/A,FALSE,"INDICE 10%";#N/A,#N/A,FALSE,"INDICE 20%"}</definedName>
    <definedName name="wrn.Input." localSheetId="4" hidden="1">{"InpCR",#N/A,FALSE,"InpCR";"InpPE",#N/A,FALSE,"InpPE";"InpPP",#N/A,FALSE,"InpPP";"InpPC",#N/A,FALSE,"InpPC"}</definedName>
    <definedName name="wrn.Input." localSheetId="12" hidden="1">{"InpCR",#N/A,FALSE,"InpCR";"InpPE",#N/A,FALSE,"InpPE";"InpPP",#N/A,FALSE,"InpPP";"InpPC",#N/A,FALSE,"InpPC"}</definedName>
    <definedName name="wrn.Input." localSheetId="19" hidden="1">{"InpCR",#N/A,FALSE,"InpCR";"InpPE",#N/A,FALSE,"InpPE";"InpPP",#N/A,FALSE,"InpPP";"InpPC",#N/A,FALSE,"InpPC"}</definedName>
    <definedName name="wrn.Input." localSheetId="0" hidden="1">{"InpCR",#N/A,FALSE,"InpCR";"InpPE",#N/A,FALSE,"InpPE";"InpPP",#N/A,FALSE,"InpPP";"InpPC",#N/A,FALSE,"InpPC"}</definedName>
    <definedName name="wrn.Input." localSheetId="10" hidden="1">{"InpCR",#N/A,FALSE,"InpCR";"InpPE",#N/A,FALSE,"InpPE";"InpPP",#N/A,FALSE,"InpPP";"InpPC",#N/A,FALSE,"InpPC"}</definedName>
    <definedName name="wrn.Input." localSheetId="9" hidden="1">{"InpCR",#N/A,FALSE,"InpCR";"InpPE",#N/A,FALSE,"InpPE";"InpPP",#N/A,FALSE,"InpPP";"InpPC",#N/A,FALSE,"InpPC"}</definedName>
    <definedName name="wrn.Input." localSheetId="17" hidden="1">{"InpCR",#N/A,FALSE,"InpCR";"InpPE",#N/A,FALSE,"InpPE";"InpPP",#N/A,FALSE,"InpPP";"InpPC",#N/A,FALSE,"InpPC"}</definedName>
    <definedName name="wrn.Input." localSheetId="6" hidden="1">{"InpCR",#N/A,FALSE,"InpCR";"InpPE",#N/A,FALSE,"InpPE";"InpPP",#N/A,FALSE,"InpPP";"InpPC",#N/A,FALSE,"InpPC"}</definedName>
    <definedName name="wrn.Input." localSheetId="14" hidden="1">{"InpCR",#N/A,FALSE,"InpCR";"InpPE",#N/A,FALSE,"InpPE";"InpPP",#N/A,FALSE,"InpPP";"InpPC",#N/A,FALSE,"InpPC"}</definedName>
    <definedName name="wrn.Input." localSheetId="21" hidden="1">{"InpCR",#N/A,FALSE,"InpCR";"InpPE",#N/A,FALSE,"InpPE";"InpPP",#N/A,FALSE,"InpPP";"InpPC",#N/A,FALSE,"InpPC"}</definedName>
    <definedName name="wrn.Input." hidden="1">{"InpCR",#N/A,FALSE,"InpCR";"InpPE",#N/A,FALSE,"InpPE";"InpPP",#N/A,FALSE,"InpPP";"InpPC",#N/A,FALSE,"InpPC"}</definedName>
    <definedName name="wrn.LIST." localSheetId="4" hidden="1">{#N/A,#N/A,FALSE,"AGITATE";#N/A,#N/A,FALSE,"DRYER";#N/A,#N/A,FALSE,"EXCH";#N/A,#N/A,FALSE,"FILTER";#N/A,#N/A,FALSE,"FURN";#N/A,#N/A,FALSE,"BLOW";#N/A,#N/A,FALSE,"PUMP";#N/A,#N/A,FALSE,"REACT";#N/A,#N/A,FALSE,"TOWER";#N/A,#N/A,FALSE,"TANK";#N/A,#N/A,FALSE,"DRUM";#N/A,#N/A,FALSE,"EXPAND";#N/A,#N/A,FALSE,"GEN";#N/A,#N/A,FALSE,"COVER";#N/A,#N/A,FALSE,"INDEX"}</definedName>
    <definedName name="wrn.LIST." localSheetId="12" hidden="1">{#N/A,#N/A,FALSE,"AGITATE";#N/A,#N/A,FALSE,"DRYER";#N/A,#N/A,FALSE,"EXCH";#N/A,#N/A,FALSE,"FILTER";#N/A,#N/A,FALSE,"FURN";#N/A,#N/A,FALSE,"BLOW";#N/A,#N/A,FALSE,"PUMP";#N/A,#N/A,FALSE,"REACT";#N/A,#N/A,FALSE,"TOWER";#N/A,#N/A,FALSE,"TANK";#N/A,#N/A,FALSE,"DRUM";#N/A,#N/A,FALSE,"EXPAND";#N/A,#N/A,FALSE,"GEN";#N/A,#N/A,FALSE,"COVER";#N/A,#N/A,FALSE,"INDEX"}</definedName>
    <definedName name="wrn.LIST." localSheetId="19" hidden="1">{#N/A,#N/A,FALSE,"AGITATE";#N/A,#N/A,FALSE,"DRYER";#N/A,#N/A,FALSE,"EXCH";#N/A,#N/A,FALSE,"FILTER";#N/A,#N/A,FALSE,"FURN";#N/A,#N/A,FALSE,"BLOW";#N/A,#N/A,FALSE,"PUMP";#N/A,#N/A,FALSE,"REACT";#N/A,#N/A,FALSE,"TOWER";#N/A,#N/A,FALSE,"TANK";#N/A,#N/A,FALSE,"DRUM";#N/A,#N/A,FALSE,"EXPAND";#N/A,#N/A,FALSE,"GEN";#N/A,#N/A,FALSE,"COVER";#N/A,#N/A,FALSE,"INDEX"}</definedName>
    <definedName name="wrn.LIST." localSheetId="0" hidden="1">{#N/A,#N/A,FALSE,"AGITATE";#N/A,#N/A,FALSE,"DRYER";#N/A,#N/A,FALSE,"EXCH";#N/A,#N/A,FALSE,"FILTER";#N/A,#N/A,FALSE,"FURN";#N/A,#N/A,FALSE,"BLOW";#N/A,#N/A,FALSE,"PUMP";#N/A,#N/A,FALSE,"REACT";#N/A,#N/A,FALSE,"TOWER";#N/A,#N/A,FALSE,"TANK";#N/A,#N/A,FALSE,"DRUM";#N/A,#N/A,FALSE,"EXPAND";#N/A,#N/A,FALSE,"GEN";#N/A,#N/A,FALSE,"COVER";#N/A,#N/A,FALSE,"INDEX"}</definedName>
    <definedName name="wrn.LIST." localSheetId="10" hidden="1">{#N/A,#N/A,FALSE,"AGITATE";#N/A,#N/A,FALSE,"DRYER";#N/A,#N/A,FALSE,"EXCH";#N/A,#N/A,FALSE,"FILTER";#N/A,#N/A,FALSE,"FURN";#N/A,#N/A,FALSE,"BLOW";#N/A,#N/A,FALSE,"PUMP";#N/A,#N/A,FALSE,"REACT";#N/A,#N/A,FALSE,"TOWER";#N/A,#N/A,FALSE,"TANK";#N/A,#N/A,FALSE,"DRUM";#N/A,#N/A,FALSE,"EXPAND";#N/A,#N/A,FALSE,"GEN";#N/A,#N/A,FALSE,"COVER";#N/A,#N/A,FALSE,"INDEX"}</definedName>
    <definedName name="wrn.LIST." localSheetId="9" hidden="1">{#N/A,#N/A,FALSE,"AGITATE";#N/A,#N/A,FALSE,"DRYER";#N/A,#N/A,FALSE,"EXCH";#N/A,#N/A,FALSE,"FILTER";#N/A,#N/A,FALSE,"FURN";#N/A,#N/A,FALSE,"BLOW";#N/A,#N/A,FALSE,"PUMP";#N/A,#N/A,FALSE,"REACT";#N/A,#N/A,FALSE,"TOWER";#N/A,#N/A,FALSE,"TANK";#N/A,#N/A,FALSE,"DRUM";#N/A,#N/A,FALSE,"EXPAND";#N/A,#N/A,FALSE,"GEN";#N/A,#N/A,FALSE,"COVER";#N/A,#N/A,FALSE,"INDEX"}</definedName>
    <definedName name="wrn.LIST." localSheetId="17" hidden="1">{#N/A,#N/A,FALSE,"AGITATE";#N/A,#N/A,FALSE,"DRYER";#N/A,#N/A,FALSE,"EXCH";#N/A,#N/A,FALSE,"FILTER";#N/A,#N/A,FALSE,"FURN";#N/A,#N/A,FALSE,"BLOW";#N/A,#N/A,FALSE,"PUMP";#N/A,#N/A,FALSE,"REACT";#N/A,#N/A,FALSE,"TOWER";#N/A,#N/A,FALSE,"TANK";#N/A,#N/A,FALSE,"DRUM";#N/A,#N/A,FALSE,"EXPAND";#N/A,#N/A,FALSE,"GEN";#N/A,#N/A,FALSE,"COVER";#N/A,#N/A,FALSE,"INDEX"}</definedName>
    <definedName name="wrn.LIST." localSheetId="6" hidden="1">{#N/A,#N/A,FALSE,"AGITATE";#N/A,#N/A,FALSE,"DRYER";#N/A,#N/A,FALSE,"EXCH";#N/A,#N/A,FALSE,"FILTER";#N/A,#N/A,FALSE,"FURN";#N/A,#N/A,FALSE,"BLOW";#N/A,#N/A,FALSE,"PUMP";#N/A,#N/A,FALSE,"REACT";#N/A,#N/A,FALSE,"TOWER";#N/A,#N/A,FALSE,"TANK";#N/A,#N/A,FALSE,"DRUM";#N/A,#N/A,FALSE,"EXPAND";#N/A,#N/A,FALSE,"GEN";#N/A,#N/A,FALSE,"COVER";#N/A,#N/A,FALSE,"INDEX"}</definedName>
    <definedName name="wrn.LIST." localSheetId="14" hidden="1">{#N/A,#N/A,FALSE,"AGITATE";#N/A,#N/A,FALSE,"DRYER";#N/A,#N/A,FALSE,"EXCH";#N/A,#N/A,FALSE,"FILTER";#N/A,#N/A,FALSE,"FURN";#N/A,#N/A,FALSE,"BLOW";#N/A,#N/A,FALSE,"PUMP";#N/A,#N/A,FALSE,"REACT";#N/A,#N/A,FALSE,"TOWER";#N/A,#N/A,FALSE,"TANK";#N/A,#N/A,FALSE,"DRUM";#N/A,#N/A,FALSE,"EXPAND";#N/A,#N/A,FALSE,"GEN";#N/A,#N/A,FALSE,"COVER";#N/A,#N/A,FALSE,"INDEX"}</definedName>
    <definedName name="wrn.LIST." localSheetId="21" hidden="1">{#N/A,#N/A,FALSE,"AGITATE";#N/A,#N/A,FALSE,"DRYER";#N/A,#N/A,FALSE,"EXCH";#N/A,#N/A,FALSE,"FILTER";#N/A,#N/A,FALSE,"FURN";#N/A,#N/A,FALSE,"BLOW";#N/A,#N/A,FALSE,"PUMP";#N/A,#N/A,FALSE,"REACT";#N/A,#N/A,FALSE,"TOWER";#N/A,#N/A,FALSE,"TANK";#N/A,#N/A,FALSE,"DRUM";#N/A,#N/A,FALSE,"EXPAND";#N/A,#N/A,FALSE,"GEN";#N/A,#N/A,FALSE,"COVER";#N/A,#N/A,FALSE,"INDEX"}</definedName>
    <definedName name="wrn.LIST." hidden="1">{#N/A,#N/A,FALSE,"AGITATE";#N/A,#N/A,FALSE,"DRYER";#N/A,#N/A,FALSE,"EXCH";#N/A,#N/A,FALSE,"FILTER";#N/A,#N/A,FALSE,"FURN";#N/A,#N/A,FALSE,"BLOW";#N/A,#N/A,FALSE,"PUMP";#N/A,#N/A,FALSE,"REACT";#N/A,#N/A,FALSE,"TOWER";#N/A,#N/A,FALSE,"TANK";#N/A,#N/A,FALSE,"DRUM";#N/A,#N/A,FALSE,"EXPAND";#N/A,#N/A,FALSE,"GEN";#N/A,#N/A,FALSE,"COVER";#N/A,#N/A,FALSE,"INDEX"}</definedName>
    <definedName name="wrn.MAIN." localSheetId="4" hidden="1">{#N/A,#N/A,FALSE,"CF DXB";#N/A,#N/A,FALSE,"Mn St. Ind.";#N/A,#N/A,FALSE,"CF IND"}</definedName>
    <definedName name="wrn.MAIN." localSheetId="12" hidden="1">{#N/A,#N/A,FALSE,"CF DXB";#N/A,#N/A,FALSE,"Mn St. Ind.";#N/A,#N/A,FALSE,"CF IND"}</definedName>
    <definedName name="wrn.MAIN." localSheetId="19" hidden="1">{#N/A,#N/A,FALSE,"CF DXB";#N/A,#N/A,FALSE,"Mn St. Ind.";#N/A,#N/A,FALSE,"CF IND"}</definedName>
    <definedName name="wrn.MAIN." localSheetId="0" hidden="1">{#N/A,#N/A,FALSE,"CF DXB";#N/A,#N/A,FALSE,"Mn St. Ind.";#N/A,#N/A,FALSE,"CF IND"}</definedName>
    <definedName name="wrn.MAIN." localSheetId="10" hidden="1">{#N/A,#N/A,FALSE,"CF DXB";#N/A,#N/A,FALSE,"Mn St. Ind.";#N/A,#N/A,FALSE,"CF IND"}</definedName>
    <definedName name="wrn.MAIN." localSheetId="9" hidden="1">{#N/A,#N/A,FALSE,"CF DXB";#N/A,#N/A,FALSE,"Mn St. Ind.";#N/A,#N/A,FALSE,"CF IND"}</definedName>
    <definedName name="wrn.MAIN." localSheetId="17" hidden="1">{#N/A,#N/A,FALSE,"CF DXB";#N/A,#N/A,FALSE,"Mn St. Ind.";#N/A,#N/A,FALSE,"CF IND"}</definedName>
    <definedName name="wrn.MAIN." localSheetId="6" hidden="1">{#N/A,#N/A,FALSE,"CF DXB";#N/A,#N/A,FALSE,"Mn St. Ind.";#N/A,#N/A,FALSE,"CF IND"}</definedName>
    <definedName name="wrn.MAIN." localSheetId="14" hidden="1">{#N/A,#N/A,FALSE,"CF DXB";#N/A,#N/A,FALSE,"Mn St. Ind.";#N/A,#N/A,FALSE,"CF IND"}</definedName>
    <definedName name="wrn.MAIN." localSheetId="21" hidden="1">{#N/A,#N/A,FALSE,"CF DXB";#N/A,#N/A,FALSE,"Mn St. Ind.";#N/A,#N/A,FALSE,"CF IND"}</definedName>
    <definedName name="wrn.MAIN." hidden="1">{#N/A,#N/A,FALSE,"CF DXB";#N/A,#N/A,FALSE,"Mn St. Ind.";#N/A,#N/A,FALSE,"CF IND"}</definedName>
    <definedName name="wrn.Manpower._.Details." localSheetId="4"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2"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9"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0"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9"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7"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6"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4"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1" hidden="1">{"Total Indirect Manpower",#N/A,FALSE,"J";"Total Direct Manpower",#N/A,FALSE,"J";"Direct Structural Manpower",#N/A,FALSE,"J";"Direct Mechanical Manpower",#N/A,FALSE,"J";"Direct Piping Manpower",#N/A,FALSE,"J";"Direct Tanks Manpower",#N/A,FALSE,"J";"Direct ElecInstrSS Manpower",#N/A,FALSE,"J"}</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inorco." localSheetId="4" hidden="1">{#N/A,#N/A,FALSE,"EARNINGS";#N/A,#N/A,FALSE,"FINANCIAL";#N/A,#N/A,FALSE,"OPERATIONAL"}</definedName>
    <definedName name="wrn.minorco." localSheetId="12" hidden="1">{#N/A,#N/A,FALSE,"EARNINGS";#N/A,#N/A,FALSE,"FINANCIAL";#N/A,#N/A,FALSE,"OPERATIONAL"}</definedName>
    <definedName name="wrn.minorco." localSheetId="19" hidden="1">{#N/A,#N/A,FALSE,"EARNINGS";#N/A,#N/A,FALSE,"FINANCIAL";#N/A,#N/A,FALSE,"OPERATIONAL"}</definedName>
    <definedName name="wrn.minorco." localSheetId="0" hidden="1">{#N/A,#N/A,FALSE,"EARNINGS";#N/A,#N/A,FALSE,"FINANCIAL";#N/A,#N/A,FALSE,"OPERATIONAL"}</definedName>
    <definedName name="wrn.minorco." localSheetId="10" hidden="1">{#N/A,#N/A,FALSE,"EARNINGS";#N/A,#N/A,FALSE,"FINANCIAL";#N/A,#N/A,FALSE,"OPERATIONAL"}</definedName>
    <definedName name="wrn.minorco." localSheetId="9" hidden="1">{#N/A,#N/A,FALSE,"EARNINGS";#N/A,#N/A,FALSE,"FINANCIAL";#N/A,#N/A,FALSE,"OPERATIONAL"}</definedName>
    <definedName name="wrn.minorco." localSheetId="17" hidden="1">{#N/A,#N/A,FALSE,"EARNINGS";#N/A,#N/A,FALSE,"FINANCIAL";#N/A,#N/A,FALSE,"OPERATIONAL"}</definedName>
    <definedName name="wrn.minorco." localSheetId="6" hidden="1">{#N/A,#N/A,FALSE,"EARNINGS";#N/A,#N/A,FALSE,"FINANCIAL";#N/A,#N/A,FALSE,"OPERATIONAL"}</definedName>
    <definedName name="wrn.minorco." localSheetId="14" hidden="1">{#N/A,#N/A,FALSE,"EARNINGS";#N/A,#N/A,FALSE,"FINANCIAL";#N/A,#N/A,FALSE,"OPERATIONAL"}</definedName>
    <definedName name="wrn.minorco." localSheetId="21" hidden="1">{#N/A,#N/A,FALSE,"EARNINGS";#N/A,#N/A,FALSE,"FINANCIAL";#N/A,#N/A,FALSE,"OPERATIONAL"}</definedName>
    <definedName name="wrn.minorco." hidden="1">{#N/A,#N/A,FALSE,"EARNINGS";#N/A,#N/A,FALSE,"FINANCIAL";#N/A,#N/A,FALSE,"OPERATIONAL"}</definedName>
    <definedName name="wrn.Monthly._.report." localSheetId="4" hidden="1">{#N/A,#N/A,FALSE,"1st page";#N/A,#N/A,FALSE,"BSC";#N/A,#N/A,FALSE,"Financial report";#N/A,#N/A,FALSE,"Sales"}</definedName>
    <definedName name="wrn.Monthly._.report." localSheetId="12" hidden="1">{#N/A,#N/A,FALSE,"1st page";#N/A,#N/A,FALSE,"BSC";#N/A,#N/A,FALSE,"Financial report";#N/A,#N/A,FALSE,"Sales"}</definedName>
    <definedName name="wrn.Monthly._.report." localSheetId="19" hidden="1">{#N/A,#N/A,FALSE,"1st page";#N/A,#N/A,FALSE,"BSC";#N/A,#N/A,FALSE,"Financial report";#N/A,#N/A,FALSE,"Sales"}</definedName>
    <definedName name="wrn.Monthly._.report." localSheetId="0" hidden="1">{#N/A,#N/A,FALSE,"1st page";#N/A,#N/A,FALSE,"BSC";#N/A,#N/A,FALSE,"Financial report";#N/A,#N/A,FALSE,"Sales"}</definedName>
    <definedName name="wrn.Monthly._.report." localSheetId="10" hidden="1">{#N/A,#N/A,FALSE,"1st page";#N/A,#N/A,FALSE,"BSC";#N/A,#N/A,FALSE,"Financial report";#N/A,#N/A,FALSE,"Sales"}</definedName>
    <definedName name="wrn.Monthly._.report." localSheetId="9" hidden="1">{#N/A,#N/A,FALSE,"1st page";#N/A,#N/A,FALSE,"BSC";#N/A,#N/A,FALSE,"Financial report";#N/A,#N/A,FALSE,"Sales"}</definedName>
    <definedName name="wrn.Monthly._.report." localSheetId="17" hidden="1">{#N/A,#N/A,FALSE,"1st page";#N/A,#N/A,FALSE,"BSC";#N/A,#N/A,FALSE,"Financial report";#N/A,#N/A,FALSE,"Sales"}</definedName>
    <definedName name="wrn.Monthly._.report." localSheetId="6" hidden="1">{#N/A,#N/A,FALSE,"1st page";#N/A,#N/A,FALSE,"BSC";#N/A,#N/A,FALSE,"Financial report";#N/A,#N/A,FALSE,"Sales"}</definedName>
    <definedName name="wrn.Monthly._.report." localSheetId="14" hidden="1">{#N/A,#N/A,FALSE,"1st page";#N/A,#N/A,FALSE,"BSC";#N/A,#N/A,FALSE,"Financial report";#N/A,#N/A,FALSE,"Sales"}</definedName>
    <definedName name="wrn.Monthly._.report." localSheetId="21" hidden="1">{#N/A,#N/A,FALSE,"1st page";#N/A,#N/A,FALSE,"BSC";#N/A,#N/A,FALSE,"Financial report";#N/A,#N/A,FALSE,"Sales"}</definedName>
    <definedName name="wrn.Monthly._.report." hidden="1">{#N/A,#N/A,FALSE,"1st page";#N/A,#N/A,FALSE,"BSC";#N/A,#N/A,FALSE,"Financial report";#N/A,#N/A,FALSE,"Sales"}</definedName>
    <definedName name="wrn.Monthly._.report._.Group." localSheetId="4" hidden="1">{"Page 1",#N/A,FALSE,"Page1";"Overw",#N/A,FALSE,"Overw";"OvW2",#N/A,FALSE,"Overw (2)";"Op Prof YTD",#N/A,FALSE,"Op Prof YTD";"Key ind",#N/A,FALSE,"Key-ind";"Market",#N/A,FALSE,"Market";"K fig 1",#N/A,FALSE,"K-fig 1";"K fig 2",#N/A,FALSE,"K-fig 2"}</definedName>
    <definedName name="wrn.Monthly._.report._.Group." localSheetId="12" hidden="1">{"Page 1",#N/A,FALSE,"Page1";"Overw",#N/A,FALSE,"Overw";"OvW2",#N/A,FALSE,"Overw (2)";"Op Prof YTD",#N/A,FALSE,"Op Prof YTD";"Key ind",#N/A,FALSE,"Key-ind";"Market",#N/A,FALSE,"Market";"K fig 1",#N/A,FALSE,"K-fig 1";"K fig 2",#N/A,FALSE,"K-fig 2"}</definedName>
    <definedName name="wrn.Monthly._.report._.Group." localSheetId="19" hidden="1">{"Page 1",#N/A,FALSE,"Page1";"Overw",#N/A,FALSE,"Overw";"OvW2",#N/A,FALSE,"Overw (2)";"Op Prof YTD",#N/A,FALSE,"Op Prof YTD";"Key ind",#N/A,FALSE,"Key-ind";"Market",#N/A,FALSE,"Market";"K fig 1",#N/A,FALSE,"K-fig 1";"K fig 2",#N/A,FALSE,"K-fig 2"}</definedName>
    <definedName name="wrn.Monthly._.report._.Group." localSheetId="0" hidden="1">{"Page 1",#N/A,FALSE,"Page1";"Overw",#N/A,FALSE,"Overw";"OvW2",#N/A,FALSE,"Overw (2)";"Op Prof YTD",#N/A,FALSE,"Op Prof YTD";"Key ind",#N/A,FALSE,"Key-ind";"Market",#N/A,FALSE,"Market";"K fig 1",#N/A,FALSE,"K-fig 1";"K fig 2",#N/A,FALSE,"K-fig 2"}</definedName>
    <definedName name="wrn.Monthly._.report._.Group." localSheetId="10" hidden="1">{"Page 1",#N/A,FALSE,"Page1";"Overw",#N/A,FALSE,"Overw";"OvW2",#N/A,FALSE,"Overw (2)";"Op Prof YTD",#N/A,FALSE,"Op Prof YTD";"Key ind",#N/A,FALSE,"Key-ind";"Market",#N/A,FALSE,"Market";"K fig 1",#N/A,FALSE,"K-fig 1";"K fig 2",#N/A,FALSE,"K-fig 2"}</definedName>
    <definedName name="wrn.Monthly._.report._.Group." localSheetId="9" hidden="1">{"Page 1",#N/A,FALSE,"Page1";"Overw",#N/A,FALSE,"Overw";"OvW2",#N/A,FALSE,"Overw (2)";"Op Prof YTD",#N/A,FALSE,"Op Prof YTD";"Key ind",#N/A,FALSE,"Key-ind";"Market",#N/A,FALSE,"Market";"K fig 1",#N/A,FALSE,"K-fig 1";"K fig 2",#N/A,FALSE,"K-fig 2"}</definedName>
    <definedName name="wrn.Monthly._.report._.Group." localSheetId="17" hidden="1">{"Page 1",#N/A,FALSE,"Page1";"Overw",#N/A,FALSE,"Overw";"OvW2",#N/A,FALSE,"Overw (2)";"Op Prof YTD",#N/A,FALSE,"Op Prof YTD";"Key ind",#N/A,FALSE,"Key-ind";"Market",#N/A,FALSE,"Market";"K fig 1",#N/A,FALSE,"K-fig 1";"K fig 2",#N/A,FALSE,"K-fig 2"}</definedName>
    <definedName name="wrn.Monthly._.report._.Group." localSheetId="6" hidden="1">{"Page 1",#N/A,FALSE,"Page1";"Overw",#N/A,FALSE,"Overw";"OvW2",#N/A,FALSE,"Overw (2)";"Op Prof YTD",#N/A,FALSE,"Op Prof YTD";"Key ind",#N/A,FALSE,"Key-ind";"Market",#N/A,FALSE,"Market";"K fig 1",#N/A,FALSE,"K-fig 1";"K fig 2",#N/A,FALSE,"K-fig 2"}</definedName>
    <definedName name="wrn.Monthly._.report._.Group." localSheetId="14" hidden="1">{"Page 1",#N/A,FALSE,"Page1";"Overw",#N/A,FALSE,"Overw";"OvW2",#N/A,FALSE,"Overw (2)";"Op Prof YTD",#N/A,FALSE,"Op Prof YTD";"Key ind",#N/A,FALSE,"Key-ind";"Market",#N/A,FALSE,"Market";"K fig 1",#N/A,FALSE,"K-fig 1";"K fig 2",#N/A,FALSE,"K-fig 2"}</definedName>
    <definedName name="wrn.Monthly._.report._.Group." localSheetId="21" hidden="1">{"Page 1",#N/A,FALSE,"Page1";"Overw",#N/A,FALSE,"Overw";"OvW2",#N/A,FALSE,"Overw (2)";"Op Prof YTD",#N/A,FALSE,"Op Prof YTD";"Key ind",#N/A,FALSE,"Key-ind";"Market",#N/A,FALSE,"Market";"K fig 1",#N/A,FALSE,"K-fig 1";"K fig 2",#N/A,FALSE,"K-fig 2"}</definedName>
    <definedName name="wrn.Monthly._.report._.Group." hidden="1">{"Page 1",#N/A,FALSE,"Page1";"Overw",#N/A,FALSE,"Overw";"OvW2",#N/A,FALSE,"Overw (2)";"Op Prof YTD",#N/A,FALSE,"Op Prof YTD";"Key ind",#N/A,FALSE,"Key-ind";"Market",#N/A,FALSE,"Market";"K fig 1",#N/A,FALSE,"K-fig 1";"K fig 2",#N/A,FALSE,"K-fig 2"}</definedName>
    <definedName name="wrn.mpower._.Details" localSheetId="4"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2"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9"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0"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9"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7"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6"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4"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21" hidden="1">{"Total Indirect Manpower",#N/A,FALSE,"J";"Total Direct Manpower",#N/A,FALSE,"J";"Direct Structural Manpower",#N/A,FALSE,"J";"Direct Mechanical Manpower",#N/A,FALSE,"J";"Direct Piping Manpower",#N/A,FALSE,"J";"Direct Tanks Manpower",#N/A,FALSE,"J";"Direct ElecInstrSS Manpower",#N/A,FALSE,"J"}</definedName>
    <definedName name="wrn.mpower._.Details" hidden="1">{"Total Indirect Manpower",#N/A,FALSE,"J";"Total Direct Manpower",#N/A,FALSE,"J";"Direct Structural Manpower",#N/A,FALSE,"J";"Direct Mechanical Manpower",#N/A,FALSE,"J";"Direct Piping Manpower",#N/A,FALSE,"J";"Direct Tanks Manpower",#N/A,FALSE,"J";"Direct ElecInstrSS Manpower",#N/A,FALSE,"J"}</definedName>
    <definedName name="wrn.Polycomp._.Monthly." localSheetId="4" hidden="1">{"Page1",#N/A,FALSE,"Page1";"Overview",#N/A,FALSE,"Overview";"result",#N/A,FALSE,"Result";"Charts1",#N/A,FALSE,"Charts1";"Charts2",#N/A,FALSE,"Charts2"}</definedName>
    <definedName name="wrn.Polycomp._.Monthly." localSheetId="12" hidden="1">{"Page1",#N/A,FALSE,"Page1";"Overview",#N/A,FALSE,"Overview";"result",#N/A,FALSE,"Result";"Charts1",#N/A,FALSE,"Charts1";"Charts2",#N/A,FALSE,"Charts2"}</definedName>
    <definedName name="wrn.Polycomp._.Monthly." localSheetId="19" hidden="1">{"Page1",#N/A,FALSE,"Page1";"Overview",#N/A,FALSE,"Overview";"result",#N/A,FALSE,"Result";"Charts1",#N/A,FALSE,"Charts1";"Charts2",#N/A,FALSE,"Charts2"}</definedName>
    <definedName name="wrn.Polycomp._.Monthly." localSheetId="0" hidden="1">{"Page1",#N/A,FALSE,"Page1";"Overview",#N/A,FALSE,"Overview";"result",#N/A,FALSE,"Result";"Charts1",#N/A,FALSE,"Charts1";"Charts2",#N/A,FALSE,"Charts2"}</definedName>
    <definedName name="wrn.Polycomp._.Monthly." localSheetId="10" hidden="1">{"Page1",#N/A,FALSE,"Page1";"Overview",#N/A,FALSE,"Overview";"result",#N/A,FALSE,"Result";"Charts1",#N/A,FALSE,"Charts1";"Charts2",#N/A,FALSE,"Charts2"}</definedName>
    <definedName name="wrn.Polycomp._.Monthly." localSheetId="9" hidden="1">{"Page1",#N/A,FALSE,"Page1";"Overview",#N/A,FALSE,"Overview";"result",#N/A,FALSE,"Result";"Charts1",#N/A,FALSE,"Charts1";"Charts2",#N/A,FALSE,"Charts2"}</definedName>
    <definedName name="wrn.Polycomp._.Monthly." localSheetId="17" hidden="1">{"Page1",#N/A,FALSE,"Page1";"Overview",#N/A,FALSE,"Overview";"result",#N/A,FALSE,"Result";"Charts1",#N/A,FALSE,"Charts1";"Charts2",#N/A,FALSE,"Charts2"}</definedName>
    <definedName name="wrn.Polycomp._.Monthly." localSheetId="6" hidden="1">{"Page1",#N/A,FALSE,"Page1";"Overview",#N/A,FALSE,"Overview";"result",#N/A,FALSE,"Result";"Charts1",#N/A,FALSE,"Charts1";"Charts2",#N/A,FALSE,"Charts2"}</definedName>
    <definedName name="wrn.Polycomp._.Monthly." localSheetId="14" hidden="1">{"Page1",#N/A,FALSE,"Page1";"Overview",#N/A,FALSE,"Overview";"result",#N/A,FALSE,"Result";"Charts1",#N/A,FALSE,"Charts1";"Charts2",#N/A,FALSE,"Charts2"}</definedName>
    <definedName name="wrn.Polycomp._.Monthly." localSheetId="21" hidden="1">{"Page1",#N/A,FALSE,"Page1";"Overview",#N/A,FALSE,"Overview";"result",#N/A,FALSE,"Result";"Charts1",#N/A,FALSE,"Charts1";"Charts2",#N/A,FALSE,"Charts2"}</definedName>
    <definedName name="wrn.Polycomp._.Monthly." hidden="1">{"Page1",#N/A,FALSE,"Page1";"Overview",#N/A,FALSE,"Overview";"result",#N/A,FALSE,"Result";"Charts1",#N/A,FALSE,"Charts1";"Charts2",#N/A,FALSE,"Charts2"}</definedName>
    <definedName name="wrn.principais." localSheetId="4" hidden="1">{#N/A,#N/A,FALSE,"AMSA611";#N/A,#N/A,FALSE,"STACFLOW"}</definedName>
    <definedName name="wrn.principais." localSheetId="12" hidden="1">{#N/A,#N/A,FALSE,"AMSA611";#N/A,#N/A,FALSE,"STACFLOW"}</definedName>
    <definedName name="wrn.principais." localSheetId="19" hidden="1">{#N/A,#N/A,FALSE,"AMSA611";#N/A,#N/A,FALSE,"STACFLOW"}</definedName>
    <definedName name="wrn.principais." localSheetId="0" hidden="1">{#N/A,#N/A,FALSE,"AMSA611";#N/A,#N/A,FALSE,"STACFLOW"}</definedName>
    <definedName name="wrn.principais." localSheetId="10" hidden="1">{#N/A,#N/A,FALSE,"AMSA611";#N/A,#N/A,FALSE,"STACFLOW"}</definedName>
    <definedName name="wrn.principais." localSheetId="9" hidden="1">{#N/A,#N/A,FALSE,"AMSA611";#N/A,#N/A,FALSE,"STACFLOW"}</definedName>
    <definedName name="wrn.principais." localSheetId="17" hidden="1">{#N/A,#N/A,FALSE,"AMSA611";#N/A,#N/A,FALSE,"STACFLOW"}</definedName>
    <definedName name="wrn.principais." localSheetId="6" hidden="1">{#N/A,#N/A,FALSE,"AMSA611";#N/A,#N/A,FALSE,"STACFLOW"}</definedName>
    <definedName name="wrn.principais." localSheetId="14" hidden="1">{#N/A,#N/A,FALSE,"AMSA611";#N/A,#N/A,FALSE,"STACFLOW"}</definedName>
    <definedName name="wrn.principais." localSheetId="21" hidden="1">{#N/A,#N/A,FALSE,"AMSA611";#N/A,#N/A,FALSE,"STACFLOW"}</definedName>
    <definedName name="wrn.principais." hidden="1">{#N/A,#N/A,FALSE,"AMSA611";#N/A,#N/A,FALSE,"STACFLOW"}</definedName>
    <definedName name="wrn.Printing." localSheetId="4"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2"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9"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9"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7"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6"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4"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21"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OV.IR96." localSheetId="4" hidden="1">{#N/A,#N/A,FALSE,"DEMPROV IR";#N/A,#N/A,FALSE,"INC.FISC";#N/A,#N/A,FALSE,"LUCRO REAL";#N/A,#N/A,FALSE,"L.LIQ.M";#N/A,#N/A,FALSE,"PROV96";#N/A,#N/A,FALSE,"L.LIQU.";#N/A,#N/A,FALSE,"ADIEXCL";#N/A,#N/A,FALSE,"PAT-VT96";#N/A,#N/A,FALSE,"DPO.INC."}</definedName>
    <definedName name="wrn.PROV.IR96." localSheetId="12" hidden="1">{#N/A,#N/A,FALSE,"DEMPROV IR";#N/A,#N/A,FALSE,"INC.FISC";#N/A,#N/A,FALSE,"LUCRO REAL";#N/A,#N/A,FALSE,"L.LIQ.M";#N/A,#N/A,FALSE,"PROV96";#N/A,#N/A,FALSE,"L.LIQU.";#N/A,#N/A,FALSE,"ADIEXCL";#N/A,#N/A,FALSE,"PAT-VT96";#N/A,#N/A,FALSE,"DPO.INC."}</definedName>
    <definedName name="wrn.PROV.IR96." localSheetId="19" hidden="1">{#N/A,#N/A,FALSE,"DEMPROV IR";#N/A,#N/A,FALSE,"INC.FISC";#N/A,#N/A,FALSE,"LUCRO REAL";#N/A,#N/A,FALSE,"L.LIQ.M";#N/A,#N/A,FALSE,"PROV96";#N/A,#N/A,FALSE,"L.LIQU.";#N/A,#N/A,FALSE,"ADIEXCL";#N/A,#N/A,FALSE,"PAT-VT96";#N/A,#N/A,FALSE,"DPO.INC."}</definedName>
    <definedName name="wrn.PROV.IR96." localSheetId="0" hidden="1">{#N/A,#N/A,FALSE,"DEMPROV IR";#N/A,#N/A,FALSE,"INC.FISC";#N/A,#N/A,FALSE,"LUCRO REAL";#N/A,#N/A,FALSE,"L.LIQ.M";#N/A,#N/A,FALSE,"PROV96";#N/A,#N/A,FALSE,"L.LIQU.";#N/A,#N/A,FALSE,"ADIEXCL";#N/A,#N/A,FALSE,"PAT-VT96";#N/A,#N/A,FALSE,"DPO.INC."}</definedName>
    <definedName name="wrn.PROV.IR96." localSheetId="10" hidden="1">{#N/A,#N/A,FALSE,"DEMPROV IR";#N/A,#N/A,FALSE,"INC.FISC";#N/A,#N/A,FALSE,"LUCRO REAL";#N/A,#N/A,FALSE,"L.LIQ.M";#N/A,#N/A,FALSE,"PROV96";#N/A,#N/A,FALSE,"L.LIQU.";#N/A,#N/A,FALSE,"ADIEXCL";#N/A,#N/A,FALSE,"PAT-VT96";#N/A,#N/A,FALSE,"DPO.INC."}</definedName>
    <definedName name="wrn.PROV.IR96." localSheetId="9" hidden="1">{#N/A,#N/A,FALSE,"DEMPROV IR";#N/A,#N/A,FALSE,"INC.FISC";#N/A,#N/A,FALSE,"LUCRO REAL";#N/A,#N/A,FALSE,"L.LIQ.M";#N/A,#N/A,FALSE,"PROV96";#N/A,#N/A,FALSE,"L.LIQU.";#N/A,#N/A,FALSE,"ADIEXCL";#N/A,#N/A,FALSE,"PAT-VT96";#N/A,#N/A,FALSE,"DPO.INC."}</definedName>
    <definedName name="wrn.PROV.IR96." localSheetId="17" hidden="1">{#N/A,#N/A,FALSE,"DEMPROV IR";#N/A,#N/A,FALSE,"INC.FISC";#N/A,#N/A,FALSE,"LUCRO REAL";#N/A,#N/A,FALSE,"L.LIQ.M";#N/A,#N/A,FALSE,"PROV96";#N/A,#N/A,FALSE,"L.LIQU.";#N/A,#N/A,FALSE,"ADIEXCL";#N/A,#N/A,FALSE,"PAT-VT96";#N/A,#N/A,FALSE,"DPO.INC."}</definedName>
    <definedName name="wrn.PROV.IR96." localSheetId="6" hidden="1">{#N/A,#N/A,FALSE,"DEMPROV IR";#N/A,#N/A,FALSE,"INC.FISC";#N/A,#N/A,FALSE,"LUCRO REAL";#N/A,#N/A,FALSE,"L.LIQ.M";#N/A,#N/A,FALSE,"PROV96";#N/A,#N/A,FALSE,"L.LIQU.";#N/A,#N/A,FALSE,"ADIEXCL";#N/A,#N/A,FALSE,"PAT-VT96";#N/A,#N/A,FALSE,"DPO.INC."}</definedName>
    <definedName name="wrn.PROV.IR96." localSheetId="14" hidden="1">{#N/A,#N/A,FALSE,"DEMPROV IR";#N/A,#N/A,FALSE,"INC.FISC";#N/A,#N/A,FALSE,"LUCRO REAL";#N/A,#N/A,FALSE,"L.LIQ.M";#N/A,#N/A,FALSE,"PROV96";#N/A,#N/A,FALSE,"L.LIQU.";#N/A,#N/A,FALSE,"ADIEXCL";#N/A,#N/A,FALSE,"PAT-VT96";#N/A,#N/A,FALSE,"DPO.INC."}</definedName>
    <definedName name="wrn.PROV.IR96." localSheetId="21" hidden="1">{#N/A,#N/A,FALSE,"DEMPROV IR";#N/A,#N/A,FALSE,"INC.FISC";#N/A,#N/A,FALSE,"LUCRO REAL";#N/A,#N/A,FALSE,"L.LIQ.M";#N/A,#N/A,FALSE,"PROV96";#N/A,#N/A,FALSE,"L.LIQU.";#N/A,#N/A,FALSE,"ADIEXCL";#N/A,#N/A,FALSE,"PAT-VT96";#N/A,#N/A,FALSE,"DPO.INC."}</definedName>
    <definedName name="wrn.PROV.IR96." hidden="1">{#N/A,#N/A,FALSE,"DEMPROV IR";#N/A,#N/A,FALSE,"INC.FISC";#N/A,#N/A,FALSE,"LUCRO REAL";#N/A,#N/A,FALSE,"L.LIQ.M";#N/A,#N/A,FALSE,"PROV96";#N/A,#N/A,FALSE,"L.LIQU.";#N/A,#N/A,FALSE,"ADIEXCL";#N/A,#N/A,FALSE,"PAT-VT96";#N/A,#N/A,FALSE,"DPO.INC."}</definedName>
    <definedName name="wrn.REAL." localSheetId="4" hidden="1">{#N/A,#N/A,FALSE,"BALR$96";#N/A,#N/A,FALSE,"INCR$96"}</definedName>
    <definedName name="wrn.REAL." localSheetId="12" hidden="1">{#N/A,#N/A,FALSE,"BALR$96";#N/A,#N/A,FALSE,"INCR$96"}</definedName>
    <definedName name="wrn.REAL." localSheetId="19" hidden="1">{#N/A,#N/A,FALSE,"BALR$96";#N/A,#N/A,FALSE,"INCR$96"}</definedName>
    <definedName name="wrn.REAL." localSheetId="0" hidden="1">{#N/A,#N/A,FALSE,"BALR$96";#N/A,#N/A,FALSE,"INCR$96"}</definedName>
    <definedName name="wrn.REAL." localSheetId="10" hidden="1">{#N/A,#N/A,FALSE,"BALR$96";#N/A,#N/A,FALSE,"INCR$96"}</definedName>
    <definedName name="wrn.REAL." localSheetId="9" hidden="1">{#N/A,#N/A,FALSE,"BALR$96";#N/A,#N/A,FALSE,"INCR$96"}</definedName>
    <definedName name="wrn.REAL." localSheetId="17" hidden="1">{#N/A,#N/A,FALSE,"BALR$96";#N/A,#N/A,FALSE,"INCR$96"}</definedName>
    <definedName name="wrn.REAL." localSheetId="6" hidden="1">{#N/A,#N/A,FALSE,"BALR$96";#N/A,#N/A,FALSE,"INCR$96"}</definedName>
    <definedName name="wrn.REAL." localSheetId="14" hidden="1">{#N/A,#N/A,FALSE,"BALR$96";#N/A,#N/A,FALSE,"INCR$96"}</definedName>
    <definedName name="wrn.REAL." localSheetId="21" hidden="1">{#N/A,#N/A,FALSE,"BALR$96";#N/A,#N/A,FALSE,"INCR$96"}</definedName>
    <definedName name="wrn.REAL." hidden="1">{#N/A,#N/A,FALSE,"BALR$96";#N/A,#N/A,FALSE,"INCR$96"}</definedName>
    <definedName name="wrn.Site._.Rep._.Ssund." localSheetId="4" hidden="1">{#N/A,#N/A,FALSE,"Cover";#N/A,#N/A,FALSE,"BSC";#N/A,#N/A,FALSE,"Sum 1";#N/A,#N/A,FALSE,"Cr plant";#N/A,#N/A,FALSE,"PO plant 1"}</definedName>
    <definedName name="wrn.Site._.Rep._.Ssund." localSheetId="12" hidden="1">{#N/A,#N/A,FALSE,"Cover";#N/A,#N/A,FALSE,"BSC";#N/A,#N/A,FALSE,"Sum 1";#N/A,#N/A,FALSE,"Cr plant";#N/A,#N/A,FALSE,"PO plant 1"}</definedName>
    <definedName name="wrn.Site._.Rep._.Ssund." localSheetId="19" hidden="1">{#N/A,#N/A,FALSE,"Cover";#N/A,#N/A,FALSE,"BSC";#N/A,#N/A,FALSE,"Sum 1";#N/A,#N/A,FALSE,"Cr plant";#N/A,#N/A,FALSE,"PO plant 1"}</definedName>
    <definedName name="wrn.Site._.Rep._.Ssund." localSheetId="0" hidden="1">{#N/A,#N/A,FALSE,"Cover";#N/A,#N/A,FALSE,"BSC";#N/A,#N/A,FALSE,"Sum 1";#N/A,#N/A,FALSE,"Cr plant";#N/A,#N/A,FALSE,"PO plant 1"}</definedName>
    <definedName name="wrn.Site._.Rep._.Ssund." localSheetId="10" hidden="1">{#N/A,#N/A,FALSE,"Cover";#N/A,#N/A,FALSE,"BSC";#N/A,#N/A,FALSE,"Sum 1";#N/A,#N/A,FALSE,"Cr plant";#N/A,#N/A,FALSE,"PO plant 1"}</definedName>
    <definedName name="wrn.Site._.Rep._.Ssund." localSheetId="9" hidden="1">{#N/A,#N/A,FALSE,"Cover";#N/A,#N/A,FALSE,"BSC";#N/A,#N/A,FALSE,"Sum 1";#N/A,#N/A,FALSE,"Cr plant";#N/A,#N/A,FALSE,"PO plant 1"}</definedName>
    <definedName name="wrn.Site._.Rep._.Ssund." localSheetId="17" hidden="1">{#N/A,#N/A,FALSE,"Cover";#N/A,#N/A,FALSE,"BSC";#N/A,#N/A,FALSE,"Sum 1";#N/A,#N/A,FALSE,"Cr plant";#N/A,#N/A,FALSE,"PO plant 1"}</definedName>
    <definedName name="wrn.Site._.Rep._.Ssund." localSheetId="6" hidden="1">{#N/A,#N/A,FALSE,"Cover";#N/A,#N/A,FALSE,"BSC";#N/A,#N/A,FALSE,"Sum 1";#N/A,#N/A,FALSE,"Cr plant";#N/A,#N/A,FALSE,"PO plant 1"}</definedName>
    <definedName name="wrn.Site._.Rep._.Ssund." localSheetId="14" hidden="1">{#N/A,#N/A,FALSE,"Cover";#N/A,#N/A,FALSE,"BSC";#N/A,#N/A,FALSE,"Sum 1";#N/A,#N/A,FALSE,"Cr plant";#N/A,#N/A,FALSE,"PO plant 1"}</definedName>
    <definedName name="wrn.Site._.Rep._.Ssund." localSheetId="21" hidden="1">{#N/A,#N/A,FALSE,"Cover";#N/A,#N/A,FALSE,"BSC";#N/A,#N/A,FALSE,"Sum 1";#N/A,#N/A,FALSE,"Cr plant";#N/A,#N/A,FALSE,"PO plant 1"}</definedName>
    <definedName name="wrn.Site._.Rep._.Ssund." hidden="1">{#N/A,#N/A,FALSE,"Cover";#N/A,#N/A,FALSE,"BSC";#N/A,#N/A,FALSE,"Sum 1";#N/A,#N/A,FALSE,"Cr plant";#N/A,#N/A,FALSE,"PO plant 1"}</definedName>
    <definedName name="wrn.Test." localSheetId="4" hidden="1">{"Results",#N/A,FALSE,"Results"}</definedName>
    <definedName name="wrn.Test." localSheetId="12" hidden="1">{"Results",#N/A,FALSE,"Results"}</definedName>
    <definedName name="wrn.Test." localSheetId="19" hidden="1">{"Results",#N/A,FALSE,"Results"}</definedName>
    <definedName name="wrn.Test." localSheetId="0" hidden="1">{"Results",#N/A,FALSE,"Results"}</definedName>
    <definedName name="wrn.Test." localSheetId="10" hidden="1">{"Results",#N/A,FALSE,"Results"}</definedName>
    <definedName name="wrn.Test." localSheetId="9" hidden="1">{"Results",#N/A,FALSE,"Results"}</definedName>
    <definedName name="wrn.Test." localSheetId="17" hidden="1">{"Results",#N/A,FALSE,"Results"}</definedName>
    <definedName name="wrn.Test." localSheetId="6" hidden="1">{"Results",#N/A,FALSE,"Results"}</definedName>
    <definedName name="wrn.Test." localSheetId="14" hidden="1">{"Results",#N/A,FALSE,"Results"}</definedName>
    <definedName name="wrn.Test." localSheetId="21" hidden="1">{"Results",#N/A,FALSE,"Results"}</definedName>
    <definedName name="wrn.Test." hidden="1">{"Results",#N/A,FALSE,"Results"}</definedName>
    <definedName name="wrn.Test2." localSheetId="4" hidden="1">{"Overw",#N/A,FALSE,"Overw"}</definedName>
    <definedName name="wrn.Test2." localSheetId="12" hidden="1">{"Overw",#N/A,FALSE,"Overw"}</definedName>
    <definedName name="wrn.Test2." localSheetId="19" hidden="1">{"Overw",#N/A,FALSE,"Overw"}</definedName>
    <definedName name="wrn.Test2." localSheetId="0" hidden="1">{"Overw",#N/A,FALSE,"Overw"}</definedName>
    <definedName name="wrn.Test2." localSheetId="10" hidden="1">{"Overw",#N/A,FALSE,"Overw"}</definedName>
    <definedName name="wrn.Test2." localSheetId="9" hidden="1">{"Overw",#N/A,FALSE,"Overw"}</definedName>
    <definedName name="wrn.Test2." localSheetId="17" hidden="1">{"Overw",#N/A,FALSE,"Overw"}</definedName>
    <definedName name="wrn.Test2." localSheetId="6" hidden="1">{"Overw",#N/A,FALSE,"Overw"}</definedName>
    <definedName name="wrn.Test2." localSheetId="14" hidden="1">{"Overw",#N/A,FALSE,"Overw"}</definedName>
    <definedName name="wrn.Test2." localSheetId="21" hidden="1">{"Overw",#N/A,FALSE,"Overw"}</definedName>
    <definedName name="wrn.Test2." hidden="1">{"Overw",#N/A,FALSE,"Overw"}</definedName>
    <definedName name="wrn.test5." localSheetId="4" hidden="1">{"_Current_",#N/A,FALSE,"graphs"}</definedName>
    <definedName name="wrn.test5." localSheetId="12" hidden="1">{"_Current_",#N/A,FALSE,"graphs"}</definedName>
    <definedName name="wrn.test5." localSheetId="19" hidden="1">{"_Current_",#N/A,FALSE,"graphs"}</definedName>
    <definedName name="wrn.test5." localSheetId="0" hidden="1">{"_Current_",#N/A,FALSE,"graphs"}</definedName>
    <definedName name="wrn.test5." localSheetId="10" hidden="1">{"_Current_",#N/A,FALSE,"graphs"}</definedName>
    <definedName name="wrn.test5." localSheetId="9" hidden="1">{"_Current_",#N/A,FALSE,"graphs"}</definedName>
    <definedName name="wrn.test5." localSheetId="17" hidden="1">{"_Current_",#N/A,FALSE,"graphs"}</definedName>
    <definedName name="wrn.test5." localSheetId="6" hidden="1">{"_Current_",#N/A,FALSE,"graphs"}</definedName>
    <definedName name="wrn.test5." localSheetId="14" hidden="1">{"_Current_",#N/A,FALSE,"graphs"}</definedName>
    <definedName name="wrn.test5." localSheetId="21" hidden="1">{"_Current_",#N/A,FALSE,"graphs"}</definedName>
    <definedName name="wrn.test5." hidden="1">{"_Current_",#N/A,FALSE,"graphs"}</definedName>
    <definedName name="wrn.todos." localSheetId="4" hidden="1">{#N/A,#N/A,FALSE,"AMSA611";#N/A,#N/A,FALSE,"STACFLOW";#N/A,#N/A,FALSE,"Page1";#N/A,#N/A,FALSE,"Page2";#N/A,#N/A,FALSE,"Page3";#N/A,#N/A,FALSE,"Page4";#N/A,#N/A,FALSE,"Page5";#N/A,#N/A,FALSE,"Page6";#N/A,#N/A,FALSE,"Page7";#N/A,#N/A,FALSE,"Page8";#N/A,#N/A,FALSE,"Page9";#N/A,#N/A,FALSE,"Page10";#N/A,#N/A,FALSE,"Page11"}</definedName>
    <definedName name="wrn.todos." localSheetId="12" hidden="1">{#N/A,#N/A,FALSE,"AMSA611";#N/A,#N/A,FALSE,"STACFLOW";#N/A,#N/A,FALSE,"Page1";#N/A,#N/A,FALSE,"Page2";#N/A,#N/A,FALSE,"Page3";#N/A,#N/A,FALSE,"Page4";#N/A,#N/A,FALSE,"Page5";#N/A,#N/A,FALSE,"Page6";#N/A,#N/A,FALSE,"Page7";#N/A,#N/A,FALSE,"Page8";#N/A,#N/A,FALSE,"Page9";#N/A,#N/A,FALSE,"Page10";#N/A,#N/A,FALSE,"Page11"}</definedName>
    <definedName name="wrn.todos." localSheetId="19" hidden="1">{#N/A,#N/A,FALSE,"AMSA611";#N/A,#N/A,FALSE,"STACFLOW";#N/A,#N/A,FALSE,"Page1";#N/A,#N/A,FALSE,"Page2";#N/A,#N/A,FALSE,"Page3";#N/A,#N/A,FALSE,"Page4";#N/A,#N/A,FALSE,"Page5";#N/A,#N/A,FALSE,"Page6";#N/A,#N/A,FALSE,"Page7";#N/A,#N/A,FALSE,"Page8";#N/A,#N/A,FALSE,"Page9";#N/A,#N/A,FALSE,"Page10";#N/A,#N/A,FALSE,"Page11"}</definedName>
    <definedName name="wrn.todos." localSheetId="0" hidden="1">{#N/A,#N/A,FALSE,"AMSA611";#N/A,#N/A,FALSE,"STACFLOW";#N/A,#N/A,FALSE,"Page1";#N/A,#N/A,FALSE,"Page2";#N/A,#N/A,FALSE,"Page3";#N/A,#N/A,FALSE,"Page4";#N/A,#N/A,FALSE,"Page5";#N/A,#N/A,FALSE,"Page6";#N/A,#N/A,FALSE,"Page7";#N/A,#N/A,FALSE,"Page8";#N/A,#N/A,FALSE,"Page9";#N/A,#N/A,FALSE,"Page10";#N/A,#N/A,FALSE,"Page11"}</definedName>
    <definedName name="wrn.todos." localSheetId="10" hidden="1">{#N/A,#N/A,FALSE,"AMSA611";#N/A,#N/A,FALSE,"STACFLOW";#N/A,#N/A,FALSE,"Page1";#N/A,#N/A,FALSE,"Page2";#N/A,#N/A,FALSE,"Page3";#N/A,#N/A,FALSE,"Page4";#N/A,#N/A,FALSE,"Page5";#N/A,#N/A,FALSE,"Page6";#N/A,#N/A,FALSE,"Page7";#N/A,#N/A,FALSE,"Page8";#N/A,#N/A,FALSE,"Page9";#N/A,#N/A,FALSE,"Page10";#N/A,#N/A,FALSE,"Page11"}</definedName>
    <definedName name="wrn.todos." localSheetId="9" hidden="1">{#N/A,#N/A,FALSE,"AMSA611";#N/A,#N/A,FALSE,"STACFLOW";#N/A,#N/A,FALSE,"Page1";#N/A,#N/A,FALSE,"Page2";#N/A,#N/A,FALSE,"Page3";#N/A,#N/A,FALSE,"Page4";#N/A,#N/A,FALSE,"Page5";#N/A,#N/A,FALSE,"Page6";#N/A,#N/A,FALSE,"Page7";#N/A,#N/A,FALSE,"Page8";#N/A,#N/A,FALSE,"Page9";#N/A,#N/A,FALSE,"Page10";#N/A,#N/A,FALSE,"Page11"}</definedName>
    <definedName name="wrn.todos." localSheetId="17" hidden="1">{#N/A,#N/A,FALSE,"AMSA611";#N/A,#N/A,FALSE,"STACFLOW";#N/A,#N/A,FALSE,"Page1";#N/A,#N/A,FALSE,"Page2";#N/A,#N/A,FALSE,"Page3";#N/A,#N/A,FALSE,"Page4";#N/A,#N/A,FALSE,"Page5";#N/A,#N/A,FALSE,"Page6";#N/A,#N/A,FALSE,"Page7";#N/A,#N/A,FALSE,"Page8";#N/A,#N/A,FALSE,"Page9";#N/A,#N/A,FALSE,"Page10";#N/A,#N/A,FALSE,"Page11"}</definedName>
    <definedName name="wrn.todos." localSheetId="6" hidden="1">{#N/A,#N/A,FALSE,"AMSA611";#N/A,#N/A,FALSE,"STACFLOW";#N/A,#N/A,FALSE,"Page1";#N/A,#N/A,FALSE,"Page2";#N/A,#N/A,FALSE,"Page3";#N/A,#N/A,FALSE,"Page4";#N/A,#N/A,FALSE,"Page5";#N/A,#N/A,FALSE,"Page6";#N/A,#N/A,FALSE,"Page7";#N/A,#N/A,FALSE,"Page8";#N/A,#N/A,FALSE,"Page9";#N/A,#N/A,FALSE,"Page10";#N/A,#N/A,FALSE,"Page11"}</definedName>
    <definedName name="wrn.todos." localSheetId="14" hidden="1">{#N/A,#N/A,FALSE,"AMSA611";#N/A,#N/A,FALSE,"STACFLOW";#N/A,#N/A,FALSE,"Page1";#N/A,#N/A,FALSE,"Page2";#N/A,#N/A,FALSE,"Page3";#N/A,#N/A,FALSE,"Page4";#N/A,#N/A,FALSE,"Page5";#N/A,#N/A,FALSE,"Page6";#N/A,#N/A,FALSE,"Page7";#N/A,#N/A,FALSE,"Page8";#N/A,#N/A,FALSE,"Page9";#N/A,#N/A,FALSE,"Page10";#N/A,#N/A,FALSE,"Page11"}</definedName>
    <definedName name="wrn.todos." localSheetId="21" hidden="1">{#N/A,#N/A,FALSE,"AMSA611";#N/A,#N/A,FALSE,"STACFLOW";#N/A,#N/A,FALSE,"Page1";#N/A,#N/A,FALSE,"Page2";#N/A,#N/A,FALSE,"Page3";#N/A,#N/A,FALSE,"Page4";#N/A,#N/A,FALSE,"Page5";#N/A,#N/A,FALSE,"Page6";#N/A,#N/A,FALSE,"Page7";#N/A,#N/A,FALSE,"Page8";#N/A,#N/A,FALSE,"Page9";#N/A,#N/A,FALSE,"Page10";#N/A,#N/A,FALSE,"Page11"}</definedName>
    <definedName name="wrn.todos." hidden="1">{#N/A,#N/A,FALSE,"AMSA611";#N/A,#N/A,FALSE,"STACFLOW";#N/A,#N/A,FALSE,"Page1";#N/A,#N/A,FALSE,"Page2";#N/A,#N/A,FALSE,"Page3";#N/A,#N/A,FALSE,"Page4";#N/A,#N/A,FALSE,"Page5";#N/A,#N/A,FALSE,"Page6";#N/A,#N/A,FALSE,"Page7";#N/A,#N/A,FALSE,"Page8";#N/A,#N/A,FALSE,"Page9";#N/A,#N/A,FALSE,"Page10";#N/A,#N/A,FALSE,"Page11"}</definedName>
    <definedName name="wrn.TOTAL." localSheetId="4" hidden="1">{#N/A,#N/A,FALSE,"BALL&amp;P";#N/A,#N/A,FALSE,"INCEXPOTHER";#N/A,#N/A,FALSE,"PLINTEXP"}</definedName>
    <definedName name="wrn.TOTAL." localSheetId="12" hidden="1">{#N/A,#N/A,FALSE,"BALL&amp;P";#N/A,#N/A,FALSE,"INCEXPOTHER";#N/A,#N/A,FALSE,"PLINTEXP"}</definedName>
    <definedName name="wrn.TOTAL." localSheetId="19" hidden="1">{#N/A,#N/A,FALSE,"BALL&amp;P";#N/A,#N/A,FALSE,"INCEXPOTHER";#N/A,#N/A,FALSE,"PLINTEXP"}</definedName>
    <definedName name="wrn.TOTAL." localSheetId="0" hidden="1">{#N/A,#N/A,FALSE,"BALL&amp;P";#N/A,#N/A,FALSE,"INCEXPOTHER";#N/A,#N/A,FALSE,"PLINTEXP"}</definedName>
    <definedName name="wrn.TOTAL." localSheetId="10" hidden="1">{#N/A,#N/A,FALSE,"BALL&amp;P";#N/A,#N/A,FALSE,"INCEXPOTHER";#N/A,#N/A,FALSE,"PLINTEXP"}</definedName>
    <definedName name="wrn.TOTAL." localSheetId="9" hidden="1">{#N/A,#N/A,FALSE,"BALL&amp;P";#N/A,#N/A,FALSE,"INCEXPOTHER";#N/A,#N/A,FALSE,"PLINTEXP"}</definedName>
    <definedName name="wrn.TOTAL." localSheetId="17" hidden="1">{#N/A,#N/A,FALSE,"BALL&amp;P";#N/A,#N/A,FALSE,"INCEXPOTHER";#N/A,#N/A,FALSE,"PLINTEXP"}</definedName>
    <definedName name="wrn.TOTAL." localSheetId="6" hidden="1">{#N/A,#N/A,FALSE,"BALL&amp;P";#N/A,#N/A,FALSE,"INCEXPOTHER";#N/A,#N/A,FALSE,"PLINTEXP"}</definedName>
    <definedName name="wrn.TOTAL." localSheetId="14" hidden="1">{#N/A,#N/A,FALSE,"BALL&amp;P";#N/A,#N/A,FALSE,"INCEXPOTHER";#N/A,#N/A,FALSE,"PLINTEXP"}</definedName>
    <definedName name="wrn.TOTAL." localSheetId="21" hidden="1">{#N/A,#N/A,FALSE,"BALL&amp;P";#N/A,#N/A,FALSE,"INCEXPOTHER";#N/A,#N/A,FALSE,"PLINTEXP"}</definedName>
    <definedName name="wrn.TOTAL." hidden="1">{#N/A,#N/A,FALSE,"BALL&amp;P";#N/A,#N/A,FALSE,"INCEXPOTHER";#N/A,#N/A,FALSE,"PLINTEXP"}</definedName>
    <definedName name="wrn.WEEKLY." localSheetId="4" hidden="1">{#N/A,#N/A,FALSE,"WRSUMMARY";#N/A,#N/A,FALSE,"ANNEX-1";#N/A,#N/A,FALSE,"ANNEX-2";#N/A,#N/A,FALSE,"ANNEX-3";#N/A,#N/A,FALSE,"WORKING"}</definedName>
    <definedName name="wrn.WEEKLY." localSheetId="12" hidden="1">{#N/A,#N/A,FALSE,"WRSUMMARY";#N/A,#N/A,FALSE,"ANNEX-1";#N/A,#N/A,FALSE,"ANNEX-2";#N/A,#N/A,FALSE,"ANNEX-3";#N/A,#N/A,FALSE,"WORKING"}</definedName>
    <definedName name="wrn.WEEKLY." localSheetId="19" hidden="1">{#N/A,#N/A,FALSE,"WRSUMMARY";#N/A,#N/A,FALSE,"ANNEX-1";#N/A,#N/A,FALSE,"ANNEX-2";#N/A,#N/A,FALSE,"ANNEX-3";#N/A,#N/A,FALSE,"WORKING"}</definedName>
    <definedName name="wrn.WEEKLY." localSheetId="0" hidden="1">{#N/A,#N/A,FALSE,"WRSUMMARY";#N/A,#N/A,FALSE,"ANNEX-1";#N/A,#N/A,FALSE,"ANNEX-2";#N/A,#N/A,FALSE,"ANNEX-3";#N/A,#N/A,FALSE,"WORKING"}</definedName>
    <definedName name="wrn.WEEKLY." localSheetId="10" hidden="1">{#N/A,#N/A,FALSE,"WRSUMMARY";#N/A,#N/A,FALSE,"ANNEX-1";#N/A,#N/A,FALSE,"ANNEX-2";#N/A,#N/A,FALSE,"ANNEX-3";#N/A,#N/A,FALSE,"WORKING"}</definedName>
    <definedName name="wrn.WEEKLY." localSheetId="9" hidden="1">{#N/A,#N/A,FALSE,"WRSUMMARY";#N/A,#N/A,FALSE,"ANNEX-1";#N/A,#N/A,FALSE,"ANNEX-2";#N/A,#N/A,FALSE,"ANNEX-3";#N/A,#N/A,FALSE,"WORKING"}</definedName>
    <definedName name="wrn.WEEKLY." localSheetId="17" hidden="1">{#N/A,#N/A,FALSE,"WRSUMMARY";#N/A,#N/A,FALSE,"ANNEX-1";#N/A,#N/A,FALSE,"ANNEX-2";#N/A,#N/A,FALSE,"ANNEX-3";#N/A,#N/A,FALSE,"WORKING"}</definedName>
    <definedName name="wrn.WEEKLY." localSheetId="6" hidden="1">{#N/A,#N/A,FALSE,"WRSUMMARY";#N/A,#N/A,FALSE,"ANNEX-1";#N/A,#N/A,FALSE,"ANNEX-2";#N/A,#N/A,FALSE,"ANNEX-3";#N/A,#N/A,FALSE,"WORKING"}</definedName>
    <definedName name="wrn.WEEKLY." localSheetId="14" hidden="1">{#N/A,#N/A,FALSE,"WRSUMMARY";#N/A,#N/A,FALSE,"ANNEX-1";#N/A,#N/A,FALSE,"ANNEX-2";#N/A,#N/A,FALSE,"ANNEX-3";#N/A,#N/A,FALSE,"WORKING"}</definedName>
    <definedName name="wrn.WEEKLY." localSheetId="21" hidden="1">{#N/A,#N/A,FALSE,"WRSUMMARY";#N/A,#N/A,FALSE,"ANNEX-1";#N/A,#N/A,FALSE,"ANNEX-2";#N/A,#N/A,FALSE,"ANNEX-3";#N/A,#N/A,FALSE,"WORKING"}</definedName>
    <definedName name="wrn.WEEKLY." hidden="1">{#N/A,#N/A,FALSE,"WRSUMMARY";#N/A,#N/A,FALSE,"ANNEX-1";#N/A,#N/A,FALSE,"ANNEX-2";#N/A,#N/A,FALSE,"ANNEX-3";#N/A,#N/A,FALSE,"WORKING"}</definedName>
    <definedName name="wrn.WPAPERS." localSheetId="4" hidden="1">{#N/A,#N/A,FALSE,"ATIVO";#N/A,#N/A,FALSE,"PASSIVO";#N/A,#N/A,FALSE,"L&amp;P";#N/A,#N/A,FALSE,"INTEREST";#N/A,#N/A,FALSE,"IRDIFERIDO"}</definedName>
    <definedName name="wrn.WPAPERS." localSheetId="12" hidden="1">{#N/A,#N/A,FALSE,"ATIVO";#N/A,#N/A,FALSE,"PASSIVO";#N/A,#N/A,FALSE,"L&amp;P";#N/A,#N/A,FALSE,"INTEREST";#N/A,#N/A,FALSE,"IRDIFERIDO"}</definedName>
    <definedName name="wrn.WPAPERS." localSheetId="19" hidden="1">{#N/A,#N/A,FALSE,"ATIVO";#N/A,#N/A,FALSE,"PASSIVO";#N/A,#N/A,FALSE,"L&amp;P";#N/A,#N/A,FALSE,"INTEREST";#N/A,#N/A,FALSE,"IRDIFERIDO"}</definedName>
    <definedName name="wrn.WPAPERS." localSheetId="0" hidden="1">{#N/A,#N/A,FALSE,"ATIVO";#N/A,#N/A,FALSE,"PASSIVO";#N/A,#N/A,FALSE,"L&amp;P";#N/A,#N/A,FALSE,"INTEREST";#N/A,#N/A,FALSE,"IRDIFERIDO"}</definedName>
    <definedName name="wrn.WPAPERS." localSheetId="10" hidden="1">{#N/A,#N/A,FALSE,"ATIVO";#N/A,#N/A,FALSE,"PASSIVO";#N/A,#N/A,FALSE,"L&amp;P";#N/A,#N/A,FALSE,"INTEREST";#N/A,#N/A,FALSE,"IRDIFERIDO"}</definedName>
    <definedName name="wrn.WPAPERS." localSheetId="9" hidden="1">{#N/A,#N/A,FALSE,"ATIVO";#N/A,#N/A,FALSE,"PASSIVO";#N/A,#N/A,FALSE,"L&amp;P";#N/A,#N/A,FALSE,"INTEREST";#N/A,#N/A,FALSE,"IRDIFERIDO"}</definedName>
    <definedName name="wrn.WPAPERS." localSheetId="17" hidden="1">{#N/A,#N/A,FALSE,"ATIVO";#N/A,#N/A,FALSE,"PASSIVO";#N/A,#N/A,FALSE,"L&amp;P";#N/A,#N/A,FALSE,"INTEREST";#N/A,#N/A,FALSE,"IRDIFERIDO"}</definedName>
    <definedName name="wrn.WPAPERS." localSheetId="6" hidden="1">{#N/A,#N/A,FALSE,"ATIVO";#N/A,#N/A,FALSE,"PASSIVO";#N/A,#N/A,FALSE,"L&amp;P";#N/A,#N/A,FALSE,"INTEREST";#N/A,#N/A,FALSE,"IRDIFERIDO"}</definedName>
    <definedName name="wrn.WPAPERS." localSheetId="14" hidden="1">{#N/A,#N/A,FALSE,"ATIVO";#N/A,#N/A,FALSE,"PASSIVO";#N/A,#N/A,FALSE,"L&amp;P";#N/A,#N/A,FALSE,"INTEREST";#N/A,#N/A,FALSE,"IRDIFERIDO"}</definedName>
    <definedName name="wrn.WPAPERS." localSheetId="21" hidden="1">{#N/A,#N/A,FALSE,"ATIVO";#N/A,#N/A,FALSE,"PASSIVO";#N/A,#N/A,FALSE,"L&amp;P";#N/A,#N/A,FALSE,"INTEREST";#N/A,#N/A,FALSE,"IRDIFERIDO"}</definedName>
    <definedName name="wrn.WPAPERS." hidden="1">{#N/A,#N/A,FALSE,"ATIVO";#N/A,#N/A,FALSE,"PASSIVO";#N/A,#N/A,FALSE,"L&amp;P";#N/A,#N/A,FALSE,"INTEREST";#N/A,#N/A,FALSE,"IRDIFERIDO"}</definedName>
    <definedName name="wsdfgjkl" localSheetId="4" hidden="1">{#N/A,#N/A,FALSE,"WRSUMMARY";#N/A,#N/A,FALSE,"ANNEX-1";#N/A,#N/A,FALSE,"ANNEX-2";#N/A,#N/A,FALSE,"ANNEX-3";#N/A,#N/A,FALSE,"WORKING"}</definedName>
    <definedName name="wsdfgjkl" localSheetId="12" hidden="1">{#N/A,#N/A,FALSE,"WRSUMMARY";#N/A,#N/A,FALSE,"ANNEX-1";#N/A,#N/A,FALSE,"ANNEX-2";#N/A,#N/A,FALSE,"ANNEX-3";#N/A,#N/A,FALSE,"WORKING"}</definedName>
    <definedName name="wsdfgjkl" localSheetId="19" hidden="1">{#N/A,#N/A,FALSE,"WRSUMMARY";#N/A,#N/A,FALSE,"ANNEX-1";#N/A,#N/A,FALSE,"ANNEX-2";#N/A,#N/A,FALSE,"ANNEX-3";#N/A,#N/A,FALSE,"WORKING"}</definedName>
    <definedName name="wsdfgjkl" localSheetId="0" hidden="1">{#N/A,#N/A,FALSE,"WRSUMMARY";#N/A,#N/A,FALSE,"ANNEX-1";#N/A,#N/A,FALSE,"ANNEX-2";#N/A,#N/A,FALSE,"ANNEX-3";#N/A,#N/A,FALSE,"WORKING"}</definedName>
    <definedName name="wsdfgjkl" localSheetId="10" hidden="1">{#N/A,#N/A,FALSE,"WRSUMMARY";#N/A,#N/A,FALSE,"ANNEX-1";#N/A,#N/A,FALSE,"ANNEX-2";#N/A,#N/A,FALSE,"ANNEX-3";#N/A,#N/A,FALSE,"WORKING"}</definedName>
    <definedName name="wsdfgjkl" localSheetId="9" hidden="1">{#N/A,#N/A,FALSE,"WRSUMMARY";#N/A,#N/A,FALSE,"ANNEX-1";#N/A,#N/A,FALSE,"ANNEX-2";#N/A,#N/A,FALSE,"ANNEX-3";#N/A,#N/A,FALSE,"WORKING"}</definedName>
    <definedName name="wsdfgjkl" localSheetId="17" hidden="1">{#N/A,#N/A,FALSE,"WRSUMMARY";#N/A,#N/A,FALSE,"ANNEX-1";#N/A,#N/A,FALSE,"ANNEX-2";#N/A,#N/A,FALSE,"ANNEX-3";#N/A,#N/A,FALSE,"WORKING"}</definedName>
    <definedName name="wsdfgjkl" localSheetId="6" hidden="1">{#N/A,#N/A,FALSE,"WRSUMMARY";#N/A,#N/A,FALSE,"ANNEX-1";#N/A,#N/A,FALSE,"ANNEX-2";#N/A,#N/A,FALSE,"ANNEX-3";#N/A,#N/A,FALSE,"WORKING"}</definedName>
    <definedName name="wsdfgjkl" localSheetId="14" hidden="1">{#N/A,#N/A,FALSE,"WRSUMMARY";#N/A,#N/A,FALSE,"ANNEX-1";#N/A,#N/A,FALSE,"ANNEX-2";#N/A,#N/A,FALSE,"ANNEX-3";#N/A,#N/A,FALSE,"WORKING"}</definedName>
    <definedName name="wsdfgjkl" localSheetId="21" hidden="1">{#N/A,#N/A,FALSE,"WRSUMMARY";#N/A,#N/A,FALSE,"ANNEX-1";#N/A,#N/A,FALSE,"ANNEX-2";#N/A,#N/A,FALSE,"ANNEX-3";#N/A,#N/A,FALSE,"WORKING"}</definedName>
    <definedName name="wsdfgjkl" hidden="1">{#N/A,#N/A,FALSE,"WRSUMMARY";#N/A,#N/A,FALSE,"ANNEX-1";#N/A,#N/A,FALSE,"ANNEX-2";#N/A,#N/A,FALSE,"ANNEX-3";#N/A,#N/A,FALSE,"WORKING"}</definedName>
    <definedName name="wvu.otr."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W"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00">#REF!</definedName>
    <definedName name="WWW0">#REF!</definedName>
    <definedName name="X">#REF!</definedName>
    <definedName name="x_1430_99">#REF!</definedName>
    <definedName name="x_1491_99">#REF!</definedName>
    <definedName name="x_1492_99">#REF!</definedName>
    <definedName name="x_1700_99">#REF!</definedName>
    <definedName name="x_2000_99">#REF!</definedName>
    <definedName name="x_Detail_Import">#REF!</definedName>
    <definedName name="X_KP">[160]KP_List!$D$6:$H$1067</definedName>
    <definedName name="x_last_99" localSheetId="4">#REF!</definedName>
    <definedName name="x_last_99" localSheetId="12">#REF!</definedName>
    <definedName name="x_last_99" localSheetId="19">#REF!</definedName>
    <definedName name="x_last_99" localSheetId="6">#REF!</definedName>
    <definedName name="x_last_99" localSheetId="14">#REF!</definedName>
    <definedName name="x_last_99" localSheetId="21">#REF!</definedName>
    <definedName name="x_last_99">#REF!</definedName>
    <definedName name="x_PS_Costo_Filtro" localSheetId="4">#REF!</definedName>
    <definedName name="x_PS_Costo_Filtro" localSheetId="12">#REF!</definedName>
    <definedName name="x_PS_Costo_Filtro" localSheetId="19">#REF!</definedName>
    <definedName name="x_PS_Costo_Filtro" localSheetId="6">#REF!</definedName>
    <definedName name="x_PS_Costo_Filtro" localSheetId="14">#REF!</definedName>
    <definedName name="x_PS_Costo_Filtro" localSheetId="21">#REF!</definedName>
    <definedName name="x_PS_Costo_Filtro">#REF!</definedName>
    <definedName name="X_PS_filter" localSheetId="4">#REF!</definedName>
    <definedName name="X_PS_filter" localSheetId="12">#REF!</definedName>
    <definedName name="X_PS_filter" localSheetId="19">#REF!</definedName>
    <definedName name="X_PS_filter" localSheetId="6">#REF!</definedName>
    <definedName name="X_PS_filter" localSheetId="14">#REF!</definedName>
    <definedName name="X_PS_filter" localSheetId="21">#REF!</definedName>
    <definedName name="X_PS_filter">#REF!</definedName>
    <definedName name="X1P00TI">[161]PROGRESS!$F$199</definedName>
    <definedName name="X1P02DC">[161]PROGRESS!$F$18</definedName>
    <definedName name="X1P02DI">[161]PROGRESS!$F$17</definedName>
    <definedName name="X1P05DI">[161]PROGRESS!$F$34</definedName>
    <definedName name="X1P05MC">[161]PROGRESS!$F$38</definedName>
    <definedName name="X1P05MI">[161]PROGRESS!$F$37</definedName>
    <definedName name="X1P05OC">[161]PROGRESS!$F$146</definedName>
    <definedName name="X1P05OI">[161]PROGRESS!$F$145</definedName>
    <definedName name="X1P43DC">[161]PROGRESS!$F$47</definedName>
    <definedName name="X1P43DI">[161]PROGRESS!$F$46</definedName>
    <definedName name="X1P43MI">[161]PROGRESS!$F$49</definedName>
    <definedName name="X1P43OC">[161]PROGRESS!$F$152</definedName>
    <definedName name="X1P43OI">[161]PROGRESS!$F$151</definedName>
    <definedName name="X1P44DI">[161]PROGRESS!$E$56</definedName>
    <definedName name="X1P44MI">[161]PROGRESS!$F$55</definedName>
    <definedName name="X1P44OC">[161]PROGRESS!$F$158</definedName>
    <definedName name="X1P44OI">[161]PROGRESS!$F$157</definedName>
    <definedName name="X1P45DI">[161]PROGRESS!$E$66</definedName>
    <definedName name="X1P45MI">[161]PROGRESS!$F$61</definedName>
    <definedName name="X1P45OC">[161]PROGRESS!$F$164</definedName>
    <definedName name="X1P45OI">[161]PROGRESS!$F$163</definedName>
    <definedName name="X1P46DC">[161]PROGRESS!$F$71</definedName>
    <definedName name="X1P46DI">[161]PROGRESS!$F$70</definedName>
    <definedName name="X1P46MI">[161]PROGRESS!$F$73</definedName>
    <definedName name="X1P46OC">[161]PROGRESS!$F$170</definedName>
    <definedName name="X1P46OI">[161]PROGRESS!$F$169</definedName>
    <definedName name="X1P47DC">[161]PROGRESS!$F$83</definedName>
    <definedName name="X1P47DI">[161]PROGRESS!$F$82</definedName>
    <definedName name="X1P47MI">[161]PROGRESS!$F$85</definedName>
    <definedName name="X1P47OC">[161]PROGRESS!$F$176</definedName>
    <definedName name="X1P47OI">[161]PROGRESS!$F$175</definedName>
    <definedName name="X1P48DI">[161]PROGRESS!$F$91</definedName>
    <definedName name="X1P49DI">[161]PROGRESS!$F$97</definedName>
    <definedName name="X1P50DI">[161]PROGRESS!$F$106</definedName>
    <definedName name="X1P50MI">[161]PROGRESS!$F$109</definedName>
    <definedName name="X1P50OC">[161]PROGRESS!$F$182</definedName>
    <definedName name="X1P50OI">[161]PROGRESS!$F$181</definedName>
    <definedName name="X1P51DI">[161]PROGRESS!$F$118</definedName>
    <definedName name="X1P51MI">[161]PROGRESS!$F$121</definedName>
    <definedName name="X1P51OC">[161]PROGRESS!$F$188</definedName>
    <definedName name="X1P51OI">[161]PROGRESS!$F$187</definedName>
    <definedName name="X2P00TI">[162]PROGRESS!$F$210</definedName>
    <definedName name="X2P02DC">[162]PROGRESS!$F$19</definedName>
    <definedName name="X2P02DI">[162]PROGRESS!$F$18</definedName>
    <definedName name="X2P05DI">[162]PROGRESS!$F$35</definedName>
    <definedName name="X2P05MI">[162]PROGRESS!$F$38</definedName>
    <definedName name="X2P05OC">[162]PROGRESS!$F$157</definedName>
    <definedName name="X2P05OI">[162]PROGRESS!$F$156</definedName>
    <definedName name="X2P43DI">[162]PROGRESS!$F$47</definedName>
    <definedName name="X2P43MI">[162]PROGRESS!$F$50</definedName>
    <definedName name="X2P43OC">[162]PROGRESS!$F$163</definedName>
    <definedName name="X2P43OI">[162]PROGRESS!$F$162</definedName>
    <definedName name="X2P44DI">[162]PROGRESS!$F$59</definedName>
    <definedName name="X2P44MI">[162]PROGRESS!$F$62</definedName>
    <definedName name="X2P44OC">[162]PROGRESS!$F$169</definedName>
    <definedName name="X2P44OI">[162]PROGRESS!$F$168</definedName>
    <definedName name="X2P45DI">[162]PROGRESS!$F$71</definedName>
    <definedName name="X2P45MI">[162]PROGRESS!$F$74</definedName>
    <definedName name="X2P45OC">[162]PROGRESS!$F$175</definedName>
    <definedName name="X2P45OI">[162]PROGRESS!$F$174</definedName>
    <definedName name="X2P46DI">[162]PROGRESS!$F$83</definedName>
    <definedName name="X2P46MI">[162]PROGRESS!$F$86</definedName>
    <definedName name="X2P46OC">[162]PROGRESS!$F$181</definedName>
    <definedName name="X2P46OI">[162]PROGRESS!$F$180</definedName>
    <definedName name="X2P47DI">[162]PROGRESS!$F$95</definedName>
    <definedName name="X2P47MI">[162]PROGRESS!$F$98</definedName>
    <definedName name="X2P47OC">[162]PROGRESS!$F$187</definedName>
    <definedName name="X2P47OI">[162]PROGRESS!$F$186</definedName>
    <definedName name="X2P48DI">[162]PROGRESS!$F$104</definedName>
    <definedName name="X2P49DI">[162]PROGRESS!$F$110</definedName>
    <definedName name="X2P50DI">[162]PROGRESS!$F$119</definedName>
    <definedName name="X2P50MI">[162]PROGRESS!$F$122</definedName>
    <definedName name="X2P50OC">[162]PROGRESS!$F$193</definedName>
    <definedName name="X2P50OI">[162]PROGRESS!$F$192</definedName>
    <definedName name="X2P51DI">[162]PROGRESS!$F$131</definedName>
    <definedName name="X2P51MI">[162]PROGRESS!$F$134</definedName>
    <definedName name="X2P51OC">[162]PROGRESS!$F$199</definedName>
    <definedName name="X2P51OI">[162]PROGRESS!$F$198</definedName>
    <definedName name="xcjklj" localSheetId="4">#REF!</definedName>
    <definedName name="xcjklj" localSheetId="12">#REF!</definedName>
    <definedName name="xcjklj" localSheetId="19">#REF!</definedName>
    <definedName name="xcjklj" localSheetId="6">#REF!</definedName>
    <definedName name="xcjklj" localSheetId="14">#REF!</definedName>
    <definedName name="xcjklj" localSheetId="21">#REF!</definedName>
    <definedName name="xcjklj">#REF!</definedName>
    <definedName name="xgdsz" localSheetId="4" hidden="1">{#N/A,#N/A,FALSE,"BLOW";#N/A,#N/A,FALSE,"EXPAND";#N/A,#N/A,FALSE,"DRUM";#N/A,#N/A,FALSE,"DRYER";#N/A,#N/A,FALSE,"EXCH";#N/A,#N/A,FALSE,"FILTER";#N/A,#N/A,FALSE,"FURN";#N/A,#N/A,FALSE,"AGITATE";#N/A,#N/A,FALSE,"PUMP";#N/A,#N/A,FALSE,"REACT";#N/A,#N/A,FALSE,"TANK";#N/A,#N/A,FALSE,"TOWER";#N/A,#N/A,FALSE,"GEN"}</definedName>
    <definedName name="xgdsz" localSheetId="12" hidden="1">{#N/A,#N/A,FALSE,"BLOW";#N/A,#N/A,FALSE,"EXPAND";#N/A,#N/A,FALSE,"DRUM";#N/A,#N/A,FALSE,"DRYER";#N/A,#N/A,FALSE,"EXCH";#N/A,#N/A,FALSE,"FILTER";#N/A,#N/A,FALSE,"FURN";#N/A,#N/A,FALSE,"AGITATE";#N/A,#N/A,FALSE,"PUMP";#N/A,#N/A,FALSE,"REACT";#N/A,#N/A,FALSE,"TANK";#N/A,#N/A,FALSE,"TOWER";#N/A,#N/A,FALSE,"GEN"}</definedName>
    <definedName name="xgdsz" localSheetId="19" hidden="1">{#N/A,#N/A,FALSE,"BLOW";#N/A,#N/A,FALSE,"EXPAND";#N/A,#N/A,FALSE,"DRUM";#N/A,#N/A,FALSE,"DRYER";#N/A,#N/A,FALSE,"EXCH";#N/A,#N/A,FALSE,"FILTER";#N/A,#N/A,FALSE,"FURN";#N/A,#N/A,FALSE,"AGITATE";#N/A,#N/A,FALSE,"PUMP";#N/A,#N/A,FALSE,"REACT";#N/A,#N/A,FALSE,"TANK";#N/A,#N/A,FALSE,"TOWER";#N/A,#N/A,FALSE,"GEN"}</definedName>
    <definedName name="xgdsz" localSheetId="0" hidden="1">{#N/A,#N/A,FALSE,"BLOW";#N/A,#N/A,FALSE,"EXPAND";#N/A,#N/A,FALSE,"DRUM";#N/A,#N/A,FALSE,"DRYER";#N/A,#N/A,FALSE,"EXCH";#N/A,#N/A,FALSE,"FILTER";#N/A,#N/A,FALSE,"FURN";#N/A,#N/A,FALSE,"AGITATE";#N/A,#N/A,FALSE,"PUMP";#N/A,#N/A,FALSE,"REACT";#N/A,#N/A,FALSE,"TANK";#N/A,#N/A,FALSE,"TOWER";#N/A,#N/A,FALSE,"GEN"}</definedName>
    <definedName name="xgdsz" localSheetId="10" hidden="1">{#N/A,#N/A,FALSE,"BLOW";#N/A,#N/A,FALSE,"EXPAND";#N/A,#N/A,FALSE,"DRUM";#N/A,#N/A,FALSE,"DRYER";#N/A,#N/A,FALSE,"EXCH";#N/A,#N/A,FALSE,"FILTER";#N/A,#N/A,FALSE,"FURN";#N/A,#N/A,FALSE,"AGITATE";#N/A,#N/A,FALSE,"PUMP";#N/A,#N/A,FALSE,"REACT";#N/A,#N/A,FALSE,"TANK";#N/A,#N/A,FALSE,"TOWER";#N/A,#N/A,FALSE,"GEN"}</definedName>
    <definedName name="xgdsz" localSheetId="9" hidden="1">{#N/A,#N/A,FALSE,"BLOW";#N/A,#N/A,FALSE,"EXPAND";#N/A,#N/A,FALSE,"DRUM";#N/A,#N/A,FALSE,"DRYER";#N/A,#N/A,FALSE,"EXCH";#N/A,#N/A,FALSE,"FILTER";#N/A,#N/A,FALSE,"FURN";#N/A,#N/A,FALSE,"AGITATE";#N/A,#N/A,FALSE,"PUMP";#N/A,#N/A,FALSE,"REACT";#N/A,#N/A,FALSE,"TANK";#N/A,#N/A,FALSE,"TOWER";#N/A,#N/A,FALSE,"GEN"}</definedName>
    <definedName name="xgdsz" localSheetId="17" hidden="1">{#N/A,#N/A,FALSE,"BLOW";#N/A,#N/A,FALSE,"EXPAND";#N/A,#N/A,FALSE,"DRUM";#N/A,#N/A,FALSE,"DRYER";#N/A,#N/A,FALSE,"EXCH";#N/A,#N/A,FALSE,"FILTER";#N/A,#N/A,FALSE,"FURN";#N/A,#N/A,FALSE,"AGITATE";#N/A,#N/A,FALSE,"PUMP";#N/A,#N/A,FALSE,"REACT";#N/A,#N/A,FALSE,"TANK";#N/A,#N/A,FALSE,"TOWER";#N/A,#N/A,FALSE,"GEN"}</definedName>
    <definedName name="xgdsz" localSheetId="6" hidden="1">{#N/A,#N/A,FALSE,"BLOW";#N/A,#N/A,FALSE,"EXPAND";#N/A,#N/A,FALSE,"DRUM";#N/A,#N/A,FALSE,"DRYER";#N/A,#N/A,FALSE,"EXCH";#N/A,#N/A,FALSE,"FILTER";#N/A,#N/A,FALSE,"FURN";#N/A,#N/A,FALSE,"AGITATE";#N/A,#N/A,FALSE,"PUMP";#N/A,#N/A,FALSE,"REACT";#N/A,#N/A,FALSE,"TANK";#N/A,#N/A,FALSE,"TOWER";#N/A,#N/A,FALSE,"GEN"}</definedName>
    <definedName name="xgdsz" localSheetId="14" hidden="1">{#N/A,#N/A,FALSE,"BLOW";#N/A,#N/A,FALSE,"EXPAND";#N/A,#N/A,FALSE,"DRUM";#N/A,#N/A,FALSE,"DRYER";#N/A,#N/A,FALSE,"EXCH";#N/A,#N/A,FALSE,"FILTER";#N/A,#N/A,FALSE,"FURN";#N/A,#N/A,FALSE,"AGITATE";#N/A,#N/A,FALSE,"PUMP";#N/A,#N/A,FALSE,"REACT";#N/A,#N/A,FALSE,"TANK";#N/A,#N/A,FALSE,"TOWER";#N/A,#N/A,FALSE,"GEN"}</definedName>
    <definedName name="xgdsz" localSheetId="21" hidden="1">{#N/A,#N/A,FALSE,"BLOW";#N/A,#N/A,FALSE,"EXPAND";#N/A,#N/A,FALSE,"DRUM";#N/A,#N/A,FALSE,"DRYER";#N/A,#N/A,FALSE,"EXCH";#N/A,#N/A,FALSE,"FILTER";#N/A,#N/A,FALSE,"FURN";#N/A,#N/A,FALSE,"AGITATE";#N/A,#N/A,FALSE,"PUMP";#N/A,#N/A,FALSE,"REACT";#N/A,#N/A,FALSE,"TANK";#N/A,#N/A,FALSE,"TOWER";#N/A,#N/A,FALSE,"GEN"}</definedName>
    <definedName name="xgdsz" hidden="1">{#N/A,#N/A,FALSE,"BLOW";#N/A,#N/A,FALSE,"EXPAND";#N/A,#N/A,FALSE,"DRUM";#N/A,#N/A,FALSE,"DRYER";#N/A,#N/A,FALSE,"EXCH";#N/A,#N/A,FALSE,"FILTER";#N/A,#N/A,FALSE,"FURN";#N/A,#N/A,FALSE,"AGITATE";#N/A,#N/A,FALSE,"PUMP";#N/A,#N/A,FALSE,"REACT";#N/A,#N/A,FALSE,"TANK";#N/A,#N/A,FALSE,"TOWER";#N/A,#N/A,FALSE,"GEN"}</definedName>
    <definedName name="XIP43OC">[161]PROGRESS!$F$151</definedName>
    <definedName name="XX" localSheetId="4">#REF!</definedName>
    <definedName name="XX" localSheetId="12">#REF!</definedName>
    <definedName name="XX" localSheetId="19">#REF!</definedName>
    <definedName name="XX" localSheetId="6">#REF!</definedName>
    <definedName name="XX" localSheetId="14">#REF!</definedName>
    <definedName name="XX" localSheetId="21">#REF!</definedName>
    <definedName name="XX">#REF!</definedName>
    <definedName name="xxx">'[163] Sum'!$E$5</definedName>
    <definedName name="xxxx">#N/A</definedName>
    <definedName name="xyz" localSheetId="4" hidden="1">{"Total Indirect Manpower",#N/A,FALSE,"J";"Total Direct Manpower",#N/A,FALSE,"J";"Direct Structural Manpower",#N/A,FALSE,"J";"Direct Mechanical Manpower",#N/A,FALSE,"J";"Direct Piping Manpower",#N/A,FALSE,"J";"Direct Tanks Manpower",#N/A,FALSE,"J";"Direct ElecInstrSS Manpower",#N/A,FALSE,"J"}</definedName>
    <definedName name="xyz" localSheetId="12" hidden="1">{"Total Indirect Manpower",#N/A,FALSE,"J";"Total Direct Manpower",#N/A,FALSE,"J";"Direct Structural Manpower",#N/A,FALSE,"J";"Direct Mechanical Manpower",#N/A,FALSE,"J";"Direct Piping Manpower",#N/A,FALSE,"J";"Direct Tanks Manpower",#N/A,FALSE,"J";"Direct ElecInstrSS Manpower",#N/A,FALSE,"J"}</definedName>
    <definedName name="xyz" localSheetId="19" hidden="1">{"Total Indirect Manpower",#N/A,FALSE,"J";"Total Direct Manpower",#N/A,FALSE,"J";"Direct Structural Manpower",#N/A,FALSE,"J";"Direct Mechanical Manpower",#N/A,FALSE,"J";"Direct Piping Manpower",#N/A,FALSE,"J";"Direct Tanks Manpower",#N/A,FALSE,"J";"Direct ElecInstrSS Manpower",#N/A,FALSE,"J"}</definedName>
    <definedName name="xyz" localSheetId="0" hidden="1">{"Total Indirect Manpower",#N/A,FALSE,"J";"Total Direct Manpower",#N/A,FALSE,"J";"Direct Structural Manpower",#N/A,FALSE,"J";"Direct Mechanical Manpower",#N/A,FALSE,"J";"Direct Piping Manpower",#N/A,FALSE,"J";"Direct Tanks Manpower",#N/A,FALSE,"J";"Direct ElecInstrSS Manpower",#N/A,FALSE,"J"}</definedName>
    <definedName name="xyz" localSheetId="10" hidden="1">{"Total Indirect Manpower",#N/A,FALSE,"J";"Total Direct Manpower",#N/A,FALSE,"J";"Direct Structural Manpower",#N/A,FALSE,"J";"Direct Mechanical Manpower",#N/A,FALSE,"J";"Direct Piping Manpower",#N/A,FALSE,"J";"Direct Tanks Manpower",#N/A,FALSE,"J";"Direct ElecInstrSS Manpower",#N/A,FALSE,"J"}</definedName>
    <definedName name="xyz" localSheetId="9" hidden="1">{"Total Indirect Manpower",#N/A,FALSE,"J";"Total Direct Manpower",#N/A,FALSE,"J";"Direct Structural Manpower",#N/A,FALSE,"J";"Direct Mechanical Manpower",#N/A,FALSE,"J";"Direct Piping Manpower",#N/A,FALSE,"J";"Direct Tanks Manpower",#N/A,FALSE,"J";"Direct ElecInstrSS Manpower",#N/A,FALSE,"J"}</definedName>
    <definedName name="xyz" localSheetId="17" hidden="1">{"Total Indirect Manpower",#N/A,FALSE,"J";"Total Direct Manpower",#N/A,FALSE,"J";"Direct Structural Manpower",#N/A,FALSE,"J";"Direct Mechanical Manpower",#N/A,FALSE,"J";"Direct Piping Manpower",#N/A,FALSE,"J";"Direct Tanks Manpower",#N/A,FALSE,"J";"Direct ElecInstrSS Manpower",#N/A,FALSE,"J"}</definedName>
    <definedName name="xyz" localSheetId="6" hidden="1">{"Total Indirect Manpower",#N/A,FALSE,"J";"Total Direct Manpower",#N/A,FALSE,"J";"Direct Structural Manpower",#N/A,FALSE,"J";"Direct Mechanical Manpower",#N/A,FALSE,"J";"Direct Piping Manpower",#N/A,FALSE,"J";"Direct Tanks Manpower",#N/A,FALSE,"J";"Direct ElecInstrSS Manpower",#N/A,FALSE,"J"}</definedName>
    <definedName name="xyz" localSheetId="14" hidden="1">{"Total Indirect Manpower",#N/A,FALSE,"J";"Total Direct Manpower",#N/A,FALSE,"J";"Direct Structural Manpower",#N/A,FALSE,"J";"Direct Mechanical Manpower",#N/A,FALSE,"J";"Direct Piping Manpower",#N/A,FALSE,"J";"Direct Tanks Manpower",#N/A,FALSE,"J";"Direct ElecInstrSS Manpower",#N/A,FALSE,"J"}</definedName>
    <definedName name="xyz" localSheetId="21" hidden="1">{"Total Indirect Manpower",#N/A,FALSE,"J";"Total Direct Manpower",#N/A,FALSE,"J";"Direct Structural Manpower",#N/A,FALSE,"J";"Direct Mechanical Manpower",#N/A,FALSE,"J";"Direct Piping Manpower",#N/A,FALSE,"J";"Direct Tanks Manpower",#N/A,FALSE,"J";"Direct ElecInstrSS Manpower",#N/A,FALSE,"J"}</definedName>
    <definedName name="xyz" hidden="1">{"Total Indirect Manpower",#N/A,FALSE,"J";"Total Direct Manpower",#N/A,FALSE,"J";"Direct Structural Manpower",#N/A,FALSE,"J";"Direct Mechanical Manpower",#N/A,FALSE,"J";"Direct Piping Manpower",#N/A,FALSE,"J";"Direct Tanks Manpower",#N/A,FALSE,"J";"Direct ElecInstrSS Manpower",#N/A,FALSE,"J"}</definedName>
    <definedName name="Y">#REF!</definedName>
    <definedName name="yb">#REF!</definedName>
    <definedName name="ye">#REF!</definedName>
    <definedName name="YEAR">[40]Macros!$B$4</definedName>
    <definedName name="YEAR_1SALES">[164]Input!$C$12</definedName>
    <definedName name="YearList">'[59]Front Page'!$G$9:$G$40</definedName>
    <definedName name="YEN_PER_USD" localSheetId="4">#REF!</definedName>
    <definedName name="YEN_PER_USD" localSheetId="12">#REF!</definedName>
    <definedName name="YEN_PER_USD" localSheetId="19">#REF!</definedName>
    <definedName name="YEN_PER_USD" localSheetId="6">#REF!</definedName>
    <definedName name="YEN_PER_USD" localSheetId="14">#REF!</definedName>
    <definedName name="YEN_PER_USD" localSheetId="21">#REF!</definedName>
    <definedName name="YEN_PER_USD">#REF!</definedName>
    <definedName name="YESNO" localSheetId="4">#REF!</definedName>
    <definedName name="YESNO" localSheetId="12">#REF!</definedName>
    <definedName name="YESNO" localSheetId="19">#REF!</definedName>
    <definedName name="YESNO" localSheetId="6">#REF!</definedName>
    <definedName name="YESNO" localSheetId="14">#REF!</definedName>
    <definedName name="YESNO" localSheetId="21">#REF!</definedName>
    <definedName name="YESNO">#REF!</definedName>
    <definedName name="YesNoList">[53]Sheet2!$B$2:$B$3</definedName>
    <definedName name="YGJDG">#N/A</definedName>
    <definedName name="YR1CASHRENT">[165]Calc!$C$62</definedName>
    <definedName name="YR1SALES">[165]Book!$B$58</definedName>
    <definedName name="YR3SALES">[165]Book!$D$58</definedName>
    <definedName name="yRNG">[17]Tables!$U$8:$W$13</definedName>
    <definedName name="yRNG1">[17]Tables!$T$8:$W$13</definedName>
    <definedName name="YTD" localSheetId="4">#REF!</definedName>
    <definedName name="YTD" localSheetId="12">#REF!</definedName>
    <definedName name="YTD" localSheetId="19">#REF!</definedName>
    <definedName name="YTD" localSheetId="6">#REF!</definedName>
    <definedName name="YTD" localSheetId="14">#REF!</definedName>
    <definedName name="YTD" localSheetId="21">#REF!</definedName>
    <definedName name="YTD">#REF!</definedName>
    <definedName name="YTM">'[16]cov RHI GROUP'!$AS$8</definedName>
    <definedName name="ytuitit">#REF!</definedName>
    <definedName name="YYY" localSheetId="4">#REF!</definedName>
    <definedName name="YYY" localSheetId="12">#REF!</definedName>
    <definedName name="YYY" localSheetId="19">#REF!</definedName>
    <definedName name="YYY" localSheetId="6">#REF!</definedName>
    <definedName name="YYY" localSheetId="14">#REF!</definedName>
    <definedName name="YYY" localSheetId="21">#REF!</definedName>
    <definedName name="YYY">#REF!</definedName>
    <definedName name="YYY01" localSheetId="4">#REF!</definedName>
    <definedName name="YYY01" localSheetId="12">#REF!</definedName>
    <definedName name="YYY01" localSheetId="19">#REF!</definedName>
    <definedName name="YYY01" localSheetId="6">#REF!</definedName>
    <definedName name="YYY01" localSheetId="14">#REF!</definedName>
    <definedName name="YYY01" localSheetId="21">#REF!</definedName>
    <definedName name="YYY01">#REF!</definedName>
    <definedName name="yz" localSheetId="4" hidden="1">{"cost",#N/A,FALSE,"B";"Sum",#N/A,FALSE,"C";"Sal1",#N/A,FALSE,"D";"Sal2",#N/A,FALSE,"D";"Mob",#N/A,FALSE,"E";"Eqpcst1",#N/A,FALSE,"F";"Eqpcst2",#N/A,FALSE,"F";"Eqpcst3",#N/A,FALSE,"F";"Est1",#N/A,FALSE,"G";"Est2",#N/A,FALSE,"G";"Fin",#N/A,FALSE,"H";"EqpCal",#N/A,FALSE,"I";"ManCal1",#N/A,FALSE,"J";"ManCal2",#N/A,FALSE,"J";"Consm",#N/A,FALSE,"L";"B O",#N/A,FALSE,"M";"S C",#N/A,FALSE,"N"}</definedName>
    <definedName name="yz" localSheetId="12" hidden="1">{"cost",#N/A,FALSE,"B";"Sum",#N/A,FALSE,"C";"Sal1",#N/A,FALSE,"D";"Sal2",#N/A,FALSE,"D";"Mob",#N/A,FALSE,"E";"Eqpcst1",#N/A,FALSE,"F";"Eqpcst2",#N/A,FALSE,"F";"Eqpcst3",#N/A,FALSE,"F";"Est1",#N/A,FALSE,"G";"Est2",#N/A,FALSE,"G";"Fin",#N/A,FALSE,"H";"EqpCal",#N/A,FALSE,"I";"ManCal1",#N/A,FALSE,"J";"ManCal2",#N/A,FALSE,"J";"Consm",#N/A,FALSE,"L";"B O",#N/A,FALSE,"M";"S C",#N/A,FALSE,"N"}</definedName>
    <definedName name="yz" localSheetId="19" hidden="1">{"cost",#N/A,FALSE,"B";"Sum",#N/A,FALSE,"C";"Sal1",#N/A,FALSE,"D";"Sal2",#N/A,FALSE,"D";"Mob",#N/A,FALSE,"E";"Eqpcst1",#N/A,FALSE,"F";"Eqpcst2",#N/A,FALSE,"F";"Eqpcst3",#N/A,FALSE,"F";"Est1",#N/A,FALSE,"G";"Est2",#N/A,FALSE,"G";"Fin",#N/A,FALSE,"H";"EqpCal",#N/A,FALSE,"I";"ManCal1",#N/A,FALSE,"J";"ManCal2",#N/A,FALSE,"J";"Consm",#N/A,FALSE,"L";"B O",#N/A,FALSE,"M";"S C",#N/A,FALSE,"N"}</definedName>
    <definedName name="yz" localSheetId="0" hidden="1">{"cost",#N/A,FALSE,"B";"Sum",#N/A,FALSE,"C";"Sal1",#N/A,FALSE,"D";"Sal2",#N/A,FALSE,"D";"Mob",#N/A,FALSE,"E";"Eqpcst1",#N/A,FALSE,"F";"Eqpcst2",#N/A,FALSE,"F";"Eqpcst3",#N/A,FALSE,"F";"Est1",#N/A,FALSE,"G";"Est2",#N/A,FALSE,"G";"Fin",#N/A,FALSE,"H";"EqpCal",#N/A,FALSE,"I";"ManCal1",#N/A,FALSE,"J";"ManCal2",#N/A,FALSE,"J";"Consm",#N/A,FALSE,"L";"B O",#N/A,FALSE,"M";"S C",#N/A,FALSE,"N"}</definedName>
    <definedName name="yz" localSheetId="10" hidden="1">{"cost",#N/A,FALSE,"B";"Sum",#N/A,FALSE,"C";"Sal1",#N/A,FALSE,"D";"Sal2",#N/A,FALSE,"D";"Mob",#N/A,FALSE,"E";"Eqpcst1",#N/A,FALSE,"F";"Eqpcst2",#N/A,FALSE,"F";"Eqpcst3",#N/A,FALSE,"F";"Est1",#N/A,FALSE,"G";"Est2",#N/A,FALSE,"G";"Fin",#N/A,FALSE,"H";"EqpCal",#N/A,FALSE,"I";"ManCal1",#N/A,FALSE,"J";"ManCal2",#N/A,FALSE,"J";"Consm",#N/A,FALSE,"L";"B O",#N/A,FALSE,"M";"S C",#N/A,FALSE,"N"}</definedName>
    <definedName name="yz" localSheetId="9" hidden="1">{"cost",#N/A,FALSE,"B";"Sum",#N/A,FALSE,"C";"Sal1",#N/A,FALSE,"D";"Sal2",#N/A,FALSE,"D";"Mob",#N/A,FALSE,"E";"Eqpcst1",#N/A,FALSE,"F";"Eqpcst2",#N/A,FALSE,"F";"Eqpcst3",#N/A,FALSE,"F";"Est1",#N/A,FALSE,"G";"Est2",#N/A,FALSE,"G";"Fin",#N/A,FALSE,"H";"EqpCal",#N/A,FALSE,"I";"ManCal1",#N/A,FALSE,"J";"ManCal2",#N/A,FALSE,"J";"Consm",#N/A,FALSE,"L";"B O",#N/A,FALSE,"M";"S C",#N/A,FALSE,"N"}</definedName>
    <definedName name="yz" localSheetId="17" hidden="1">{"cost",#N/A,FALSE,"B";"Sum",#N/A,FALSE,"C";"Sal1",#N/A,FALSE,"D";"Sal2",#N/A,FALSE,"D";"Mob",#N/A,FALSE,"E";"Eqpcst1",#N/A,FALSE,"F";"Eqpcst2",#N/A,FALSE,"F";"Eqpcst3",#N/A,FALSE,"F";"Est1",#N/A,FALSE,"G";"Est2",#N/A,FALSE,"G";"Fin",#N/A,FALSE,"H";"EqpCal",#N/A,FALSE,"I";"ManCal1",#N/A,FALSE,"J";"ManCal2",#N/A,FALSE,"J";"Consm",#N/A,FALSE,"L";"B O",#N/A,FALSE,"M";"S C",#N/A,FALSE,"N"}</definedName>
    <definedName name="yz" localSheetId="6" hidden="1">{"cost",#N/A,FALSE,"B";"Sum",#N/A,FALSE,"C";"Sal1",#N/A,FALSE,"D";"Sal2",#N/A,FALSE,"D";"Mob",#N/A,FALSE,"E";"Eqpcst1",#N/A,FALSE,"F";"Eqpcst2",#N/A,FALSE,"F";"Eqpcst3",#N/A,FALSE,"F";"Est1",#N/A,FALSE,"G";"Est2",#N/A,FALSE,"G";"Fin",#N/A,FALSE,"H";"EqpCal",#N/A,FALSE,"I";"ManCal1",#N/A,FALSE,"J";"ManCal2",#N/A,FALSE,"J";"Consm",#N/A,FALSE,"L";"B O",#N/A,FALSE,"M";"S C",#N/A,FALSE,"N"}</definedName>
    <definedName name="yz" localSheetId="14" hidden="1">{"cost",#N/A,FALSE,"B";"Sum",#N/A,FALSE,"C";"Sal1",#N/A,FALSE,"D";"Sal2",#N/A,FALSE,"D";"Mob",#N/A,FALSE,"E";"Eqpcst1",#N/A,FALSE,"F";"Eqpcst2",#N/A,FALSE,"F";"Eqpcst3",#N/A,FALSE,"F";"Est1",#N/A,FALSE,"G";"Est2",#N/A,FALSE,"G";"Fin",#N/A,FALSE,"H";"EqpCal",#N/A,FALSE,"I";"ManCal1",#N/A,FALSE,"J";"ManCal2",#N/A,FALSE,"J";"Consm",#N/A,FALSE,"L";"B O",#N/A,FALSE,"M";"S C",#N/A,FALSE,"N"}</definedName>
    <definedName name="yz" localSheetId="21" hidden="1">{"cost",#N/A,FALSE,"B";"Sum",#N/A,FALSE,"C";"Sal1",#N/A,FALSE,"D";"Sal2",#N/A,FALSE,"D";"Mob",#N/A,FALSE,"E";"Eqpcst1",#N/A,FALSE,"F";"Eqpcst2",#N/A,FALSE,"F";"Eqpcst3",#N/A,FALSE,"F";"Est1",#N/A,FALSE,"G";"Est2",#N/A,FALSE,"G";"Fin",#N/A,FALSE,"H";"EqpCal",#N/A,FALSE,"I";"ManCal1",#N/A,FALSE,"J";"ManCal2",#N/A,FALSE,"J";"Consm",#N/A,FALSE,"L";"B O",#N/A,FALSE,"M";"S C",#N/A,FALSE,"N"}</definedName>
    <definedName name="yz" hidden="1">{"cost",#N/A,FALSE,"B";"Sum",#N/A,FALSE,"C";"Sal1",#N/A,FALSE,"D";"Sal2",#N/A,FALSE,"D";"Mob",#N/A,FALSE,"E";"Eqpcst1",#N/A,FALSE,"F";"Eqpcst2",#N/A,FALSE,"F";"Eqpcst3",#N/A,FALSE,"F";"Est1",#N/A,FALSE,"G";"Est2",#N/A,FALSE,"G";"Fin",#N/A,FALSE,"H";"EqpCal",#N/A,FALSE,"I";"ManCal1",#N/A,FALSE,"J";"ManCal2",#N/A,FALSE,"J";"Consm",#N/A,FALSE,"L";"B O",#N/A,FALSE,"M";"S C",#N/A,FALSE,"N"}</definedName>
    <definedName name="Z">#REF!</definedName>
    <definedName name="zal">#REF!</definedName>
    <definedName name="ZI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one_eff_dis">#REF!</definedName>
    <definedName name="Zone_impres_MI">#REF!</definedName>
    <definedName name="zone_saisie" localSheetId="4">#REF!,#REF!,#REF!,#REF!</definedName>
    <definedName name="zone_saisie" localSheetId="12">#REF!,#REF!,#REF!,#REF!</definedName>
    <definedName name="zone_saisie" localSheetId="19">#REF!,#REF!,#REF!,#REF!</definedName>
    <definedName name="zone_saisie" localSheetId="6">#REF!,#REF!,#REF!,#REF!</definedName>
    <definedName name="zone_saisie" localSheetId="14">#REF!,#REF!,#REF!,#REF!</definedName>
    <definedName name="zone_saisie" localSheetId="21">#REF!,#REF!,#REF!,#REF!</definedName>
    <definedName name="zone_saisie">#REF!,#REF!,#REF!,#REF!</definedName>
    <definedName name="zxcvb">[166]ACTLY!$AZ$3</definedName>
    <definedName name="zzExport_CRD_for_ALL_area_by_PCWBS" localSheetId="4">#REF!</definedName>
    <definedName name="zzExport_CRD_for_ALL_area_by_PCWBS" localSheetId="12">#REF!</definedName>
    <definedName name="zzExport_CRD_for_ALL_area_by_PCWBS" localSheetId="19">#REF!</definedName>
    <definedName name="zzExport_CRD_for_ALL_area_by_PCWBS" localSheetId="6">#REF!</definedName>
    <definedName name="zzExport_CRD_for_ALL_area_by_PCWBS" localSheetId="14">#REF!</definedName>
    <definedName name="zzExport_CRD_for_ALL_area_by_PCWBS" localSheetId="21">#REF!</definedName>
    <definedName name="zzExport_CRD_for_ALL_area_by_PCWBS">#REF!</definedName>
    <definedName name="zzzzzzz_Export_CBS_vs_Workpkg_MH" localSheetId="4">#REF!</definedName>
    <definedName name="zzzzzzz_Export_CBS_vs_Workpkg_MH" localSheetId="12">#REF!</definedName>
    <definedName name="zzzzzzz_Export_CBS_vs_Workpkg_MH" localSheetId="19">#REF!</definedName>
    <definedName name="zzzzzzz_Export_CBS_vs_Workpkg_MH" localSheetId="6">#REF!</definedName>
    <definedName name="zzzzzzz_Export_CBS_vs_Workpkg_MH" localSheetId="14">#REF!</definedName>
    <definedName name="zzzzzzz_Export_CBS_vs_Workpkg_MH" localSheetId="21">#REF!</definedName>
    <definedName name="zzzzzzz_Export_CBS_vs_Workpkg_MH">#REF!</definedName>
    <definedName name="ZZZZZZZZ"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納入先国名リスト">#REF!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29" l="1"/>
  <c r="B6" i="29" s="1"/>
  <c r="B7" i="29" s="1"/>
  <c r="B8" i="29" s="1"/>
  <c r="P11" i="48" l="1"/>
  <c r="B7" i="47"/>
  <c r="B8" i="47" s="1"/>
  <c r="B9" i="47" s="1"/>
  <c r="B10" i="47" s="1"/>
  <c r="B11" i="47" s="1"/>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7" i="46"/>
  <c r="B8" i="46" s="1"/>
  <c r="B9" i="46" s="1"/>
  <c r="B10" i="46" s="1"/>
  <c r="B11" i="46" s="1"/>
  <c r="B12" i="46" s="1"/>
  <c r="B13" i="46" s="1"/>
  <c r="B14" i="46" s="1"/>
  <c r="B16" i="46" s="1"/>
  <c r="B17" i="46" s="1"/>
  <c r="B18" i="46" s="1"/>
  <c r="B19" i="46" s="1"/>
  <c r="B20" i="46" s="1"/>
  <c r="B21" i="46" s="1"/>
  <c r="B23" i="46" s="1"/>
  <c r="B24" i="46" s="1"/>
  <c r="B25" i="46" s="1"/>
  <c r="B26" i="46" s="1"/>
  <c r="B27" i="46" s="1"/>
  <c r="B28" i="46" s="1"/>
  <c r="B29" i="46" s="1"/>
  <c r="B30" i="46" s="1"/>
  <c r="B31" i="46" s="1"/>
  <c r="B32" i="46" s="1"/>
  <c r="B33" i="46" s="1"/>
  <c r="B34" i="46" s="1"/>
  <c r="B35" i="46" s="1"/>
  <c r="B36" i="46" s="1"/>
  <c r="B37" i="46" s="1"/>
  <c r="B38" i="46" s="1"/>
  <c r="B39" i="46" s="1"/>
  <c r="B40" i="46" s="1"/>
  <c r="B41" i="46" s="1"/>
  <c r="B42" i="46" s="1"/>
  <c r="B43" i="46" s="1"/>
  <c r="B44" i="46" s="1"/>
  <c r="B45" i="46" s="1"/>
  <c r="B46" i="46" s="1"/>
  <c r="B47" i="46" s="1"/>
  <c r="B51" i="46" s="1"/>
  <c r="K65" i="45"/>
  <c r="K47" i="45"/>
  <c r="K46" i="45"/>
  <c r="K38" i="45"/>
  <c r="K35" i="45"/>
  <c r="K31" i="45"/>
  <c r="K29" i="45"/>
  <c r="J39" i="44"/>
  <c r="K39" i="44" s="1"/>
  <c r="L39" i="44" s="1"/>
  <c r="J38" i="44"/>
  <c r="K38" i="44" s="1"/>
  <c r="L38" i="44" s="1"/>
  <c r="J37" i="44"/>
  <c r="J36" i="44" s="1"/>
  <c r="J34" i="44"/>
  <c r="K33" i="44"/>
  <c r="J33" i="44"/>
  <c r="J32" i="44"/>
  <c r="J30" i="44"/>
  <c r="K27" i="44"/>
  <c r="J27" i="44"/>
  <c r="J28" i="44" s="1"/>
  <c r="J26" i="44"/>
  <c r="I20" i="44"/>
  <c r="I19" i="44"/>
  <c r="J18" i="44"/>
  <c r="J23" i="44" s="1"/>
  <c r="I17" i="44"/>
  <c r="I16" i="44"/>
  <c r="K15" i="44"/>
  <c r="L15" i="44" s="1"/>
  <c r="J15" i="44"/>
  <c r="I14" i="44"/>
  <c r="I13" i="44"/>
  <c r="J12" i="44"/>
  <c r="K12" i="44" s="1"/>
  <c r="L12" i="44" s="1"/>
  <c r="I11" i="44"/>
  <c r="I10" i="44"/>
  <c r="J9" i="44"/>
  <c r="K9" i="44" s="1"/>
  <c r="L9" i="44" s="1"/>
  <c r="G77" i="43"/>
  <c r="G72" i="43"/>
  <c r="G71" i="43"/>
  <c r="G70" i="43"/>
  <c r="G69" i="43"/>
  <c r="G68" i="43"/>
  <c r="G67" i="43"/>
  <c r="G66" i="43"/>
  <c r="G65" i="43"/>
  <c r="G64" i="43"/>
  <c r="G63" i="43"/>
  <c r="G62" i="43"/>
  <c r="G61" i="43"/>
  <c r="G60" i="43"/>
  <c r="G59" i="43"/>
  <c r="G58" i="43"/>
  <c r="G57" i="43"/>
  <c r="G56" i="43"/>
  <c r="G55" i="43"/>
  <c r="G54" i="43"/>
  <c r="G53" i="43"/>
  <c r="G52" i="43"/>
  <c r="G51" i="43"/>
  <c r="G50" i="43"/>
  <c r="G49" i="43"/>
  <c r="G48" i="43"/>
  <c r="G47" i="43"/>
  <c r="G46" i="43"/>
  <c r="G45" i="43"/>
  <c r="A45" i="43"/>
  <c r="G44" i="43"/>
  <c r="G43" i="43"/>
  <c r="A41" i="43"/>
  <c r="A42" i="43" s="1"/>
  <c r="G40" i="43"/>
  <c r="G39" i="43"/>
  <c r="G38" i="43"/>
  <c r="G37" i="43"/>
  <c r="G36" i="43"/>
  <c r="G35" i="43"/>
  <c r="G34" i="43"/>
  <c r="G33" i="43"/>
  <c r="G32" i="43"/>
  <c r="G31" i="43"/>
  <c r="G30" i="43"/>
  <c r="G29" i="43"/>
  <c r="G28" i="43"/>
  <c r="A28" i="43"/>
  <c r="A30" i="43" s="1"/>
  <c r="A31" i="43" s="1"/>
  <c r="A32" i="43" s="1"/>
  <c r="A33" i="43" s="1"/>
  <c r="A34" i="43" s="1"/>
  <c r="A35" i="43" s="1"/>
  <c r="A36" i="43" s="1"/>
  <c r="A37" i="43" s="1"/>
  <c r="A38" i="43" s="1"/>
  <c r="A39" i="43" s="1"/>
  <c r="G27" i="43"/>
  <c r="A27" i="43"/>
  <c r="G26" i="43"/>
  <c r="G25" i="43"/>
  <c r="G24" i="43"/>
  <c r="G22" i="43"/>
  <c r="G21" i="43"/>
  <c r="G16" i="43"/>
  <c r="G15" i="43"/>
  <c r="G14" i="43"/>
  <c r="G13" i="43"/>
  <c r="G12" i="43"/>
  <c r="G11" i="43"/>
  <c r="G10" i="43"/>
  <c r="G9" i="43"/>
  <c r="G8" i="43"/>
  <c r="G7" i="43"/>
  <c r="G6" i="43"/>
  <c r="G5" i="43"/>
  <c r="G74" i="43" s="1"/>
  <c r="P11" i="41"/>
  <c r="B7" i="40"/>
  <c r="B8" i="40" s="1"/>
  <c r="B9" i="40" s="1"/>
  <c r="B10" i="40" s="1"/>
  <c r="B11" i="40" s="1"/>
  <c r="B12" i="40" s="1"/>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7" i="39"/>
  <c r="B8" i="39" s="1"/>
  <c r="B9" i="39" s="1"/>
  <c r="B10" i="39" s="1"/>
  <c r="B11" i="39" s="1"/>
  <c r="B12" i="39" s="1"/>
  <c r="B13" i="39" s="1"/>
  <c r="B14" i="39" s="1"/>
  <c r="B16" i="39" s="1"/>
  <c r="B17" i="39" s="1"/>
  <c r="B18" i="39" s="1"/>
  <c r="B19" i="39" s="1"/>
  <c r="B20" i="39" s="1"/>
  <c r="B21"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51" i="39" s="1"/>
  <c r="K65" i="38"/>
  <c r="K47" i="38"/>
  <c r="K46" i="38"/>
  <c r="K38" i="38"/>
  <c r="K35" i="38"/>
  <c r="K31" i="38"/>
  <c r="K29" i="38"/>
  <c r="F6" i="37"/>
  <c r="F3" i="37"/>
  <c r="F2" i="37"/>
  <c r="K39" i="32"/>
  <c r="L39" i="32" s="1"/>
  <c r="J39" i="32"/>
  <c r="J38" i="32"/>
  <c r="K37" i="32"/>
  <c r="L37" i="32" s="1"/>
  <c r="J37" i="32"/>
  <c r="J36" i="32" s="1"/>
  <c r="K34" i="32"/>
  <c r="J34" i="32"/>
  <c r="L34" i="32" s="1"/>
  <c r="J33" i="32"/>
  <c r="L30" i="32"/>
  <c r="K30" i="32"/>
  <c r="J30" i="32"/>
  <c r="J27" i="32"/>
  <c r="J28" i="32" s="1"/>
  <c r="L26" i="32"/>
  <c r="K26" i="32"/>
  <c r="J26" i="32"/>
  <c r="I20" i="32"/>
  <c r="I19" i="32"/>
  <c r="L18" i="32"/>
  <c r="K18" i="32"/>
  <c r="J18" i="32"/>
  <c r="J23" i="32" s="1"/>
  <c r="I17" i="32"/>
  <c r="I16" i="32"/>
  <c r="J15" i="32"/>
  <c r="I14" i="32"/>
  <c r="I13" i="32"/>
  <c r="K12" i="32"/>
  <c r="L12" i="32" s="1"/>
  <c r="J12" i="32"/>
  <c r="I11" i="32"/>
  <c r="I10" i="32"/>
  <c r="L9" i="32"/>
  <c r="K9" i="32"/>
  <c r="J9" i="32"/>
  <c r="G77"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A45" i="31"/>
  <c r="G44" i="31"/>
  <c r="G43" i="31"/>
  <c r="A41" i="31"/>
  <c r="A42" i="31" s="1"/>
  <c r="G40" i="31"/>
  <c r="G39" i="31"/>
  <c r="G38" i="31"/>
  <c r="G37" i="31"/>
  <c r="G36" i="31"/>
  <c r="G35" i="31"/>
  <c r="G34" i="31"/>
  <c r="G33" i="31"/>
  <c r="G32" i="31"/>
  <c r="G31" i="31"/>
  <c r="G30" i="31"/>
  <c r="G29" i="31"/>
  <c r="G28" i="31"/>
  <c r="G27" i="31"/>
  <c r="A27" i="31"/>
  <c r="A28" i="31" s="1"/>
  <c r="A30" i="31" s="1"/>
  <c r="A31" i="31" s="1"/>
  <c r="A32" i="31" s="1"/>
  <c r="A33" i="31" s="1"/>
  <c r="A34" i="31" s="1"/>
  <c r="A35" i="31" s="1"/>
  <c r="A36" i="31" s="1"/>
  <c r="A37" i="31" s="1"/>
  <c r="A38" i="31" s="1"/>
  <c r="A39" i="31" s="1"/>
  <c r="G26" i="31"/>
  <c r="G25" i="31"/>
  <c r="G24" i="31"/>
  <c r="G22" i="31"/>
  <c r="G21" i="31"/>
  <c r="G16" i="31"/>
  <c r="G15" i="31"/>
  <c r="G14" i="31"/>
  <c r="G13" i="31"/>
  <c r="G12" i="31"/>
  <c r="G11" i="31"/>
  <c r="G10" i="31"/>
  <c r="G9" i="31"/>
  <c r="G8" i="31"/>
  <c r="G7" i="31"/>
  <c r="G6" i="31"/>
  <c r="G5" i="31"/>
  <c r="G74" i="31" s="1"/>
  <c r="P11" i="14"/>
  <c r="B8" i="7"/>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7" i="7"/>
  <c r="B8" i="11"/>
  <c r="B9" i="11" s="1"/>
  <c r="B10" i="11" s="1"/>
  <c r="B11" i="11" s="1"/>
  <c r="B12" i="11" s="1"/>
  <c r="B13" i="11" s="1"/>
  <c r="B14" i="11" s="1"/>
  <c r="B16" i="11" s="1"/>
  <c r="B17" i="11" s="1"/>
  <c r="B18" i="11" s="1"/>
  <c r="B19" i="11" s="1"/>
  <c r="B20" i="11" s="1"/>
  <c r="B21"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51" i="11" s="1"/>
  <c r="B7" i="11"/>
  <c r="K65" i="8"/>
  <c r="K47" i="8"/>
  <c r="K46" i="8"/>
  <c r="K38" i="8"/>
  <c r="K35" i="8"/>
  <c r="K31" i="8"/>
  <c r="K29" i="8"/>
  <c r="G20" i="30"/>
  <c r="G18" i="30"/>
  <c r="G8" i="30"/>
  <c r="G5" i="30"/>
  <c r="F3" i="17"/>
  <c r="F2" i="17"/>
  <c r="F6" i="17" s="1"/>
  <c r="L38" i="32" l="1"/>
  <c r="L36" i="32" s="1"/>
  <c r="G75" i="43"/>
  <c r="G78" i="43" s="1"/>
  <c r="G75" i="31"/>
  <c r="G78" i="31" s="1"/>
  <c r="K15" i="32"/>
  <c r="L15" i="32" s="1"/>
  <c r="L23" i="32" s="1"/>
  <c r="K27" i="32"/>
  <c r="K28" i="32" s="1"/>
  <c r="J32" i="32"/>
  <c r="K38" i="32"/>
  <c r="K18" i="44"/>
  <c r="K23" i="44" s="1"/>
  <c r="K26" i="44"/>
  <c r="K28" i="44" s="1"/>
  <c r="L33" i="44"/>
  <c r="K37" i="44"/>
  <c r="K36" i="44" s="1"/>
  <c r="L18" i="44"/>
  <c r="L23" i="44" s="1"/>
  <c r="K30" i="44"/>
  <c r="L30" i="44" s="1"/>
  <c r="K36" i="32"/>
  <c r="K34" i="44"/>
  <c r="K32" i="44" s="1"/>
  <c r="K33" i="32"/>
  <c r="K32" i="32" s="1"/>
  <c r="L27" i="44"/>
  <c r="G9" i="29"/>
  <c r="L33" i="32" l="1"/>
  <c r="L32" i="32" s="1"/>
  <c r="K23" i="32"/>
  <c r="L26" i="44"/>
  <c r="L28" i="44" s="1"/>
  <c r="L27" i="32"/>
  <c r="L28" i="32" s="1"/>
  <c r="L32" i="44"/>
  <c r="L37" i="44"/>
  <c r="L36" i="44" s="1"/>
  <c r="L34" i="44"/>
  <c r="G22" i="30"/>
</calcChain>
</file>

<file path=xl/sharedStrings.xml><?xml version="1.0" encoding="utf-8"?>
<sst xmlns="http://schemas.openxmlformats.org/spreadsheetml/2006/main" count="9987" uniqueCount="1035">
  <si>
    <t>Sr No</t>
  </si>
  <si>
    <t>Long DESCRIPTION</t>
  </si>
  <si>
    <t>HSN Code</t>
  </si>
  <si>
    <t>Asset Master Description (WITHIN 40)</t>
  </si>
  <si>
    <t>UOM</t>
  </si>
  <si>
    <t>Grand Total</t>
  </si>
  <si>
    <t>Identification</t>
  </si>
  <si>
    <t>EXTERNAL SIGNAGE - BACK LIT - ILLUMINATED SIGNAGE</t>
  </si>
  <si>
    <t>EXTERNAL SIGNAGE-BACK LIT-ILLUMINATED</t>
  </si>
  <si>
    <t>LOT</t>
  </si>
  <si>
    <t>Non varifiable</t>
  </si>
  <si>
    <t xml:space="preserve">INTERNAL GRAPHIC -NON LIT - DISPLAY BOARD </t>
  </si>
  <si>
    <t xml:space="preserve">INTERNAL GRAPHIC -NON LIT-DISPLAY BOARD </t>
  </si>
  <si>
    <t>INTERNAL GRAPHIC - LATEX PRINT ON 3M VINYL / LAMINATION/ FROSTED FILM</t>
  </si>
  <si>
    <t>INTERNAL GRAPHIC-LATEX PRINT ON 3M VINYL</t>
  </si>
  <si>
    <t>Scaffolding, Transportation, Installation, Extra Fabrication included  @ 15% of  Total</t>
  </si>
  <si>
    <t>Scafolding, Transpotation &amp; Installation cost</t>
  </si>
  <si>
    <t>Total</t>
  </si>
  <si>
    <t>Inclusive GST</t>
  </si>
  <si>
    <t>KFC- LVL FF 041-HYDERABAD- Internal Signages Pan India</t>
  </si>
  <si>
    <t>Description</t>
  </si>
  <si>
    <t>QTY</t>
  </si>
  <si>
    <t>Final Rates 
FY 23-24</t>
  </si>
  <si>
    <t>Amount</t>
  </si>
  <si>
    <t>Remark</t>
  </si>
  <si>
    <t>10mm acrylic  with router cut and PU coated.</t>
  </si>
  <si>
    <t>Sqft</t>
  </si>
  <si>
    <t>1.FRONT FAÇADE ELEVATION-QUALITY ARTWORK                                                           2.REAR SIDE FAÇADE ELEVATION-LETTERS</t>
  </si>
  <si>
    <r>
      <t xml:space="preserve">10mm acrylic  with router cut and PU coated artwork </t>
    </r>
    <r>
      <rPr>
        <sz val="12"/>
        <color rgb="FFFF0000"/>
        <rFont val="Calibri"/>
        <family val="2"/>
        <scheme val="minor"/>
      </rPr>
      <t>Edge-Lit</t>
    </r>
  </si>
  <si>
    <t>1.RHS FAÇADE ELE- ILFG LETTERS EDGELIT  2.REAR FAÇADE ELE-BLACK CIRCULAR BOX EDGELIT</t>
  </si>
  <si>
    <r>
      <t xml:space="preserve">10mm acrylic  with router cut and PU coated artwork </t>
    </r>
    <r>
      <rPr>
        <sz val="12"/>
        <color rgb="FFFF0000"/>
        <rFont val="Calibri"/>
        <family val="2"/>
        <scheme val="minor"/>
      </rPr>
      <t>Back-Lit</t>
    </r>
  </si>
  <si>
    <t>1.FRONT FAÇADE ELEVATION-COLONEL ARTWORK BACKLIT                                                       2.FRONT FAÇADE ELEVATION-6NOS. RED STRIPES BACKLIT                                                          3.REAR SIDE FAÇADE ELEVATION-COLONEL FACE BACKLIT</t>
  </si>
  <si>
    <t>Mandatory Signages / Dumpster signages  30 - 50 Nos. + 2-3 nos. SS plate S.S. Address plates signages</t>
  </si>
  <si>
    <t>Nos.</t>
  </si>
  <si>
    <t>LOCATION TO BE DECIDED AS PER SITE CONDITION</t>
  </si>
  <si>
    <t xml:space="preserve">License display (STANDARD) - 3mm and 5mm sandwich acrylic with 4 SS Studs </t>
  </si>
  <si>
    <t>Grand TOTAL</t>
  </si>
  <si>
    <t>KFC- LVL FF 041-HYDERABAD- External Signages Pan India</t>
  </si>
  <si>
    <t xml:space="preserve">ENGLISH Letters - KFC- 3d Aluminium molded letters with front 040 acrylic letters using acrylic sheet semi transparent  3mm + SAMSUNG LED + waterproof drivers               </t>
  </si>
  <si>
    <t xml:space="preserve">KFC- 3d Signage </t>
  </si>
  <si>
    <r>
      <t xml:space="preserve">450MM HT. ENGLISH LETTER </t>
    </r>
    <r>
      <rPr>
        <b/>
        <sz val="10"/>
        <color rgb="FFFF0000"/>
        <rFont val="Calibri"/>
        <family val="2"/>
        <scheme val="minor"/>
      </rPr>
      <t xml:space="preserve">(WHITE LETTER) </t>
    </r>
    <r>
      <rPr>
        <b/>
        <sz val="10"/>
        <rFont val="Calibri"/>
        <family val="2"/>
        <scheme val="minor"/>
      </rPr>
      <t xml:space="preserve">FOR FRONT FAÇADE &amp; 600MM HT. ENGLISH LETTER </t>
    </r>
    <r>
      <rPr>
        <b/>
        <sz val="10"/>
        <color rgb="FFFF0000"/>
        <rFont val="Calibri"/>
        <family val="2"/>
        <scheme val="minor"/>
      </rPr>
      <t xml:space="preserve">(RED LETTER) </t>
    </r>
    <r>
      <rPr>
        <b/>
        <sz val="10"/>
        <rFont val="Calibri"/>
        <family val="2"/>
        <scheme val="minor"/>
      </rPr>
      <t>FOR REAR SIDE FAÇADE</t>
    </r>
  </si>
  <si>
    <t xml:space="preserve">Round  / Rectangular logo on the signage -  Colonel photo with print - 3d Aluminium molded letters with front 040 acrylic letters using acrylic sheet semi transparent  3mm + SAMSUNG LED + waterproof drivers </t>
  </si>
  <si>
    <t>Bucket Logo</t>
  </si>
  <si>
    <t xml:space="preserve">1 NOS FOR RHS FAÇADE (1300MM X 1300MM WITH KFC LETTER)                                    </t>
  </si>
  <si>
    <t>55" LED DIGITAL PROMO PANEL</t>
  </si>
  <si>
    <t>Nos</t>
  </si>
  <si>
    <t>SOK (SELF ORDER KIOSK)</t>
  </si>
  <si>
    <t>KDS</t>
  </si>
  <si>
    <t>43" DMB (Digital Menu Board)</t>
  </si>
  <si>
    <t>32" CDS</t>
  </si>
  <si>
    <t>Order Pickup</t>
  </si>
  <si>
    <t xml:space="preserve">Order  -  Acrylic 3D Backlit Letters(Front WHITE and Sides Black)  to fix on red band with Red Samsung LEDs and SMPS 
</t>
  </si>
  <si>
    <t>395MM X 200MM HT.</t>
  </si>
  <si>
    <t xml:space="preserve">Pickup  -  Acrylic 3D Backlit Letters (Front WHITE and Sides Black) to fix on red band with Red Samsung LEDs and SMPS </t>
  </si>
  <si>
    <t>500MM X 200MM HT.</t>
  </si>
  <si>
    <t>Ala carte- Al anodized single side backlit box [2" thk]Aluminium anodized Clip-on board with LED &amp; Acrylic sheets (one white/one clear), as per approved design</t>
  </si>
  <si>
    <t>2 NOS.</t>
  </si>
  <si>
    <t>Sr. No</t>
  </si>
  <si>
    <t>Equipment name / Capex Description / Short Des</t>
  </si>
  <si>
    <t xml:space="preserve">Reference Images </t>
  </si>
  <si>
    <t>Long Description</t>
  </si>
  <si>
    <t>Proforma Invoice Description</t>
  </si>
  <si>
    <t>PO Description</t>
  </si>
  <si>
    <t>Proforma/PO/Invoice Description</t>
  </si>
  <si>
    <t>Rate</t>
  </si>
  <si>
    <t>Brand</t>
  </si>
  <si>
    <t>Main LT Panel</t>
  </si>
  <si>
    <t>1a</t>
  </si>
  <si>
    <t>MAIN LT PANEL-PH-WITH DOL WITHOUT VFD</t>
  </si>
  <si>
    <t>PH</t>
  </si>
  <si>
    <t>1b</t>
  </si>
  <si>
    <t xml:space="preserve">Supply of main LT Panel KFC – HS – with VFD &amp; Dol Starter </t>
  </si>
  <si>
    <t>MLTP-KFC-HS-with VFD+DOL</t>
  </si>
  <si>
    <t>MLTP- KFC -HS - with VFD +  DOL</t>
  </si>
  <si>
    <t>Main LT Panel KFC-HS with VFD + DOL</t>
  </si>
  <si>
    <t>KFC</t>
  </si>
  <si>
    <t>1c</t>
  </si>
  <si>
    <t xml:space="preserve">Supply of main LT Panel KFC -FC - with VFD&amp; Dol Starter </t>
  </si>
  <si>
    <t>MLTP-KFC-FC-with VFD+DOL</t>
  </si>
  <si>
    <t>MLTP- KFC -FC - with VFD+ DOL</t>
  </si>
  <si>
    <t>Main LT Panel KFC-FC with VFD + DOL</t>
  </si>
  <si>
    <t>1d</t>
  </si>
  <si>
    <t xml:space="preserve">Supply of main LT Panel KFC – FC – without Dol starter &amp; VFD </t>
  </si>
  <si>
    <t>MLTP-KFC-FC-without VFD+DOL</t>
  </si>
  <si>
    <t>MLTP- KFC – FC – without  VFD + DOL</t>
  </si>
  <si>
    <t>Main LT Panel KFC-FC without VFD + DOL</t>
  </si>
  <si>
    <t>1e</t>
  </si>
  <si>
    <t>UPS DB 1</t>
  </si>
  <si>
    <t>UPS DB-1</t>
  </si>
  <si>
    <t>KFC / PH</t>
  </si>
  <si>
    <t>1f</t>
  </si>
  <si>
    <t>UPS DB 2</t>
  </si>
  <si>
    <t>UPS DB-2</t>
  </si>
  <si>
    <t>Weighing Scale (5 kg)</t>
  </si>
  <si>
    <t>Electronic Weighing Scale Cap : 5 kG</t>
  </si>
  <si>
    <t>Varifiable</t>
  </si>
  <si>
    <t>ELECTRONIC WEIGHING SCALE CAP : 15 KG</t>
  </si>
  <si>
    <t>ELECTRONIC WEIGHING SCALE CAP : 100 KG</t>
  </si>
  <si>
    <t>Dry store racks - neelkamal</t>
  </si>
  <si>
    <t>NSS UNIVERSAL STORAGE SYSTEM STARTER RACK 5 SHELF 900X600X1850MM</t>
  </si>
  <si>
    <t>STARTER RACK 5 SHELF  - 900X600X1850MM</t>
  </si>
  <si>
    <t>STARTER RACK 5 SHELF-900X600X1850MM</t>
  </si>
  <si>
    <t>NSS UNIVERSAL STORAGE SYSTEM STARTER RACK 5 SHELF 1300X600X1850MM</t>
  </si>
  <si>
    <t>STARTER RACK 5 SHELF  - 1300X600X1850MM</t>
  </si>
  <si>
    <t>STARTER RACK 5 SHELF-1300X600X1850MM</t>
  </si>
  <si>
    <t>Lockers (8 compartments)</t>
  </si>
  <si>
    <t>Lockers cabinet of overall size:- 24” x 12” x 78”Ht with 8 compartments. Size of each compartment 18”Ht x 12”L with staple locking arrangement painted in T.A.Grey colour.Lockers with plastic base.</t>
  </si>
  <si>
    <t xml:space="preserve">Lockers 8 compartments  Size 24” x 12” x 78”Ht </t>
  </si>
  <si>
    <t xml:space="preserve">Lockers 8 compartments Size 24”x12”x78”Ht </t>
  </si>
  <si>
    <t>Lockers 8 compartments Size 24”x12”x78”</t>
  </si>
  <si>
    <t>4a</t>
  </si>
  <si>
    <t>Lockers (12 compartments)</t>
  </si>
  <si>
    <t>Lockers cabinet of overall size:- 36” x 12”D x 78”Ht with 12 compartments. Size of each compartment 18”Ht x 12”L with staple locking arrangement painted in grey colour. Lockers with plastic base.</t>
  </si>
  <si>
    <t>Lockers 12 compartments Size 36” x 12”D x 78”H</t>
  </si>
  <si>
    <t>Lockers 12 compartments Size 36”x12”x78”</t>
  </si>
  <si>
    <t>Safe godrej</t>
  </si>
  <si>
    <t>Godrej Rhino V1 Safe</t>
  </si>
  <si>
    <t>Euronics Air curtains</t>
  </si>
  <si>
    <t>6a</t>
  </si>
  <si>
    <t>3 feet long</t>
  </si>
  <si>
    <t>CENTRIFUGAL AIR CURTAIN - AIR THROW : 21 M/S EURONICS MS POWDER COATED. RECOMMENDED FOR HEIGHT UPTO 8 FT. 3FT PRODUCT , WITH 3 BLOWERS &amp; 2 MOTORS - EAC3</t>
  </si>
  <si>
    <t>Euronics Air Curtain 3FT with Sensor - EAC3</t>
  </si>
  <si>
    <t>3FT AIR CURTAIN EURONICS-EAC3</t>
  </si>
  <si>
    <t>6b</t>
  </si>
  <si>
    <t>4 feet long</t>
  </si>
  <si>
    <t>CENTRIFUGAL AIR CURTAIN - AIR THROW : 21 M/S EURONICS MS POWDER COATED. RECOMMENDED FOR HEIGHT UPTO 8 FT. 4FT PRODUCT , WITH 4 BLOWERS &amp; 2 MOTORS - EAC4</t>
  </si>
  <si>
    <t>Euronics Air Curtain 4FT with Sensor - EAC4</t>
  </si>
  <si>
    <t>4FT AIR CURTAIN EURONICS-EAC4</t>
  </si>
  <si>
    <t>6c</t>
  </si>
  <si>
    <t>5 feet long</t>
  </si>
  <si>
    <t>CENTRIFUGAL AIR CURTAIN - AIR THROW : 21 M/S EURONICS MS POWDER COATED. RECOMMENDED FOR HEIGHT UPTO 8 FT. 5FT PRODUCT , WITH 5 BLOWERS &amp; 3 MOTORS - EAC5</t>
  </si>
  <si>
    <t>Euronics Air Curtain 5FT with Sensor - EAC5</t>
  </si>
  <si>
    <t>5FT AIR CURTAIN EURONICS-EAC5</t>
  </si>
  <si>
    <t>6d</t>
  </si>
  <si>
    <t>Censor</t>
  </si>
  <si>
    <t>SENSOR FOR SLIM AIR CURTAIN DOOR.FOR SINGLE AS WELL AS DOUBLE LEAF , PUUL &amp; PUSH DOOR</t>
  </si>
  <si>
    <t>SENSOR FOR AIR CURTAIN</t>
  </si>
  <si>
    <t>Fire extinguishers</t>
  </si>
  <si>
    <t>7a</t>
  </si>
  <si>
    <t>2kg ABC</t>
  </si>
  <si>
    <t>New ABC Store Pressure type Fire Extinguisher 2kg Capacity epoxy powder coated from inside and outside with gauge and controllable discharge, with squeeze grip type handle as per B.I.S. specification No. 15683</t>
  </si>
  <si>
    <t>Fire extinguisher ABC Type F/E 2KG Capacity</t>
  </si>
  <si>
    <t>FIRE EXTINGUISHER ABC TYPE 2KG</t>
  </si>
  <si>
    <t>7b</t>
  </si>
  <si>
    <t>4kg ABC</t>
  </si>
  <si>
    <t>New ABC Store Pressure type Fire Extinguisher 4kg Capacity epoxy powder coated from inside and outside with gauge and controllable discharge, with squeeze grip type handle as per B.I.S. specification No. 15683</t>
  </si>
  <si>
    <t>Fire extinguisher ABC Type F/E 4KG Capacity</t>
  </si>
  <si>
    <t>FIRE EXTINGUISHER ABC TYPE 4KG</t>
  </si>
  <si>
    <t>7c</t>
  </si>
  <si>
    <t>4.5kg CO2</t>
  </si>
  <si>
    <t>CO2 type Fire Extinguisher 4.5kg Capacity made from brand new imported seamless steel drawn steel cylinder with discharge bend and horn and supplied completed with initial charge as per IS-15683 specification</t>
  </si>
  <si>
    <t>Fire extinguisher CO2 Type F/E 4.5KG Capacity</t>
  </si>
  <si>
    <t>FIRE EXTINGUISHER CO2 TYPE 4.5KG</t>
  </si>
  <si>
    <t>7d</t>
  </si>
  <si>
    <t>2kg clean agent</t>
  </si>
  <si>
    <t>NEW CLEAN AGENT TYPE F/E 2KG CAPACITY</t>
  </si>
  <si>
    <t>Fire extinguisher NEW CLEAN AGENT TYPE F/E 2KG CAPACITY</t>
  </si>
  <si>
    <t xml:space="preserve">FIRE EXTINGUISHER NEW CLEAN AGENT 2KG </t>
  </si>
  <si>
    <t>7e</t>
  </si>
  <si>
    <t>2kg K type</t>
  </si>
  <si>
    <t>NEW  K TYPE  F/E 2KG CAPACITY.</t>
  </si>
  <si>
    <t>Fire extinguisher K TYPE  F/E 2LTR CAPACITY.</t>
  </si>
  <si>
    <t>FIRE EXTINGUISHER K TYPE 2LTR</t>
  </si>
  <si>
    <t xml:space="preserve">Music System </t>
  </si>
  <si>
    <t>Music System set</t>
  </si>
  <si>
    <t>Set</t>
  </si>
  <si>
    <t>8a</t>
  </si>
  <si>
    <t>YAMAHA STEREO AMPLIFIER (130+130WATTS)</t>
  </si>
  <si>
    <t>8b</t>
  </si>
  <si>
    <t>LD BOX SPEAKERS ( CWMS-52) 30WATTS</t>
  </si>
  <si>
    <t>8c</t>
  </si>
  <si>
    <t>ACCESSORIES (INTERCONNECTING CORDS.PINS,ETC.)</t>
  </si>
  <si>
    <t>ACCESSORIES (INTERCONNECTING CORDS.PINS)</t>
  </si>
  <si>
    <t>8d</t>
  </si>
  <si>
    <t>YAMAHA SUB-WOOFER</t>
  </si>
  <si>
    <t>8e</t>
  </si>
  <si>
    <t>Installation</t>
  </si>
  <si>
    <t xml:space="preserve">Installation of Equipments &amp; Testing, commissioning charges </t>
  </si>
  <si>
    <t>00440233</t>
  </si>
  <si>
    <t xml:space="preserve">MUSIC SYSTEM INSTALLATION CHARGES </t>
  </si>
  <si>
    <t>Cambro racks for cold Rooms</t>
  </si>
  <si>
    <t>POST B SHILVING 24X72 - Model CBPK2472480</t>
  </si>
  <si>
    <t>Cambro racks for cold Rooms 4 ft</t>
  </si>
  <si>
    <t>9a</t>
  </si>
  <si>
    <t>POST B SHILVING 24X72-MODEL CBPK2472480</t>
  </si>
  <si>
    <t>9b</t>
  </si>
  <si>
    <t>SELF B SHELVING 24X48V1 - Model CBSK2448V1580</t>
  </si>
  <si>
    <t>SELF B SHELVING24X48-MODEL CBSK2448V1580</t>
  </si>
  <si>
    <t>Cambro racks for cold Rooms 3 ft</t>
  </si>
  <si>
    <t>9c</t>
  </si>
  <si>
    <t>9d</t>
  </si>
  <si>
    <t>SELF B SHELVING 24X36V1 - Model CBSK2436V1580</t>
  </si>
  <si>
    <t>SELF B SHELVING24X36-MODEL CBSK2436V1580</t>
  </si>
  <si>
    <t>Panasonic Rice Cooker (model - 972D)</t>
  </si>
  <si>
    <t>RICE COOKER - 7.2 LITRES - PANASONIC 972-D</t>
  </si>
  <si>
    <t>RICE COOKER -7.2 LITRES-PANASONIC 972-D</t>
  </si>
  <si>
    <t>Panasonic Rice Cooker (model - 942D)</t>
  </si>
  <si>
    <t>RICE COOKER - 4.2 LITRES PANASONIC 942-D</t>
  </si>
  <si>
    <t>RICE COOKER-4.2 LITRES-PANASONIC 942-D</t>
  </si>
  <si>
    <t>Ups with battery (to fit into IT rack)(6kva)</t>
  </si>
  <si>
    <t>6 KVA BPE Rackmount OnLineUPS System with Inbuilt Batteries and Rack Kit. ModelNo : MP1106B16</t>
  </si>
  <si>
    <t>6 KVA BPE UPS Model No : MP1106B16</t>
  </si>
  <si>
    <t>6 KVA BPE UPS MODEL NO : MP1106B16</t>
  </si>
  <si>
    <t>Ups with battery (to fit into IT rack)(3kva)</t>
  </si>
  <si>
    <t>3KVA BPE Rackmount 0nLineUPS System with Inbuilt Batteries and Rack Kit. Model No : MP1103B6</t>
  </si>
  <si>
    <t>3 KVA BPE UPS Model No : MP1103B6</t>
  </si>
  <si>
    <t>3 KVA BPE UPS MODEL NO : MP1103B6</t>
  </si>
  <si>
    <t>Pesto flash PCI</t>
  </si>
  <si>
    <t>Spider Fly Catcher with 3 UV Tubelights, SLEEVED / COATED UV TUBELIGHTS - 12000HRS DUTY CYCLE</t>
  </si>
  <si>
    <t xml:space="preserve">Spider Fly Catcher with 3 UV Tubelights </t>
  </si>
  <si>
    <t>FLY CATCHER - SPIDER 3 UV TUBELIGHTS</t>
  </si>
  <si>
    <t xml:space="preserve">CC TV Camera set Up </t>
  </si>
  <si>
    <t xml:space="preserve">CC TV Camera set Up 16 Camera </t>
  </si>
  <si>
    <t xml:space="preserve">CC TV Camera set Up 8 Camera </t>
  </si>
  <si>
    <t>INDOOR IR NIGHT VISION DOME CAMERAS - HD DOME
1MP RESOLUTION, 2.8MM WIDE ANGLED 10-20MTR IR RANGE MAKE - HIKVISION</t>
  </si>
  <si>
    <t>INDOOR NIGHT VISION DOME CAMERA-10MTR</t>
  </si>
  <si>
    <t>OUTDOOR IR NIGHT VISION BULLET CAMERAS - HD BULLET
1MP RESOLUTION,  10-20MTR IR RANGE, MAKE- HIKVISION</t>
  </si>
  <si>
    <t>OUTDOOR NIGHT VISION BULLET CAMERA-10MTR</t>
  </si>
  <si>
    <t xml:space="preserve">POWER SUPPLY, CONNECTORS &amp; ACCESSORIES - ANALOG CAMERA MAKE- AVG </t>
  </si>
  <si>
    <t>POWER SUPPLY, CONNECTORS &amp; ACCESSORIES</t>
  </si>
  <si>
    <t>8 CHANNEL DIGITAL VIDEO RECORDER WITH 1 HDD SLOT. AUDIO IN - 1MP COMPATIBLE. Make-HIKVISION</t>
  </si>
  <si>
    <t xml:space="preserve">8 CHANNEL DVR </t>
  </si>
  <si>
    <t>16 CHANNEL DIGITAL VIDEO RECORDER WITH 1 HDD SLOT, 1 AUDIO IN - 1MP COMPATIBLE. Make -HIKVISION</t>
  </si>
  <si>
    <t xml:space="preserve">16 CHANNEL DVR </t>
  </si>
  <si>
    <t>19 INCH HDMI MONITOR Make - LG</t>
  </si>
  <si>
    <t>MONITOR - 19 INCH</t>
  </si>
  <si>
    <t>3TB SURVEILLANCE HDD. Make - WD-PURPLE</t>
  </si>
  <si>
    <t>3TB HARD DISK</t>
  </si>
  <si>
    <t>2TB SURVEILLANCE HDD. Make - WD-PURPLE</t>
  </si>
  <si>
    <t>2TB HARD DISK</t>
  </si>
  <si>
    <t>4TB SURVEILLANCE HDD. Make - WD-PURPLE</t>
  </si>
  <si>
    <t>4TB HARD DISK.</t>
  </si>
  <si>
    <t>CC TV Camera Installation</t>
  </si>
  <si>
    <t xml:space="preserve">NA </t>
  </si>
  <si>
    <t>CAMERA FITTING, ANGLE &amp; VIEW SETTING CHARGES</t>
  </si>
  <si>
    <t>CAMERA FITTING CHARGES</t>
  </si>
  <si>
    <t>16CH - INSTALLATION, TESTING COMMISIONING CHARGES - 
MUMBAI BASED LOCATIONS.</t>
  </si>
  <si>
    <t>16CH DVR FITTING &amp; INTEGRATION CHARGE LO</t>
  </si>
  <si>
    <t>16CH - INSTALLATION, TESTING COMMISIONING CHARGES - 
OUT OF MUMBAI BASED LOCATIONS</t>
  </si>
  <si>
    <t>16CH DVR FITTING &amp; INTEGRATION CHARGE OS</t>
  </si>
  <si>
    <t>8CH - INSTALLATION, TESTING COMMISIONING CHARGES - 
MUMBAI BASED LOCATIONS.</t>
  </si>
  <si>
    <t>8CH DVR FITTING &amp; INTEGRATION CHARGE LO</t>
  </si>
  <si>
    <t>8CH - INSTALLATION, TESTING COMMISIONING CHARGES - 
OUT OF MUMBAI BASED LOCATIONS.</t>
  </si>
  <si>
    <t>8CH DVR FITTING &amp; INTEGRATION CHARGE OS</t>
  </si>
  <si>
    <t>Bonpet with installation</t>
  </si>
  <si>
    <t>Bonpet Fire Extinguisher</t>
  </si>
  <si>
    <t>Maintenance tool kit</t>
  </si>
  <si>
    <t>Tool Kit</t>
  </si>
  <si>
    <t>Q-Manager Post (with red color KFC printed ribbon)</t>
  </si>
  <si>
    <t>Q Managers</t>
  </si>
  <si>
    <t>IT rack (42U) with 4 shelves</t>
  </si>
  <si>
    <t>IT rack (42U) with 4 shelves Set</t>
  </si>
  <si>
    <t>21a</t>
  </si>
  <si>
    <t>D-Link 42U Network Enclosure Frame -600X1000 Rack
6,10,000.00pcs30,500.0020 pcsNFR-42U-6010-BL-SK85381010
Casters Set of 4 Adjustable Levellers set of 4 Glass Door-600-42U Hexagonal Perforated Door-42-600 Side Panels-1000-42U-Vented (Set of 2 Mounting Hardware-(Pack of 20) FHU with 4 FAN 360CFM Vertical Power Distribution Unit with 12 x 5/15 sockets Round Pin, 230 Volts AC, 32 Amp with Plug Horz. Cable Manager-1U-Loop</t>
  </si>
  <si>
    <t xml:space="preserve">D-link IT rack 42U- 600 X 1000 </t>
  </si>
  <si>
    <t>DLINK 42U NETWORK FRAME-IT RACK-600X1000</t>
  </si>
  <si>
    <t>21b</t>
  </si>
  <si>
    <t>Dlink IT rack Shelf 1000 ( NRA-SLF-1000)</t>
  </si>
  <si>
    <t>Dlink Shelf 1000 ( NRA-SLF-1000)</t>
  </si>
  <si>
    <t>DLINK SHELFM1000 (NRA-SLF-1000)</t>
  </si>
  <si>
    <t>Paper towel holder (kimberly)</t>
  </si>
  <si>
    <t>69590 DISP AQUARIUS ROLLED TW Kimberly</t>
  </si>
  <si>
    <t>Roll stand</t>
  </si>
  <si>
    <t>1055 KC Professional Roll Stand</t>
  </si>
  <si>
    <t>Commercial Induction Top 28*15 2000 Wt Panasonic</t>
  </si>
  <si>
    <t>Commercial Induction Top 28*15 2000 Wt</t>
  </si>
  <si>
    <t>Commercial Microwave Oven  LG  2043DB</t>
  </si>
  <si>
    <t>RO plant with RWTP &amp; UV (500lph) - purchase</t>
  </si>
  <si>
    <t xml:space="preserve">RO Plant 500 Lph With UV with Water Treatment Plant </t>
  </si>
  <si>
    <t xml:space="preserve">RO Plant 500 Lph With UV&amp;Water Treatment Plant </t>
  </si>
  <si>
    <t>RO PLANT-500 LPH WITH UV+RWTP+CABINET</t>
  </si>
  <si>
    <t>27b</t>
  </si>
  <si>
    <t xml:space="preserve">RO PLANT-250 LPH WITH UV&amp;WATER TREATMENT PLANT </t>
  </si>
  <si>
    <t>RO PLANT-250 LPH WITH UV+RWTP+CABINET</t>
  </si>
  <si>
    <t>27c</t>
  </si>
  <si>
    <t>Installation Charge</t>
  </si>
  <si>
    <t>Included</t>
  </si>
  <si>
    <t>27d</t>
  </si>
  <si>
    <t>Freight and Cartage</t>
  </si>
  <si>
    <t>Gas Pipeline with Gas Bank, solenoid valve with installation</t>
  </si>
  <si>
    <t>KFC With GAS bank - Local</t>
  </si>
  <si>
    <t>GAS PIPELINE WITH ALL FITTINGS - Local</t>
  </si>
  <si>
    <t>lot</t>
  </si>
  <si>
    <t>100843  / 84237</t>
  </si>
  <si>
    <t>KFC With GAS bank - Outstation</t>
  </si>
  <si>
    <t>GAS PIPELINE WITH ALL FITTINGS-Outstation</t>
  </si>
  <si>
    <t>115237 / 99148</t>
  </si>
  <si>
    <t>KFC Without GAS bank - Local</t>
  </si>
  <si>
    <t>GAS PIPELINE &amp; GAS BANK WITH ALL FITTING</t>
  </si>
  <si>
    <t>177962 / 118640</t>
  </si>
  <si>
    <t>KFC Without GAS bank - Outstation</t>
  </si>
  <si>
    <t>194911 / 135589</t>
  </si>
  <si>
    <t>Gas pipeline Installation charges</t>
  </si>
  <si>
    <t>Gas Detector censor with Panel (3 detectors)</t>
  </si>
  <si>
    <t>KFC GLD With Gas bank &amp; Without Gas bank -Local</t>
  </si>
  <si>
    <t>GAS LEAK DETECTOR FOR GAS BANK</t>
  </si>
  <si>
    <t>55081 / 50843</t>
  </si>
  <si>
    <t>KFC GLD With Gas bank &amp; Without Gas bank - Outstation</t>
  </si>
  <si>
    <t>GAS LEAK DETECTOR FOR WITHOUT GAS BANK</t>
  </si>
  <si>
    <t>57623 / 50843</t>
  </si>
  <si>
    <t>MCC-1322-MS Gas Panel</t>
  </si>
  <si>
    <t>MCC-1322-MS GAS PANEL</t>
  </si>
  <si>
    <t>HOOTER</t>
  </si>
  <si>
    <t>BULL NOSE SET</t>
  </si>
  <si>
    <t>GLD Installation charges</t>
  </si>
  <si>
    <t>INSTALATION CHARGES FOR GLD</t>
  </si>
  <si>
    <t>Fire suppression system</t>
  </si>
  <si>
    <t>Supply, Installation, Testing and Commissioning of Kitchen Fire Suppression System. Hood Size 2300 + 900mm</t>
  </si>
  <si>
    <t>kitchen Fire suppression system Hood Size 2300 + 900mm</t>
  </si>
  <si>
    <t>KITCHEN FIRE SUPPRESSION SYSTEM-2300+900</t>
  </si>
  <si>
    <t>30b</t>
  </si>
  <si>
    <t>Supply, Installation, Testing and Commissioning of Kitchen Fire Suppression System. Hood Size 2300mm</t>
  </si>
  <si>
    <t>kitchen Fire suppression system Hood Size 2300</t>
  </si>
  <si>
    <t>KITCHEN FIRE SUPPRESSION SYSTEM-2300</t>
  </si>
  <si>
    <t>30c</t>
  </si>
  <si>
    <t>Installation Charges</t>
  </si>
  <si>
    <t>INSTALLATION CHARGES</t>
  </si>
  <si>
    <t>Solenoid valve for fire supression</t>
  </si>
  <si>
    <t>SOLENOID VALVE DN 25 OF MADAS MAKE INCLUDING CUSTOM MADE FORGED  COATED ADAPTERS AT BOTH ENDS.</t>
  </si>
  <si>
    <t>SOLENOID VALVE DN 25</t>
  </si>
  <si>
    <t>8481</t>
  </si>
  <si>
    <t>Genset incl installation &amp; compliaces</t>
  </si>
  <si>
    <t>33a</t>
  </si>
  <si>
    <t>125 kva</t>
  </si>
  <si>
    <t>125 KVA (3 Phase) DG Set with KOEL iGREEN engine model (4K1080TA G2) coupled to KOEL iGREEN alternator with AMF Panel, fuel tank, battery along with Sound Proof Acoustic Enclosure, &amp; all standard accessories &amp; iGREEN feature</t>
  </si>
  <si>
    <t>125 KVA (3 Phase) DG Set</t>
  </si>
  <si>
    <t>125 KVA (3 PHASE) DG SET</t>
  </si>
  <si>
    <t>33b</t>
  </si>
  <si>
    <t>82.5 KVA</t>
  </si>
  <si>
    <t>Supply of 82.5 KVA three phase Silent DG Set comprising of
“EICHER/TMTL Engines” model 1121ES, coupled to
CG/Stamford/LS make 82.5 KVA, 415 Volt alternator mounted
on a common base frame along with other accessories i.e. AMF
Control Panel, Fuel tank, Battery with leads.</t>
  </si>
  <si>
    <t>82.5 KVA (3 Phase) DG Set</t>
  </si>
  <si>
    <t>82.5 KVA (3 PHASE) DG SET</t>
  </si>
  <si>
    <t>33d</t>
  </si>
  <si>
    <t>Freight</t>
  </si>
  <si>
    <t>Freight Charges</t>
  </si>
  <si>
    <t>FREIGHT CHARGES</t>
  </si>
  <si>
    <t>Extra as applicable</t>
  </si>
  <si>
    <t>33e</t>
  </si>
  <si>
    <t>Installation + lisence fees</t>
  </si>
  <si>
    <t>Unloading and Shifting Charges</t>
  </si>
  <si>
    <t>Lot</t>
  </si>
  <si>
    <t>UNLOADING AND SHIFTING CHARGES</t>
  </si>
  <si>
    <t>PCC Foundation</t>
  </si>
  <si>
    <t>PCC FOUNDATION</t>
  </si>
  <si>
    <t>GI Plate type earthing for neutral earthing.</t>
  </si>
  <si>
    <t>GI PLATE FOR NEUTRAL EARTHING</t>
  </si>
  <si>
    <t xml:space="preserve">GI Strip 25x03 mm </t>
  </si>
  <si>
    <t xml:space="preserve">GI STRIP 25X03 MM </t>
  </si>
  <si>
    <r>
      <rPr>
        <sz val="11"/>
        <rFont val="Calibri Light"/>
        <family val="2"/>
        <scheme val="major"/>
      </rPr>
      <t>mtrs</t>
    </r>
  </si>
  <si>
    <t xml:space="preserve">MS Exhaust Pipe 5" dia. </t>
  </si>
  <si>
    <t xml:space="preserve">MS EXHAUST PIPE 5" DIA. </t>
  </si>
  <si>
    <r>
      <rPr>
        <sz val="11"/>
        <rFont val="Calibri Light"/>
        <family val="2"/>
        <scheme val="major"/>
      </rPr>
      <t>Mtrs</t>
    </r>
  </si>
  <si>
    <t>Mineral wool insulation of exhaust pipe.</t>
  </si>
  <si>
    <t>MINERAL WOOL INSULATION OF EXHAUST PIPE.</t>
  </si>
  <si>
    <t>MS Support structure of exhaust pipe. (At Actual)</t>
  </si>
  <si>
    <t>MS SUPPORT STRUCTURE OF EXHAUST PIPE.</t>
  </si>
  <si>
    <t>KG</t>
  </si>
  <si>
    <t>EB approval of 82.5 KVA SDG Set.</t>
  </si>
  <si>
    <t>EB APPROVAL OF 82.5 KVA SDG SET.</t>
  </si>
  <si>
    <r>
      <rPr>
        <sz val="11"/>
        <rFont val="Calibri Light"/>
        <family val="2"/>
        <scheme val="major"/>
      </rPr>
      <t>Job</t>
    </r>
  </si>
  <si>
    <t>EB approval of 125 KVA SDG Set.</t>
  </si>
  <si>
    <t>EB APPROVAL OF 125 KVA SDG SET.</t>
  </si>
  <si>
    <t>100 Ltrs Fuel and handling Charges</t>
  </si>
  <si>
    <t>100 LTRS FUEL AND HANDLING CHARGES</t>
  </si>
  <si>
    <t>Installation and comissioning charges</t>
  </si>
  <si>
    <t>INSTALLATION AND COMISSIONING CHARGES</t>
  </si>
  <si>
    <t>Control Cabling</t>
  </si>
  <si>
    <t>CONTROL CABLING</t>
  </si>
  <si>
    <t>Power Cabling- 3½ Core 95 sq.mm  1.1 KV Grade Aluminium Ar. Cable</t>
  </si>
  <si>
    <t>POWER CABLING- 3½ CORE 95 SQ.MM</t>
  </si>
  <si>
    <t>End Termination</t>
  </si>
  <si>
    <t>END TERMINATION</t>
  </si>
  <si>
    <t>AVR incl installation</t>
  </si>
  <si>
    <t>KRYKARD Servo Controlled Voltage Stabiliser Automatic Voltage Regulator 125kVA Aircooled Indoor Model AU4080</t>
  </si>
  <si>
    <t>KRYKARD Servo Stabiliser 125kVA AU4080</t>
  </si>
  <si>
    <t>KRYKARD SERVO STABILISER 125 KVA AU4080</t>
  </si>
  <si>
    <t>150 kva</t>
  </si>
  <si>
    <t>KRYKARD SERVO STABILISER 150 KVA AU4080</t>
  </si>
  <si>
    <t>100 kva</t>
  </si>
  <si>
    <t>KRYKARD SERVO STABILISER 100 KVA AU4080</t>
  </si>
  <si>
    <t>75 kva</t>
  </si>
  <si>
    <t>KRYKARD SERVO STABILISER 75 KVA AU4080</t>
  </si>
  <si>
    <t>50 kva</t>
  </si>
  <si>
    <t>KRYKARD SERVO STABILISER 50 KVA AU4080</t>
  </si>
  <si>
    <t>Bikes and Allied</t>
  </si>
  <si>
    <t>CT 100KS Alloy</t>
  </si>
  <si>
    <t>Bike CT 100KS Alloy</t>
  </si>
  <si>
    <t>On Actual</t>
  </si>
  <si>
    <t xml:space="preserve">HVAC ( Low side ) </t>
  </si>
  <si>
    <t>HVAC low site work As per Annexure</t>
  </si>
  <si>
    <t>HVAC low site work</t>
  </si>
  <si>
    <t>HVAC LOW SITE WORK</t>
  </si>
  <si>
    <t>Site Specific</t>
  </si>
  <si>
    <t xml:space="preserve">Walk-in Chillers  &amp; Freezer </t>
  </si>
  <si>
    <t xml:space="preserve">PREFAB. CONSTN. COLD STORAGE 100 MM THK-CDW100PP0215 </t>
  </si>
  <si>
    <t>PREFAB. CONSTN. COLD STORAGE 100 MM THK</t>
  </si>
  <si>
    <t xml:space="preserve">PREFAB. CONSTN. COLD STORAGE 60MM THK PP-CDW060PP0309 </t>
  </si>
  <si>
    <t>PREFAB. CONSTN. COLD STORAGE 60MM THK PP</t>
  </si>
  <si>
    <t>Control Panel Model CR 205200-DANFOSS-CRAC-ZZ000018-04</t>
  </si>
  <si>
    <t>CONTROL PANEL MODEL CR 205200-DANFOSS</t>
  </si>
  <si>
    <t xml:space="preserve">Negative Temp Evaporator Unit-6K New-RUAL00614-I-N </t>
  </si>
  <si>
    <t>NEGATIVE TEMP EVAPORATOR UNIT-6K</t>
  </si>
  <si>
    <t xml:space="preserve">Negative Temp Evaporator Unit-9K New-RUAL00914-I-N </t>
  </si>
  <si>
    <t>NEGATIVE TEMP EVAPORATOR UNIT-9K NEW</t>
  </si>
  <si>
    <t xml:space="preserve">Negative Temp Evaporator Unit-12K New-RUAL01214-I-N </t>
  </si>
  <si>
    <t>NEGATIVE TEMP EVAPORATOR UNIT-12K NEW</t>
  </si>
  <si>
    <t xml:space="preserve">Condensing Unit Danfoss OP-LGHE068NTA06D-CRCO-DA000044-00 </t>
  </si>
  <si>
    <t>CONDENSING UNIT DANFOSS OP-LGHE068NTA06D</t>
  </si>
  <si>
    <t xml:space="preserve">Condensing Unit Danfoss OP-LCHE096NTA06D-CRCO-DA000045-00 </t>
  </si>
  <si>
    <t>CONDENSING UNIT DANFOSS OP-LCHE096NTA06D</t>
  </si>
  <si>
    <t xml:space="preserve">Condensing Unit Danfoss OP-LGHE108NTA06D-CRCO-DA000046-00 </t>
  </si>
  <si>
    <t>CONDENSING UNIT DANFOSS OP-LGHE108NTA06D</t>
  </si>
  <si>
    <t xml:space="preserve">Condensing Unit Danfoss OP-LGHE136NTA06D-CRCO-DA000047-00 </t>
  </si>
  <si>
    <t>CONDENSING UNIT DANFOSS OP-LGHE136NTA06D</t>
  </si>
  <si>
    <t>CONDENSING UNIT-RUAHOP0614 - R404A</t>
  </si>
  <si>
    <t>EVP UNIT FOR POSITIVE TEPM 6K-R404A-RUAH 00614KP-I</t>
  </si>
  <si>
    <t>EVP UNIT FOR POSITIVE TEPM 6K-R404A</t>
  </si>
  <si>
    <t xml:space="preserve">CONDENSING UNIT-RUAHOP1014- R404A-RUAHOP1014 </t>
  </si>
  <si>
    <t>CONDENSING UNIT-RUAHOP1014- R404A</t>
  </si>
  <si>
    <t xml:space="preserve">EVP UNIT FOR POSITIVE TEPM 10K-R404A-RUAH01014KP-I </t>
  </si>
  <si>
    <t>EVP UNIT FOR POSITIVE TEPM 10K-R404A</t>
  </si>
  <si>
    <t>CONDENSING UNIT-RUAHOP1514- R404A</t>
  </si>
  <si>
    <t xml:space="preserve">EVP UNIT FOR POSITIVE TEPM 15K-R404A-RUAH01514KP-I </t>
  </si>
  <si>
    <t>EVP UNIT FOR POSITIVE TEPM 15K-R404A</t>
  </si>
  <si>
    <t xml:space="preserve">EVP UNIT FOR POSITIVE TEPM 20K-R404A-RUAH02014KP-I </t>
  </si>
  <si>
    <t>EVP UNIT FOR POSITIVE TEPM 20K-R404A</t>
  </si>
  <si>
    <t>CONDENSING UNIT-RUAHOS2014- R404A</t>
  </si>
  <si>
    <t>37a</t>
  </si>
  <si>
    <t xml:space="preserve">Coldroom Installation Charges </t>
  </si>
  <si>
    <t xml:space="preserve">INSTALLATION CHARGES-ZINST_CHG </t>
  </si>
  <si>
    <t>Vendor</t>
  </si>
  <si>
    <t>Photos</t>
  </si>
  <si>
    <t>Capex Data</t>
  </si>
  <si>
    <t>Characters</t>
  </si>
  <si>
    <t>Rite Equipments Pvt Ltd</t>
  </si>
  <si>
    <t>VEGETABLE PREPARATION MACHINE - RG - 100</t>
  </si>
  <si>
    <t>VEGETABLE PREPARATION MACHINE-RG-100</t>
  </si>
  <si>
    <t>Site specific</t>
  </si>
  <si>
    <t>SLICER 3mm / 63161</t>
  </si>
  <si>
    <t>SLICER 3mm/63161</t>
  </si>
  <si>
    <t>SLICER 9mm/86030</t>
  </si>
  <si>
    <t>SOFT SLICER 10mm/83364</t>
  </si>
  <si>
    <t>JUILINNE 4x4mm/63128</t>
  </si>
  <si>
    <t>DICING GRID 10x10mm/83292</t>
  </si>
  <si>
    <t>Middleby Celfrost</t>
  </si>
  <si>
    <t>KF-SFSSH75-2 /FD-PITCO Double Vat Gas Fryer With Computer And Filter</t>
  </si>
  <si>
    <t>SFSSH55T- Pitco Split Vat Gas Fryer with Comp/fltr</t>
  </si>
  <si>
    <t>KF- SFSE18-2/FD-Two 18" Electric Fryers</t>
  </si>
  <si>
    <t>Electric Fryers / Optional</t>
  </si>
  <si>
    <t>KF-SFSE14T-PITCO Single Spilt Vat Electric Fryer With Computer VC 210</t>
  </si>
  <si>
    <t>OSR</t>
  </si>
  <si>
    <t>FABRISTEEL - UHC - F70 -316</t>
  </si>
  <si>
    <t>FABRISTEEL - UHC - F70 - 316</t>
  </si>
  <si>
    <t>FABRISTEEL - UHC - F70 -915</t>
  </si>
  <si>
    <t>FABRISTEEL - UHC - F70 - 915</t>
  </si>
  <si>
    <t>Optional</t>
  </si>
  <si>
    <t>Manitowoc</t>
  </si>
  <si>
    <t xml:space="preserve">HLZ- Heated Landing Zone </t>
  </si>
  <si>
    <t xml:space="preserve">HLZ - Heated Landing Zone </t>
  </si>
  <si>
    <t xml:space="preserve">HCW5 (old inventory) </t>
  </si>
  <si>
    <t xml:space="preserve">HCW8 (old inventory) </t>
  </si>
  <si>
    <t>Franke</t>
  </si>
  <si>
    <t>24" Warming Bin,3-Tier YUM India</t>
  </si>
  <si>
    <t>Mittal International</t>
  </si>
  <si>
    <t>SCOTSMAN DICE ICE CUBE MACHINE MODEL NU308AS 230/50/1</t>
  </si>
  <si>
    <t>SCOTSMAN ICE BIN MODEL NB193</t>
  </si>
  <si>
    <t>INDIAN STORAGE BIN MODEL B-193</t>
  </si>
  <si>
    <t>TAYLOR SLUSH FREEZER MODEL H-63 380-415V-50HZ 3N</t>
  </si>
  <si>
    <t>SG6H- PITCO SG6H Gas Fryer VC210 Installed With Hose For KFC</t>
  </si>
  <si>
    <t>KF-SE6H- Pitco Kf-Se6h 415/240 3ph Electric Fryer</t>
  </si>
  <si>
    <t>VITAMIX BLENDER MODEL MM ADV/220-240/PREM CONE (BC 12)</t>
  </si>
  <si>
    <t>PRINCE CASTLE VERTICAL CONVEYOR TOASTER MODEL 297-T9FCE</t>
  </si>
  <si>
    <t>PRINCE CASTLE DEDICATED HOLDING BIN MODEL DHB2PT-33KFCCEF</t>
  </si>
  <si>
    <t>PRINCE CASTLE DEDICATED HOLDING BIN MODEL DHB2SS-46KFCCE</t>
  </si>
  <si>
    <t>Commercial Oven - RMS 510 TS</t>
  </si>
  <si>
    <t>Rational</t>
  </si>
  <si>
    <t>KFC SelfCookingCentre - 061</t>
  </si>
  <si>
    <t>KFC SelfCookingCentre - XS 6 2/3</t>
  </si>
  <si>
    <t>RCS 511 TSWI-MENU MASTER RCS 511 TSW</t>
  </si>
  <si>
    <t>GN-650TNM (NEW) Celfrost Professional 2 Door Reach In Refrigerator</t>
  </si>
  <si>
    <t>B.S. International</t>
  </si>
  <si>
    <t>Equip by T&amp;S Wall Mounted Pre Rinse Unit 5PR-8WOO</t>
  </si>
  <si>
    <t>Non Veg Burger Station-1350</t>
  </si>
  <si>
    <t>Non Veg Burger Station-1000</t>
  </si>
  <si>
    <t>Meat Freezer with Rack Fry/Basket</t>
  </si>
  <si>
    <t>Krusher Station Small-Cup Lid/Monin bot</t>
  </si>
  <si>
    <t>French Fries Dump Station-Express</t>
  </si>
  <si>
    <t>Chip Dump Pass Through Station Double</t>
  </si>
  <si>
    <t>Breading table -Single</t>
  </si>
  <si>
    <t>Breading table - Double</t>
  </si>
  <si>
    <t>Marinator,KFC,W/O Pan Kit</t>
  </si>
  <si>
    <t>Double Hot Drawer</t>
  </si>
  <si>
    <t>Single Sink RH with UC chiller -1200</t>
  </si>
  <si>
    <t>Single Sink LH with UC chiller -1200</t>
  </si>
  <si>
    <t>Ref with Sink RHS -1500</t>
  </si>
  <si>
    <t>Ref with Sink LHS -1500</t>
  </si>
  <si>
    <t>PRINCE CASTLE CONTACT GRILL SINGLE MODEL CG8-1TP</t>
  </si>
  <si>
    <t>Non Verifiable</t>
  </si>
  <si>
    <t>Imported equipment - Long Description</t>
  </si>
  <si>
    <t>Invoice Data</t>
  </si>
  <si>
    <t>PO Data</t>
  </si>
  <si>
    <t xml:space="preserve">Hobart vegetable cutter / Halde </t>
  </si>
  <si>
    <t>Vegetable preparation machine - Halde : Model - RG 100</t>
  </si>
  <si>
    <t>Slicer 3mm / 63161</t>
  </si>
  <si>
    <t>slicer 9mm/86030</t>
  </si>
  <si>
    <t>Soft slicer 10mm/83364</t>
  </si>
  <si>
    <t>Juilinne 4x4mm/63128</t>
  </si>
  <si>
    <t>dicing Grid 10x10mm/83292</t>
  </si>
  <si>
    <t>KF-SSH75-2 Pitco double Vat Gas Fryer with Computer &amp; Filter Drawer</t>
  </si>
  <si>
    <t>KF-SFSSH55T - Pitco Fryer with Computer &amp; filter Drawer</t>
  </si>
  <si>
    <t>KF-SFSE18-2 Pitco Electric Fryer SFSE18-2 Two Full Tank with Solo filter</t>
  </si>
  <si>
    <t>KF-SFSE14T - Pitco Electric Fryer for KFCSFSE14T Split Tank with Solo Filter</t>
  </si>
  <si>
    <t>Holding Cabinet  full Size - Pass Thru</t>
  </si>
  <si>
    <t>Fabristeel - UHC - F70-316</t>
  </si>
  <si>
    <t>24" Warming Bin - 3 Tier</t>
  </si>
  <si>
    <t>Scotsman Ice Cube machine - Model NW308</t>
  </si>
  <si>
    <t>Scotsman Ice Bin - Model NB193</t>
  </si>
  <si>
    <t xml:space="preserve">Taylor Dairy Slush Machine for Krushers (H-63) </t>
  </si>
  <si>
    <t xml:space="preserve">KF-SG6H- PITCO 6 Head Gas Fryer with Filter and computer controls </t>
  </si>
  <si>
    <t xml:space="preserve">KF-SG6H - Pitco SG6H Gas Fryer VC210 installed with hose for KFC </t>
  </si>
  <si>
    <t>NOS.</t>
  </si>
  <si>
    <t>KF-SE6H- One 18" Electric Fryer (Six Head Open Rack), Built in filter drawer</t>
  </si>
  <si>
    <t>Vitamix Blender - MM ADV /Prem CONE (BC 12)</t>
  </si>
  <si>
    <t xml:space="preserve">Prince Castle - Vertical toaster (complete with accessories) </t>
  </si>
  <si>
    <t>Prince Castle Vertical Taoster - Model 297-T9F</t>
  </si>
  <si>
    <t>Dedicated Holding Bins - Prince Castle - DHB2SS - 33KFCCEF</t>
  </si>
  <si>
    <t>Dedicated Holding Bins - Prince Castle - DHB2SS - 46KFCCEF</t>
  </si>
  <si>
    <t>Commercial Oven - RMS - 510 TS</t>
  </si>
  <si>
    <t xml:space="preserve">KFC Self Cooking Centre -  061 </t>
  </si>
  <si>
    <t>KFC self cooking centre - XS 6 2/3</t>
  </si>
  <si>
    <t>Commercial Oven - RCS - 511 TSW</t>
  </si>
  <si>
    <t>GN-650TNM (NEW) Celfrost professional 2 door reach in refrigerator</t>
  </si>
  <si>
    <t>T &amp; S Wall Mounted Pre Rinse Unit 5PR-8WOO</t>
  </si>
  <si>
    <t>Local HOT &amp; Cold equipments - Franke</t>
  </si>
  <si>
    <t xml:space="preserve">Combined Burger Station O/s 1350 X 900 X 800 on wheel, </t>
  </si>
  <si>
    <t xml:space="preserve">Burger Station O/s 1000 X 900 X 800 on wheel, </t>
  </si>
  <si>
    <t>Meat Freezer 457mm with Rack Fry Basket</t>
  </si>
  <si>
    <t>Krusher st 1000w Glass disp+Lid &amp; Monin holder</t>
  </si>
  <si>
    <t>French Fries Dump St O/s  600X 725 (Express)</t>
  </si>
  <si>
    <t>French Fries Dump St (Pass-thru)</t>
  </si>
  <si>
    <t>Breading Table, Single with all accessories</t>
  </si>
  <si>
    <t>Dual Breading Table, with all accessories (1950mm)</t>
  </si>
  <si>
    <t xml:space="preserve">Marinator without Poly Lugs </t>
  </si>
  <si>
    <t>Veg Prep Table with Sink (LHS &amp; RHS) &amp; U/ counter Chiller, O/s 1200 X 750 X 800 mm</t>
  </si>
  <si>
    <t>Single Contact Griller - Prince Castle CG8 1TP</t>
  </si>
  <si>
    <t>Sr. No.</t>
  </si>
  <si>
    <t>Invoice Description</t>
  </si>
  <si>
    <t>PHOTO</t>
  </si>
  <si>
    <t>Proforma / PO / Invoice Description</t>
  </si>
  <si>
    <t>Character</t>
  </si>
  <si>
    <t>Meghdoot</t>
  </si>
  <si>
    <t>Retarder Single Door</t>
  </si>
  <si>
    <t>EA</t>
  </si>
  <si>
    <t>RETARDER SINGLE DOOR</t>
  </si>
  <si>
    <t>Proofers with Single Door</t>
  </si>
  <si>
    <t>PROOFER WITH SINGLE DOOR</t>
  </si>
  <si>
    <t>Western Refrigeration</t>
  </si>
  <si>
    <t xml:space="preserve">Reachin Freezer  </t>
  </si>
  <si>
    <t>Stainless steel Reachin Freezers - 2 Door - HFW-77MS4-IC</t>
  </si>
  <si>
    <t>STAINLESS STEEL REACHIN FREEZERS - 2 DOOR - HFW-77MS4-IC</t>
  </si>
  <si>
    <t>STAINLESS STEEL REACHIN FREEZERS-2 DOOR</t>
  </si>
  <si>
    <t xml:space="preserve">Reach in Chiller  </t>
  </si>
  <si>
    <t>Stainless steel Reachin Chiller - 2 Door - HRW-77MS4</t>
  </si>
  <si>
    <t>Stainless steel Reachin Chiller - 2 Door - HRW - 77MS4</t>
  </si>
  <si>
    <t>STAINLESS STEEL REACHIN CHILLER - 2 DOOR - HRW - 77MS4</t>
  </si>
  <si>
    <t>STAINLESS STEEL REACHIN CHILLER-2 DOOR</t>
  </si>
  <si>
    <t>Reach in chiller/Freezer</t>
  </si>
  <si>
    <t>Stainless steel Reachin Freezer-Chiller - 2 Door - HRFW-77MS4</t>
  </si>
  <si>
    <t>STAINLESS STEEL REACHIN FREEZER-CHILLER - 2 DOOR - HRFW-77MS4</t>
  </si>
  <si>
    <t xml:space="preserve">STAINLESS STEEL REACHIN FREEZER-CHILLER </t>
  </si>
  <si>
    <t>CF 560-Two Lid Hard Top Chest Freezer</t>
  </si>
  <si>
    <t>2 Lid hard top Chest Freezer - CF 560</t>
  </si>
  <si>
    <t>CF 560 Two Lid Hard Top Chest Freezer</t>
  </si>
  <si>
    <t>Imported equipment</t>
  </si>
  <si>
    <t/>
  </si>
  <si>
    <t>T&amp;S PRE RINSE UNIT EX-1DP00-H</t>
  </si>
  <si>
    <t>Pre rinse unit - T &amp; S EX - 1DP00-H</t>
  </si>
  <si>
    <t>T &amp; S Pre Rinse unit - Model EX-1DPOOH</t>
  </si>
  <si>
    <t>29</t>
  </si>
  <si>
    <t>Ps840g- Middleby Marshall Wow Oven</t>
  </si>
  <si>
    <t>PS840G - Middleby Marshall Wow Gas Oven</t>
  </si>
  <si>
    <t>Panel 840g-Oven Panel for 840G-Black Color</t>
  </si>
  <si>
    <t>Panel PS840G - Oven Panel for PS840G-Black Color</t>
  </si>
  <si>
    <t>Oven Top &amp; Trolly</t>
  </si>
  <si>
    <t>Oven Top &amp; Trolley - PS840G (Single Deck)</t>
  </si>
  <si>
    <t>Oven Top &amp; Trolley</t>
  </si>
  <si>
    <t>Apex Kitchen Solution</t>
  </si>
  <si>
    <t>HL-400-2 MIXER (HOBART)</t>
  </si>
  <si>
    <t>Dough Mixer - Hobart - HL400</t>
  </si>
  <si>
    <t>MRS-11 ACME DOUBLE PASS 4 ROLLERS</t>
  </si>
  <si>
    <t>Dough Sheeter - ACME - MRS1100</t>
  </si>
  <si>
    <t>VITAMIX BLENDER MODEL BB ADV/.9L ADV/220-240V/RED</t>
  </si>
  <si>
    <t>Blender - Vitamix Barboss Advance</t>
  </si>
  <si>
    <t>Vitamix Blender -  Model DM ADV</t>
  </si>
  <si>
    <t>47</t>
  </si>
  <si>
    <t>VITAMIX BLENDER MODEL DM ADV/.9L ADV/220-240V/SLV</t>
  </si>
  <si>
    <t>SCOTSMAN DICE ICE CUBE MACHINE MODEL NU220AS 230/50/1</t>
  </si>
  <si>
    <t>Ice Cube Machine - Scotsman NU 220</t>
  </si>
  <si>
    <t>Scotsman Ice Cube Machine - Model NU220</t>
  </si>
  <si>
    <t>53</t>
  </si>
  <si>
    <t>6 Ft Make Table with Glass Door</t>
  </si>
  <si>
    <t>6 feet make table (new glass top) inc. all GN pans</t>
  </si>
  <si>
    <t>1.75m Opened Make Table with Glass Door</t>
  </si>
  <si>
    <t>13a</t>
  </si>
  <si>
    <t>4 Ft Make Table with Glass Door</t>
  </si>
  <si>
    <t>4 feet make table (new glass top) inc. all GN pans</t>
  </si>
  <si>
    <t>4' Opened Make Table with Glass Door</t>
  </si>
  <si>
    <t>13b</t>
  </si>
  <si>
    <t>8 Ft Make Table with Glass Door</t>
  </si>
  <si>
    <t>8 feet make table (new glass top) inc. all GN pans</t>
  </si>
  <si>
    <t>HSN CODE</t>
  </si>
  <si>
    <t>Unit</t>
  </si>
  <si>
    <t>Ceiling suspended Air Handling Unit - DX Type</t>
  </si>
  <si>
    <t>a</t>
  </si>
  <si>
    <t>5200 CFM, 13 TR</t>
  </si>
  <si>
    <t>b</t>
  </si>
  <si>
    <t>5000 CFM, 12.5 TR</t>
  </si>
  <si>
    <t>c</t>
  </si>
  <si>
    <t>4500 CFM, 11 TR</t>
  </si>
  <si>
    <t>d</t>
  </si>
  <si>
    <t>3500 CFM, 8.5 TR</t>
  </si>
  <si>
    <t>Air Cooled Condensing Unit - DX Type</t>
  </si>
  <si>
    <t>17.0TR Condenser unit</t>
  </si>
  <si>
    <t>11.0TR Condenser unit</t>
  </si>
  <si>
    <t>8.5TR Condenser unit</t>
  </si>
  <si>
    <t>5.5TR Condenser unit</t>
  </si>
  <si>
    <t>Hi Wall Split Units (DX)</t>
  </si>
  <si>
    <t>1.0 TR Split Ac.</t>
  </si>
  <si>
    <t>1.5 TR Split Ac.</t>
  </si>
  <si>
    <t>2.0 TR Split Ac.</t>
  </si>
  <si>
    <t>1.0 TR Inverter Ac.</t>
  </si>
  <si>
    <t>e</t>
  </si>
  <si>
    <t>1.5 TR Inverter Ac.</t>
  </si>
  <si>
    <t>f</t>
  </si>
  <si>
    <t>2.0 TR Inverter Ac.</t>
  </si>
  <si>
    <t>Cassette Units (DX)</t>
  </si>
  <si>
    <t>1.5 TR Cassette</t>
  </si>
  <si>
    <t>2.0 TR Cassette</t>
  </si>
  <si>
    <t>2.5 TR Cassette</t>
  </si>
  <si>
    <t>3.0 TR Cassette</t>
  </si>
  <si>
    <t>3.5 TR Cassette</t>
  </si>
  <si>
    <t>4.0 TR Cassette</t>
  </si>
  <si>
    <t>g</t>
  </si>
  <si>
    <t>1.5 TR Inverter Cassette</t>
  </si>
  <si>
    <t>h</t>
  </si>
  <si>
    <t>2.0 TR Inverter Cassette</t>
  </si>
  <si>
    <t>i</t>
  </si>
  <si>
    <t>2.5 TR Inverter Cassette</t>
  </si>
  <si>
    <t>j</t>
  </si>
  <si>
    <t>3.0 TR Inverter Cassette</t>
  </si>
  <si>
    <t>k</t>
  </si>
  <si>
    <t>3.5 TR Inverter Cassette</t>
  </si>
  <si>
    <t>l</t>
  </si>
  <si>
    <t>4.0 TR Inverter Cassette</t>
  </si>
  <si>
    <t>m</t>
  </si>
  <si>
    <t>1.5 TR Round flow Cassette</t>
  </si>
  <si>
    <t>n</t>
  </si>
  <si>
    <t>1.8 TR Round flow Cassette</t>
  </si>
  <si>
    <t>o</t>
  </si>
  <si>
    <t>2.2 TR Round flow Cassette</t>
  </si>
  <si>
    <t>p</t>
  </si>
  <si>
    <t>2.5 TR Round flow Cassette</t>
  </si>
  <si>
    <t>q</t>
  </si>
  <si>
    <t>3.0 TR Round flow Cassette</t>
  </si>
  <si>
    <t>r</t>
  </si>
  <si>
    <t>3.7 TR Round flow Cassette</t>
  </si>
  <si>
    <t>s</t>
  </si>
  <si>
    <t>4.1 TR Round flow Cassette</t>
  </si>
  <si>
    <t>t</t>
  </si>
  <si>
    <t>4.5 TR Round flow Cassette</t>
  </si>
  <si>
    <t>Ductable Units (DX)</t>
  </si>
  <si>
    <t>3.0 TR Ductable Unit</t>
  </si>
  <si>
    <t>5.5 TR Ductable Unit</t>
  </si>
  <si>
    <t>8.5 TR Ductable Unit</t>
  </si>
  <si>
    <t>11.0TR Ductable Unit</t>
  </si>
  <si>
    <t>Furred In AC (Low Static Duct) – DX FCU</t>
  </si>
  <si>
    <t>1.5 TR FCU Unit</t>
  </si>
  <si>
    <t>2.0 TR FCU Unit</t>
  </si>
  <si>
    <t>2.5 TR FCU Unit</t>
  </si>
  <si>
    <t>3.0 TR FCU Unit</t>
  </si>
  <si>
    <t>VENTILATION UNIT FOR KITCHEN &amp; TOILET</t>
  </si>
  <si>
    <t>Fresh Air Unit</t>
  </si>
  <si>
    <t>4500 CFM</t>
  </si>
  <si>
    <t>4500 CFM Static Pressure: 30 mm</t>
  </si>
  <si>
    <t>4500 CFM Static Pressure: 40 mm</t>
  </si>
  <si>
    <t>4500 CFM Static Pressure: 50 mm</t>
  </si>
  <si>
    <t>4500 CFM Static Pressure: 60 mm</t>
  </si>
  <si>
    <t>2500 CFM</t>
  </si>
  <si>
    <t>2500 CFM Static Pressure: 30 mm</t>
  </si>
  <si>
    <t>2500 CFM Static Pressure: 40 mm</t>
  </si>
  <si>
    <t>2500 CFM Static Pressure: 50 mm</t>
  </si>
  <si>
    <t>2500 CFM Static Pressure: 60 mm</t>
  </si>
  <si>
    <t>Wet Scrubber Unit</t>
  </si>
  <si>
    <t>Air Washer Unit</t>
  </si>
  <si>
    <t>Exhaust Air Unit</t>
  </si>
  <si>
    <t>Inline Toilet Exhaust Fan</t>
  </si>
  <si>
    <t xml:space="preserve">100 CFM </t>
  </si>
  <si>
    <t xml:space="preserve">100 CFM Static Pressure : 10 mm           </t>
  </si>
  <si>
    <t xml:space="preserve">100 CFM  Static Pressure : 15 mm           </t>
  </si>
  <si>
    <t xml:space="preserve">200 CFM </t>
  </si>
  <si>
    <t xml:space="preserve">200 CFM  Static Pressure : 10 mm           </t>
  </si>
  <si>
    <t xml:space="preserve">200 CFM  Static Pressure : 15 mm           </t>
  </si>
  <si>
    <t xml:space="preserve">300 CFM </t>
  </si>
  <si>
    <t xml:space="preserve">300 CFM Static Pressure : 10 mm           </t>
  </si>
  <si>
    <t xml:space="preserve">300 CFM Static Pressure : 15 mm           </t>
  </si>
  <si>
    <t>Wall Mounted Propellar type Toilet Exhaust Fan</t>
  </si>
  <si>
    <t>Supply of wall mounted Propeller type exhaust fan  with necessary mounting arrangement &amp;  Providing cowl piece at termination.</t>
  </si>
  <si>
    <t xml:space="preserve">200 CFM    </t>
  </si>
  <si>
    <t xml:space="preserve">Static Pressure : 10 mm        </t>
  </si>
  <si>
    <t xml:space="preserve">Static Pressure : 15 mm           </t>
  </si>
  <si>
    <r>
      <t xml:space="preserve">Ceiling Mounted Toilet Exhaust Fan </t>
    </r>
    <r>
      <rPr>
        <b/>
        <sz val="14"/>
        <color rgb="FFC00000"/>
        <rFont val="Calibri Light"/>
        <family val="2"/>
        <scheme val="major"/>
      </rPr>
      <t>( PROPELLER TYPE FAN )</t>
    </r>
  </si>
  <si>
    <t>Supply of the following ceiling mounted exhaust fan with necessary mounting arrangement &amp;  Providing cowl piece at termination.</t>
  </si>
  <si>
    <t>200 CFM</t>
  </si>
  <si>
    <t>Ceiling Suspended Air Handling Units With Starter Panel</t>
  </si>
  <si>
    <t xml:space="preserve">Supply of double skin ceiling suspended air handling units complete with 25mm thick insulated panels, Forward curved DIDW Blower, cooling coil section with 6 Row CHW coil, filter section with filters, fan motor, drive set, mounting base damper etc.as per </t>
  </si>
  <si>
    <t>Chilled water temperature entering 7 deg C &amp; exit 12 deg C</t>
  </si>
  <si>
    <t>Fan Outlet Velocity should not exceed 1800 FPM</t>
  </si>
  <si>
    <t>Coil face velocity should not exceed 500 FPM</t>
  </si>
  <si>
    <t>Filter velocity should not exceed 400 FPM</t>
  </si>
  <si>
    <t>5600 CFM, 14 TR</t>
  </si>
  <si>
    <t>ii</t>
  </si>
  <si>
    <t>iii</t>
  </si>
  <si>
    <t>iv</t>
  </si>
  <si>
    <t>v</t>
  </si>
  <si>
    <t>4000 CFM, 10 TR</t>
  </si>
  <si>
    <t>vi</t>
  </si>
  <si>
    <t>vii</t>
  </si>
  <si>
    <t>2800 CFM, 7.0 TR</t>
  </si>
  <si>
    <t>viii</t>
  </si>
  <si>
    <t>2000 CFM, 5.0 TR</t>
  </si>
  <si>
    <t>Starter Panel</t>
  </si>
  <si>
    <r>
      <t xml:space="preserve">Supply of Direct online starters suitable for motors of </t>
    </r>
    <r>
      <rPr>
        <b/>
        <u/>
        <sz val="11"/>
        <color indexed="8"/>
        <rFont val="Calibri Light"/>
        <family val="2"/>
        <scheme val="major"/>
      </rPr>
      <t>Air handling units</t>
    </r>
    <r>
      <rPr>
        <sz val="11"/>
        <color theme="1"/>
        <rFont val="Calibri Light"/>
        <family val="2"/>
        <scheme val="major"/>
      </rPr>
      <t xml:space="preserve"> of below mentioned capacities </t>
    </r>
    <r>
      <rPr>
        <b/>
        <sz val="11"/>
        <color indexed="8"/>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</si>
  <si>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t>0.75KW(1HP)</t>
  </si>
  <si>
    <t>1.12KW (1.5HP)</t>
  </si>
  <si>
    <t>1.49KW (2HP)</t>
  </si>
  <si>
    <t>2.24KW (3HP)</t>
  </si>
  <si>
    <t>2.98KW (4HP)</t>
  </si>
  <si>
    <t>3.73KW (5HP)</t>
  </si>
  <si>
    <t>4.48KW (6HP)</t>
  </si>
  <si>
    <t>5.6KW (7.5HP)</t>
  </si>
  <si>
    <t>ix</t>
  </si>
  <si>
    <t>7.46KW (10HP)</t>
  </si>
  <si>
    <t>Chilled Water pipe</t>
  </si>
  <si>
    <t>Supply of chilled water pipes in MS class C with necessary clamps, vibration isolator and fittings such as bends, tees etc. but excluding valves, strainers, gauges etc. Adequately supported on rigid supports duly painted  as per specification and as requi</t>
  </si>
  <si>
    <t>80 mm dia.</t>
  </si>
  <si>
    <t>65 mm dia.</t>
  </si>
  <si>
    <t>50 mm dia.</t>
  </si>
  <si>
    <t>40 mm dia.</t>
  </si>
  <si>
    <t>32 mm dia.</t>
  </si>
  <si>
    <t>25 mm dia.</t>
  </si>
  <si>
    <t>Chilled Water pipe Insulation</t>
  </si>
  <si>
    <t>Supply of Providing and fixing insulation by applying adhesive as per specifications and drawings.</t>
  </si>
  <si>
    <t>Butter Fly Valve</t>
  </si>
  <si>
    <t>Supply of following sizes of Butterfly valve with lug type construction, bolts, supports etc.  The valves should be insulated by making 24 G aluminium sheet box and filling loose TF thermocole applied  as per specifications.  Valves should be  suitable fo</t>
  </si>
  <si>
    <t>Ball Valve</t>
  </si>
  <si>
    <t>Supply of following sizes of Ball valve with lug type construction, bolts, supports etc.  The valves should be insulated by making 24 G aluminium sheet box and filling loose TF thermocole applied  as per specifications.  Valves should be  suitable for 10K</t>
  </si>
  <si>
    <t>Balancing Valve</t>
  </si>
  <si>
    <r>
      <t>Supply of following sizes of balancing valve with matching flanges, bolts, supports etc.  The valves should be insulated by making 24 G aluminium sheet box and filling loose TF thermocole applied as per specifications.</t>
    </r>
    <r>
      <rPr>
        <b/>
        <sz val="11"/>
        <color indexed="8"/>
        <rFont val="Calibri Light"/>
        <family val="2"/>
        <scheme val="major"/>
      </rPr>
      <t xml:space="preserve"> (Make : Tour &amp; Anderson )</t>
    </r>
  </si>
  <si>
    <t>Two Way valve OR Three Way Valve</t>
  </si>
  <si>
    <r>
      <t xml:space="preserve">Supply of following sizes of Two way Valve with matching flanges, bolts, supports etc.  The valves should be insulated by making 24 G aluminium sheet box and filling loose TF thermocole applied as per specifications. </t>
    </r>
    <r>
      <rPr>
        <b/>
        <sz val="11"/>
        <color indexed="8"/>
        <rFont val="Calibri Light"/>
        <family val="2"/>
        <scheme val="major"/>
      </rPr>
      <t>( Make: Honeywell,Belimo, Anergy,Rapid</t>
    </r>
  </si>
  <si>
    <t>Y' Stainer</t>
  </si>
  <si>
    <t>Supply of following sizes of 'Y' Stainer with matching flanges, bolts, supports etc.  The valves should be insulated by making 24 G aluminium sheet box and filling loose TF thermocole applied as per specifications.</t>
  </si>
  <si>
    <t>Auto Air vent valve</t>
  </si>
  <si>
    <t>Supply of following sizes of Auto Air Vent Valve</t>
  </si>
  <si>
    <t>3/4" Ball valves for vent / Purge in each risers &amp; common headers</t>
  </si>
  <si>
    <t>Pressure Guage/Thermometer</t>
  </si>
  <si>
    <t>Supply of following guages as per drawing</t>
  </si>
  <si>
    <t>Pressure gauge with gauge cock, thermowell</t>
  </si>
  <si>
    <t>Thermometers (Mercury filled V form type)</t>
  </si>
  <si>
    <t>Drain Valves</t>
  </si>
  <si>
    <t>Supply of following drain valve as follows</t>
  </si>
  <si>
    <t>25mm dia</t>
  </si>
  <si>
    <t>40mm dia</t>
  </si>
  <si>
    <t>Suplpy of following Control Valves in brass - 32mm dia</t>
  </si>
  <si>
    <t>Ceiling suspended FCU (Fan Coil Unit) - CHW Type</t>
  </si>
  <si>
    <t xml:space="preserve">Supply of ceiling suspended FCU (Fan Coil Unit) complete with GI  powder coated body , Centrifugal forward curved blade, cooling coil section with 3 Row CHW coil, filter section with filters, fan motor, drive set , etc.as per specifications and drawings. </t>
  </si>
  <si>
    <t>External Static Pressure: 10 mm</t>
  </si>
  <si>
    <t>786 CFM, 2.16 TR</t>
  </si>
  <si>
    <t>1265 CFM, 3.1 TR</t>
  </si>
  <si>
    <t>Fan Coil Unit Valve Station</t>
  </si>
  <si>
    <t>Supply of following valve station for fan coil Unit . It shall include following Item:
1. Ball Valve.
2. Y-Strainer.
3. PICV Valve.
4. Temperature gauge.
5. Pressure gauge.
6. Drain Valve.
7. Necessary Insulated copper Pipe connection</t>
  </si>
  <si>
    <t>20 mm dia.</t>
  </si>
  <si>
    <t>FLOOR MOUNTED Air Handling Unit - DX Type</t>
  </si>
  <si>
    <t>Supply of double skin ceiling suspended air handling units complete with 45mm thick insulated panels, forward curved DIDW Blower, cooling coil section with 6 Row DX coil, filter section with filters, fan motor, drive set, mounting base damper etc.as per s</t>
  </si>
  <si>
    <t>6300 CFM, 31 TR ( ODU - 8.5TR x 3 Nos + 5.5TR x 1 Nos)</t>
  </si>
  <si>
    <t>Total Static Pressure: 50 mm</t>
  </si>
  <si>
    <t>Total Static Pressure: 40 mm</t>
  </si>
  <si>
    <t>6300 CFM, 28 TR ( ODU - 8.5TR x 2 Nos + 5.5TR x 2 Nos)</t>
  </si>
  <si>
    <t>6300 CFM, 25 TR ( ODU - 8.5TR x 1 Nos + 5.5TR x 3 Nos)</t>
  </si>
  <si>
    <t>Sequencing and starter panel</t>
  </si>
  <si>
    <t>Supply of Sequencing panel with all MCB’s controller, contactor and relay along with the starter panel inbuilt within the single panel controlling with the controller for the sequencing of multiple outdoors based on the temperature sensors. It should be s</t>
  </si>
  <si>
    <t>3.7 KW DOL AHU with 2 X 8.5 TR &amp; 2 x 5.5 TR ODU MCB Power
System IP55 OutdoorType Wall Mounted3.7 KW DOL AHU with 2 X 8.5 TR &amp; 2 x 5.5 TR ODU MCB Power
System IP55 OutdoorType Wall Mounted</t>
  </si>
  <si>
    <t>125A TP 25 kA   MCCB + ROM Main Incomer - Schneider Make - 1 No.</t>
  </si>
  <si>
    <t>VAF Digital Meter - Schneider Make - Set</t>
  </si>
  <si>
    <t>VMR uv/ov/spp/rp - Selac Make - 1 No.</t>
  </si>
  <si>
    <t>125/5A Current Transformer - N R G Make - 3 Nos.</t>
  </si>
  <si>
    <t>6 A Control SPMCB - Schneider Make - 3 Nos.</t>
  </si>
  <si>
    <t>AHU</t>
  </si>
  <si>
    <t>16 A 10 kA TP MCB for 3.7 KW AHU - Schneider Make - 1 No.</t>
  </si>
  <si>
    <t>Contactor 18A TP - Schneider Make - 6 Nos.</t>
  </si>
  <si>
    <t>Over load relay 7 - 10 A  O/L + SPP - Schneider Make - 1 No.</t>
  </si>
  <si>
    <t>2 X 8.5 TR ODU</t>
  </si>
  <si>
    <t>32 A TP MCB - Schneider Make - 2 Nos</t>
  </si>
  <si>
    <t>Contactor 32A TP - Schneider Make - 2 Nos</t>
  </si>
  <si>
    <t>Over load relay 14 - 23 A  O/L + SPP - Schneider Make - 2 Nos</t>
  </si>
  <si>
    <t>2 x 5.5 TR ODU</t>
  </si>
  <si>
    <t>25 A TP MCB - Schneider Make - 2 Nos</t>
  </si>
  <si>
    <t>Contactor 25A TP - Schneider Make - 2 Nos</t>
  </si>
  <si>
    <t>Over load relay 9 - 13 A  O/L + SPP - Schneider Make - 2 Nos</t>
  </si>
  <si>
    <t>Emrgancy Stop Lockble - Teknic Make - 1 No.</t>
  </si>
  <si>
    <t>Auto/Manual S/S - KeeCee Make - 1 No.</t>
  </si>
  <si>
    <t>Start/Stop Push Button  - Teknic Make - 8 Nos.</t>
  </si>
  <si>
    <t>ON/OFF/TRIP Indicating lamp Led - Teknic Make - 12 Nos.</t>
  </si>
  <si>
    <t>4 DO PLC with LP HP - Selec Make - 1 Set</t>
  </si>
  <si>
    <t>4 Way Card Relay - Savison Make - 1 No.</t>
  </si>
  <si>
    <t>230/24VDC SMPS - Savison Make - 1 No.</t>
  </si>
  <si>
    <t>Temperature Sensor - SansAir Make - 1 No.</t>
  </si>
  <si>
    <t>4" Fan &amp; Filter - 1 No.</t>
  </si>
  <si>
    <t>Remote Station ( Start/Stop/On) - S G - 1 No.</t>
  </si>
  <si>
    <t>Supply of condensing unit. The unit shall comprise of scroll / Rotary Compressor, Air cooled condenser &amp; Condenser fan. Compressors shall be cut-off automatically under part load conditions. The units shall have microprocessor controls.</t>
  </si>
  <si>
    <t>KFC-  SS Fabricated Equipments Pan India</t>
  </si>
  <si>
    <t>Equipment Description / Long Description</t>
  </si>
  <si>
    <t xml:space="preserve">Item Description </t>
  </si>
  <si>
    <t>Rates 
FY 22-23</t>
  </si>
  <si>
    <t>Qty</t>
  </si>
  <si>
    <t>REMARK</t>
  </si>
  <si>
    <t xml:space="preserve">1 </t>
  </si>
  <si>
    <t xml:space="preserve">Toaster Table O/s 750 x 900 x 800 + 100 mm,without hot surface on top front and  slide under to keep the bun trays </t>
  </si>
  <si>
    <t xml:space="preserve">TOASTER TABLE O/S 750 X 900 X 800+100MM </t>
  </si>
  <si>
    <t xml:space="preserve">Toaster Table O/s 450 x 900 x 800 + 100 mm,without hot surface on top front and  slide under to keep the bun trays </t>
  </si>
  <si>
    <t xml:space="preserve">TOASTER TABLE O/S 450 X 900 X 800+300MM </t>
  </si>
  <si>
    <t xml:space="preserve">Bun Basket / Bun Trolley  640 X700 X 1600 (For Bun crate size 550 X655 X 104 MM) to keep the 10 Bun crates </t>
  </si>
  <si>
    <t>Bun Trolley  with crates 640X700X1600mm</t>
  </si>
  <si>
    <t>2a</t>
  </si>
  <si>
    <r>
      <rPr>
        <sz val="12"/>
        <color indexed="8"/>
        <rFont val="Calibri"/>
        <family val="2"/>
      </rPr>
      <t xml:space="preserve">Bun Basket / Bun  Trolley  640 X700 X 1600 (withot Bun crates) - </t>
    </r>
    <r>
      <rPr>
        <b/>
        <sz val="12"/>
        <color indexed="12"/>
        <rFont val="Calibri"/>
        <family val="2"/>
      </rPr>
      <t>only for North region Rest of Delhi</t>
    </r>
  </si>
  <si>
    <t>Bun Trolley without crates 640X700X1600m</t>
  </si>
  <si>
    <t>Tables to keep the HLZ/ HCW8/ HCW5 i cavity to slide in Drawer warmer in RHS with U/S on other side to keep the condiments/trays</t>
  </si>
  <si>
    <t>3a</t>
  </si>
  <si>
    <t>HLZ Table 1220 x 990 x 800  (4'-2"x 3'-3"x 2'-6")</t>
  </si>
  <si>
    <t>HLZ TABLE 1220 X 990 X 800 MM</t>
  </si>
  <si>
    <t>3b</t>
  </si>
  <si>
    <t xml:space="preserve">Top Shelf For HLZ </t>
  </si>
  <si>
    <t>TOP SHELF FOR HLZ 1220 X 630 X 600+50 MM</t>
  </si>
  <si>
    <t>3c</t>
  </si>
  <si>
    <t>HCW-8 Table</t>
  </si>
  <si>
    <t>HCW-8 TABLE</t>
  </si>
  <si>
    <t>3d</t>
  </si>
  <si>
    <t>HCW -5 Table</t>
  </si>
  <si>
    <t>HCW-5 TABLE</t>
  </si>
  <si>
    <r>
      <rPr>
        <sz val="11"/>
        <color indexed="8"/>
        <rFont val="Trebuchet MS"/>
        <family val="2"/>
      </rPr>
      <t>BURGER CHUTE TABLE (PACK TABLE) - PT-3 with cavity to install Hot Hold Drawer with back side SS box with adjustable middle shelf  850 X 1325 X 800 -</t>
    </r>
    <r>
      <rPr>
        <sz val="11"/>
        <color indexed="12"/>
        <rFont val="Trebuchet MS"/>
        <family val="2"/>
      </rPr>
      <t xml:space="preserve"> for Burger chute</t>
    </r>
    <r>
      <rPr>
        <sz val="11"/>
        <color indexed="8"/>
        <rFont val="Trebuchet MS"/>
        <family val="2"/>
      </rPr>
      <t xml:space="preserve"> </t>
    </r>
  </si>
  <si>
    <t>PACK TABLE-PT-3 SIZE 865 X 1346 X 800 MM</t>
  </si>
  <si>
    <t>Griller Table (Size 1'-2" x 3'-0") - 375 x 900x 800+150mm</t>
  </si>
  <si>
    <t>GRILLER TABLE 375X 900 X 800+150 MM</t>
  </si>
  <si>
    <r>
      <rPr>
        <sz val="12"/>
        <color indexed="8"/>
        <rFont val="Calibri"/>
        <family val="2"/>
      </rPr>
      <t xml:space="preserve">Exhaust Hood (with Fresh-air duct),  large hood (Non Veg Area) size : as per site (2 pcs with 4 nos. filters, fresh air grill, 4 nos. covered lights &amp; Oil dip tray , 2 nos. Bonpet jali holder with mesh) - </t>
    </r>
    <r>
      <rPr>
        <b/>
        <sz val="12"/>
        <color indexed="8"/>
        <rFont val="Calibri"/>
        <family val="2"/>
      </rPr>
      <t>Size 10'-10" RFT</t>
    </r>
  </si>
  <si>
    <t>EXHAUST HOOD WITH FRESH-AIR DUCT 10.10FT</t>
  </si>
  <si>
    <t xml:space="preserve">6 ''  HIGH OF FRONT NON STANDARD NON VEG HOOD </t>
  </si>
  <si>
    <t xml:space="preserve">8 ''  HIGH OF FRONT NON STANDARD NON VEG HOOD </t>
  </si>
  <si>
    <t xml:space="preserve">10'' HIGH OF FRONT NON STANDARD NON VEG HOOD </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</si>
  <si>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13'-9" RFT</t>
    </r>
  </si>
  <si>
    <t xml:space="preserve">EXHAUST HOOD WITH FRESH-AIR DUCT 13.9FT </t>
  </si>
  <si>
    <t>8</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</si>
  <si>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12’5” RFT</t>
    </r>
  </si>
  <si>
    <t>EXHAUST HOOD WITH FRESH-AIR DUCT 12.5 FT</t>
  </si>
  <si>
    <t>Low Height Proximity Hood for Veg. Section dimension :  With 2 filter and Oil Dip Tray , 1 nos. Bonpet jali holder with mesh (Dimension to vary site to site)</t>
  </si>
  <si>
    <t>14 T (450 x 900 x 1550) 1 VAT</t>
  </si>
  <si>
    <t>Low Height Proximity Hood 14T 500x1000</t>
  </si>
  <si>
    <t xml:space="preserve">14TR (950 X 900 X 1550) 2 VAT </t>
  </si>
  <si>
    <t xml:space="preserve">Low Height Proximity Hood 14TR 950x1000 </t>
  </si>
  <si>
    <t>14 TTR (1350 x 900 x 1550) 3 VAT</t>
  </si>
  <si>
    <t xml:space="preserve">LowHeight ProximityHood 14TTR 1350x1000 </t>
  </si>
  <si>
    <t>Rack Table with  bottom shelf and 150mm back splash, O/S- 625 x 975 x 865  +150 mm (one holder under the table top (at front legs) for keeping Tongs, Brushes etc)</t>
  </si>
  <si>
    <t>Rack Table size 625 x 975x 865+150 mm</t>
  </si>
  <si>
    <t>Wall Shelf -SS Sheet  over Single Breading Table, O/s: 1100 x 300 mm</t>
  </si>
  <si>
    <t>WallShelf-SS Breading table 1100 x 300mm</t>
  </si>
  <si>
    <t>11a</t>
  </si>
  <si>
    <t>Wall Shelf -SS Sheet  over Dual Breading Table, O/s: 1800 x 300 mm</t>
  </si>
  <si>
    <t>WallShelf-SS Dual Breadingtable 1800x300</t>
  </si>
  <si>
    <t xml:space="preserve">BT Sink, One sink of size 450 x 525 x 300, backspalsh,deck mounted faucets, drain valve provided (Marking for 20Lit &amp; 40Lit), O/s  -With Landing space </t>
  </si>
  <si>
    <t>BT Sink with landing space 825x600x800mm</t>
  </si>
  <si>
    <t>Wall Shelf - SS  Sheet over B.T.Sink  850x 300 
(Size 2'-10"x 1'-0")</t>
  </si>
  <si>
    <t>WallShelf-SS B.T.Sink size 850 x300mm</t>
  </si>
  <si>
    <r>
      <rPr>
        <sz val="12"/>
        <color indexed="8"/>
        <rFont val="Calibri"/>
        <family val="2"/>
      </rPr>
      <t xml:space="preserve">Hand Wash Sink (Wall Mounted) with Goose neck tap(Jaguar) O/s 450 x 525 x 350 mm ,provided with swan type faucets, sink will fixed with nut &amp; bolts with the frame no welding - </t>
    </r>
    <r>
      <rPr>
        <b/>
        <sz val="12"/>
        <color indexed="8"/>
        <rFont val="Calibri"/>
        <family val="2"/>
      </rPr>
      <t>with 3/4" flaps on both sides</t>
    </r>
  </si>
  <si>
    <t xml:space="preserve">HAND WASH SINK WALL MOUNTED 450X525X350 </t>
  </si>
  <si>
    <t>Dirty Dish Landing Table 530 x 660 x 1775 (865+975mm), garbage chute, with 3 Upper pipe shelves to keep the clean plates and trays</t>
  </si>
  <si>
    <t>Dirty Dish Landing Table 530x660x1775</t>
  </si>
  <si>
    <t>3 Compartment Bowl Sink , with 2 sinks of size 450 x 525 x 300 on both side &amp; centre sink Size is 625 X 500 X 525, backspalsh,deck mounted faucets, PARKO, drain valve provided (Marking for 20Lit &amp; 40Lit) O/s 1675 x 700 x 800 + 300 mmCenter sink should be having 8"&amp; 6" holes for faucet. sink will fixed with nut &amp; bolts with the frame no welding</t>
  </si>
  <si>
    <t>3 Compartment Bowl Sink 450x525x300 mm</t>
  </si>
  <si>
    <t>Wall Shelf -Pipe over 3 Bowl Sink, O/s - 1600 x 300</t>
  </si>
  <si>
    <t>WallShelf-Pipe over 3Bowl Sink 1600x300m</t>
  </si>
  <si>
    <r>
      <rPr>
        <sz val="12"/>
        <color indexed="8"/>
        <rFont val="Calibri"/>
        <family val="2"/>
      </rPr>
      <t xml:space="preserve">Chicken Stand with Drip Tray single O/s 450x650x150 mm - </t>
    </r>
    <r>
      <rPr>
        <b/>
        <sz val="12"/>
        <color indexed="12"/>
        <rFont val="Calibri"/>
        <family val="2"/>
      </rPr>
      <t>Standard Quantity = SHOULD BE EQUAL TO NUMBER OF THAWING RACK.</t>
    </r>
    <r>
      <rPr>
        <sz val="12"/>
        <color indexed="8"/>
        <rFont val="Calibri"/>
        <family val="2"/>
      </rPr>
      <t xml:space="preserve"> [model PT- 10 F] </t>
    </r>
  </si>
  <si>
    <t>ChickenStand DripTray single 450x650x150</t>
  </si>
  <si>
    <t>Thawing Chicken Rack (New Design) with SS 4" wheels and drip tray, O/s : 600x 400 x 2010 mm</t>
  </si>
  <si>
    <t>THAWING CHICKEN RACK 600 X 400 X 2010MM</t>
  </si>
  <si>
    <t xml:space="preserve">Scanner Box (to be installed under 3 Bowl Sink) 
750x 450 x 380  (2'-6" x 1'-6'x 1'-3") </t>
  </si>
  <si>
    <t>SCANNER BOX</t>
  </si>
  <si>
    <t>Combi Oven Stand (New design  Combi Oven Stand) - 700x 600 x 930 with Top plain sheet</t>
  </si>
  <si>
    <t xml:space="preserve">COMBI OVEN STAND NEW DESIGN 700X600X930 </t>
  </si>
  <si>
    <r>
      <rPr>
        <sz val="12"/>
        <color indexed="8"/>
        <rFont val="Calibri"/>
        <family val="2"/>
      </rPr>
      <t>Soaking Tub ( for washing of grill racks and trays)  495x390x698 mm. Customized design to accommodate 10 grill racks for washing. Equipped with drain valve, special rack inside and SS wheels.( without Lid) -</t>
    </r>
    <r>
      <rPr>
        <b/>
        <sz val="12"/>
        <color indexed="12"/>
        <rFont val="Calibri"/>
        <family val="2"/>
      </rPr>
      <t xml:space="preserve"> Standard Quantity = 1 no.</t>
    </r>
  </si>
  <si>
    <t>SOAKING TUB SIZE 495 X 390 X 698MM</t>
  </si>
  <si>
    <r>
      <rPr>
        <sz val="12"/>
        <color indexed="8"/>
        <rFont val="Calibri"/>
        <family val="2"/>
      </rPr>
      <t xml:space="preserve">Bonpet Jali (Ceiling Mounted - Non Veg Hood) - </t>
    </r>
    <r>
      <rPr>
        <b/>
        <sz val="12"/>
        <color indexed="12"/>
        <rFont val="Calibri"/>
        <family val="2"/>
      </rPr>
      <t>Standard Qty - 2 nos. included with Hood</t>
    </r>
  </si>
  <si>
    <t>BONPET JALI</t>
  </si>
  <si>
    <r>
      <rPr>
        <sz val="12"/>
        <color indexed="8"/>
        <rFont val="Calibri"/>
        <family val="2"/>
      </rPr>
      <t xml:space="preserve">Bonpet Jali (Veg. Hood Mounted) - </t>
    </r>
    <r>
      <rPr>
        <b/>
        <sz val="12"/>
        <color indexed="12"/>
        <rFont val="Calibri"/>
        <family val="2"/>
      </rPr>
      <t>Standard Quantity = 1 no. Included with Hood</t>
    </r>
  </si>
  <si>
    <t>25</t>
  </si>
  <si>
    <t>Wall Shelf -SS Sheet  for Veg Prep Table-1 O/s: 900 x 300 mm</t>
  </si>
  <si>
    <t>WALL SHELF FOR VEG PREP TABLE 900X300 MM</t>
  </si>
  <si>
    <t>Wall Shelf -SS Sheet  for Veg Prep Table-1 O/s: 1200 x 300 mm - Optional</t>
  </si>
  <si>
    <t>WALL SHELF FOR VEG PREP TABLE 1500X300MM</t>
  </si>
  <si>
    <t>Drink Tower Station - 1 (for Cobra Towers) O/s 600x600x800 mm, With Accessories (1) 1 Ice bin puff insulated, (2) drain water manifold, (3) Fixed with  3 cup adjustable dispensers (Franke), (4) SS chase (100x100) height 6' .</t>
  </si>
  <si>
    <t>DRINK TOWER STATION 600X600X800+1800 MM</t>
  </si>
  <si>
    <t>27a</t>
  </si>
  <si>
    <t xml:space="preserve">Counter top Drink Tower Station - Ice bin with cup holder  of  8 kg capacity  -  355 x 610 x 812mm / Ice bin </t>
  </si>
  <si>
    <t>Counter Top Drink Tower St 355x610x812mm</t>
  </si>
  <si>
    <t>PACK TABLE - in front of the holding cabinets with adjustable shelfs  1275 X 325 X 800 (No Covering from 3 sides) &amp; holder for tongs on top front</t>
  </si>
  <si>
    <t>PACK TABLE 1275 X 325 X 800MM</t>
  </si>
  <si>
    <t>Delivery Pack Table  600 x 900 x 1050+650mm with 4 drawer and 1 keyboard  (NEW DESIGN)</t>
  </si>
  <si>
    <t>Delivery Pack Table 600x900x1050+650mmNE</t>
  </si>
  <si>
    <t xml:space="preserve">Microwave Shelf - 550 x 425  (1'-10" L x 1'-5" D) </t>
  </si>
  <si>
    <t>MICROWAVE SHELF SIZE 550 X 425MM</t>
  </si>
  <si>
    <r>
      <rPr>
        <sz val="11"/>
        <color indexed="8"/>
        <rFont val="Trebuchet MS"/>
        <family val="2"/>
      </rPr>
      <t xml:space="preserve">SMALL PHT  - Platform handtruck 600 x900 x 864mm 
</t>
    </r>
    <r>
      <rPr>
        <b/>
        <sz val="11"/>
        <color indexed="8"/>
        <rFont val="Trebuchet MS"/>
        <family val="2"/>
      </rPr>
      <t>(Goods Trolley - SMALL)</t>
    </r>
    <r>
      <rPr>
        <sz val="11"/>
        <color indexed="8"/>
        <rFont val="Trebuchet MS"/>
        <family val="2"/>
      </rPr>
      <t xml:space="preserve"> - </t>
    </r>
    <r>
      <rPr>
        <b/>
        <sz val="11"/>
        <color indexed="12"/>
        <rFont val="Trebuchet MS"/>
        <family val="2"/>
      </rPr>
      <t>Standard Quantity = 1no.</t>
    </r>
  </si>
  <si>
    <t>PHT-PLATFORM HANDTRUCK 600X900X864 MM</t>
  </si>
  <si>
    <t>31a</t>
  </si>
  <si>
    <r>
      <rPr>
        <sz val="11"/>
        <color indexed="8"/>
        <rFont val="Trebuchet MS"/>
        <family val="2"/>
      </rPr>
      <t xml:space="preserve">BIG PHT  - Platform handtruck   900 x 1500 x 1015 mm with 8" dia wheels </t>
    </r>
    <r>
      <rPr>
        <b/>
        <sz val="11"/>
        <color indexed="8"/>
        <rFont val="Trebuchet MS"/>
        <family val="2"/>
      </rPr>
      <t xml:space="preserve">(Goods Trolley - BIG)  </t>
    </r>
    <r>
      <rPr>
        <sz val="11"/>
        <color indexed="8"/>
        <rFont val="Trebuchet MS"/>
        <family val="2"/>
      </rPr>
      <t xml:space="preserve">-
</t>
    </r>
    <r>
      <rPr>
        <b/>
        <sz val="11"/>
        <color indexed="12"/>
        <rFont val="Trebuchet MS"/>
        <family val="2"/>
      </rPr>
      <t xml:space="preserve">AS PER OP'S REQUIREMENT </t>
    </r>
  </si>
  <si>
    <t>PHT-PLATFORM HANDTRUCK 900X1500X1015MM</t>
  </si>
  <si>
    <t>Mop Sink  - 375 X 600 X 450 MM</t>
  </si>
  <si>
    <t>MOP SINK  - 375 X 600 X 550 MM</t>
  </si>
  <si>
    <t>Breading Table Rack - Size (370 x 480 x 400 mm)</t>
  </si>
  <si>
    <t>BREADING TABLE RACK 370 X 480 X 400MM</t>
  </si>
  <si>
    <t>Delivery Bag rack - 900 x450 x 1900  (Helmet Rack)</t>
  </si>
  <si>
    <t>DELIVERY BAG RACK-900X450X1900MM HELMET</t>
  </si>
  <si>
    <t>Printer Shelf  - 305x 225</t>
  </si>
  <si>
    <t xml:space="preserve">PRINTER SHELF  </t>
  </si>
  <si>
    <t>MPNC Shelf  - 455 x 300</t>
  </si>
  <si>
    <t xml:space="preserve">MPNC SHELF  </t>
  </si>
  <si>
    <t>Weighing Scale Shelf - 405 x 405</t>
  </si>
  <si>
    <t xml:space="preserve">WEIGHING SCALE SHELF </t>
  </si>
  <si>
    <r>
      <rPr>
        <sz val="11"/>
        <color indexed="8"/>
        <rFont val="Trebuchet MS"/>
        <family val="2"/>
      </rPr>
      <t>Helmet Stand With 8 mm Rods /J-hook -</t>
    </r>
    <r>
      <rPr>
        <b/>
        <sz val="11"/>
        <color indexed="12"/>
        <rFont val="Trebuchet MS"/>
        <family val="2"/>
      </rPr>
      <t xml:space="preserve"> Optional</t>
    </r>
  </si>
  <si>
    <t xml:space="preserve">HELMET STAND WITH 8 MM RODS /JHOOK </t>
  </si>
  <si>
    <r>
      <rPr>
        <sz val="11"/>
        <color indexed="8"/>
        <rFont val="Trebuchet MS"/>
        <family val="2"/>
      </rPr>
      <t xml:space="preserve">Brush Hanger - </t>
    </r>
    <r>
      <rPr>
        <b/>
        <sz val="11"/>
        <color indexed="12"/>
        <rFont val="Trebuchet MS"/>
        <family val="2"/>
      </rPr>
      <t>Standard Quantity = 1no.</t>
    </r>
  </si>
  <si>
    <t xml:space="preserve">BRUSH HANGER </t>
  </si>
  <si>
    <r>
      <rPr>
        <sz val="11"/>
        <color indexed="8"/>
        <rFont val="Trebuchet MS"/>
        <family val="2"/>
      </rPr>
      <t>KOT Ticket Rail -</t>
    </r>
    <r>
      <rPr>
        <b/>
        <sz val="11"/>
        <color indexed="12"/>
        <rFont val="Trebuchet MS"/>
        <family val="2"/>
      </rPr>
      <t xml:space="preserve"> Standard Quantity = 1no.</t>
    </r>
  </si>
  <si>
    <t xml:space="preserve">TICKET RAIL </t>
  </si>
  <si>
    <r>
      <rPr>
        <sz val="11"/>
        <color indexed="8"/>
        <rFont val="Trebuchet MS"/>
        <family val="2"/>
      </rPr>
      <t xml:space="preserve">Marination Rack (825 x 525 x 1575) with 6 nos. of shelves </t>
    </r>
    <r>
      <rPr>
        <b/>
        <sz val="11"/>
        <color indexed="12"/>
        <rFont val="Trebuchet MS"/>
        <family val="2"/>
      </rPr>
      <t>(only for North region - Standard quantity 2 nos.)</t>
    </r>
  </si>
  <si>
    <t>MARINATION RACK 825X 525 X 1575 MM</t>
  </si>
  <si>
    <t>EXTRA ITEMS (ONLY FOR MASTER SHEET)</t>
  </si>
  <si>
    <t xml:space="preserve">EXTRA ITEMS </t>
  </si>
  <si>
    <t>BT SINK - Without Landing  600 x 600 x 800 + 300 mm</t>
  </si>
  <si>
    <t>BT SINK-WITHOUT LANDING 600X600X800+300</t>
  </si>
  <si>
    <r>
      <rPr>
        <sz val="12"/>
        <color indexed="8"/>
        <rFont val="Calibri"/>
        <family val="2"/>
      </rPr>
      <t xml:space="preserve">Oven Cart for half bun pan movement (417x555x1200 mm) with 8 channels to accommodate 8 trays. Sides and top is covers. SS 3" wheels with brakes </t>
    </r>
    <r>
      <rPr>
        <b/>
        <sz val="12"/>
        <color indexed="12"/>
        <rFont val="Calibri"/>
        <family val="2"/>
      </rPr>
      <t xml:space="preserve">(Combi Trolley) </t>
    </r>
  </si>
  <si>
    <t>Oven Cart for bunpan movent 417x555x1200</t>
  </si>
  <si>
    <t>Wall Shelf -SS Sheet  for Veg Prep Table-1 O/s: 1500 x 300 mm - Optional</t>
  </si>
  <si>
    <t>Delivery Pack Table  600 x 900 x 800+1500mm with 2 drawer - Old design &amp;  model</t>
  </si>
  <si>
    <t xml:space="preserve">Delivery Pack Table 600x900x800+1500old </t>
  </si>
  <si>
    <r>
      <rPr>
        <sz val="11"/>
        <color indexed="8"/>
        <rFont val="Trebuchet MS"/>
        <family val="2"/>
      </rPr>
      <t xml:space="preserve">SS partition of 3/4" thickness (to be fabricated as per SS partition  drawing) - </t>
    </r>
    <r>
      <rPr>
        <b/>
        <sz val="11"/>
        <color indexed="12"/>
        <rFont val="Trebuchet MS"/>
        <family val="2"/>
      </rPr>
      <t>Rate/ Sqft</t>
    </r>
  </si>
  <si>
    <t>SS PARTITION OF 3/4" THICKNESS</t>
  </si>
  <si>
    <r>
      <rPr>
        <sz val="11"/>
        <color indexed="8"/>
        <rFont val="Trebuchet MS"/>
        <family val="2"/>
      </rPr>
      <t xml:space="preserve">Veg Prep Table With 1 U/S - 1500 x 700 x 850 + 150 Ht- </t>
    </r>
    <r>
      <rPr>
        <b/>
        <sz val="11"/>
        <color indexed="12"/>
        <rFont val="Trebuchet MS"/>
        <family val="2"/>
      </rPr>
      <t xml:space="preserve">Optional </t>
    </r>
  </si>
  <si>
    <t>VegPrep Table &amp; 1 U/S-1500x700x850+150mm</t>
  </si>
  <si>
    <t>Combi Oven  Stand universal - Old design 
850 x 630 x 790</t>
  </si>
  <si>
    <t>Combi Oven Stand-Old design 850x630x790</t>
  </si>
  <si>
    <t xml:space="preserve">CO2 Cylinder bracket 400 x 200 x 225 mm </t>
  </si>
  <si>
    <t>CO2 CYLINDER BRACKET 400 X 200 X 225MM</t>
  </si>
  <si>
    <t>2'-0" x 2'-0" SS TABLE</t>
  </si>
  <si>
    <t>2'-0" x 1'-6" SS TABLE</t>
  </si>
  <si>
    <t xml:space="preserve"> ANSUL WOOD</t>
  </si>
  <si>
    <t>Subtotal</t>
  </si>
  <si>
    <t>GST @ 18%</t>
  </si>
  <si>
    <t>Transport Extra on actual</t>
  </si>
  <si>
    <t>GST @ 18% on Transport</t>
  </si>
  <si>
    <t>KFC-  RACKS, LOCKERS &amp; OTHER MISC. ITEM INVENTORY</t>
  </si>
  <si>
    <t xml:space="preserve">STORE NAME </t>
  </si>
  <si>
    <t>TENTATIVE GB DATE</t>
  </si>
  <si>
    <t>INDENT ORDER DATE</t>
  </si>
  <si>
    <t xml:space="preserve">TENTATIVE DELIVERY DATE </t>
  </si>
  <si>
    <t>DIMENSION 
(L X W X HT.)</t>
  </si>
  <si>
    <t>Rate FY 22-23</t>
  </si>
  <si>
    <t>GST 18%</t>
  </si>
  <si>
    <t>Total Amount With GST</t>
  </si>
  <si>
    <t>Coldroom Storage Racks -3 Feet x 6 Feet Ht.  (NILKAMAL CAMBRO  MAKE)</t>
  </si>
  <si>
    <t>900X600X1800MM</t>
  </si>
  <si>
    <t>Coldroom Storage Racks  - 4 Feet x 6 Feet ht. (NILKAMAL CAMBRO MAKE)</t>
  </si>
  <si>
    <t>1200X600X1800MM</t>
  </si>
  <si>
    <t>2b</t>
  </si>
  <si>
    <t>Coldroom Storage Racks -3 Feet x 4 Feet Ht.  (NILKAMAL CAMBRO  MAKE)</t>
  </si>
  <si>
    <t>900X600X1200MM</t>
  </si>
  <si>
    <t>Coldroom Storage Racks  - 4 feet x 4 feet Ht. (NILKAMAL CAMBRO MAKE)</t>
  </si>
  <si>
    <t>1200X600X1200MM</t>
  </si>
  <si>
    <t>4b</t>
  </si>
  <si>
    <t>5</t>
  </si>
  <si>
    <t>900X460X1800MM</t>
  </si>
  <si>
    <t>6</t>
  </si>
  <si>
    <t>1200X460X1800MM</t>
  </si>
  <si>
    <t>Coldroom Racks Total</t>
  </si>
  <si>
    <t>Dry Store Racks / Starter Rack</t>
  </si>
  <si>
    <t>STARTER RACK 5 SHELF-900X600X1850MM (3 Ft)</t>
  </si>
  <si>
    <t>Dry Store Rack - 3 Feet (NILKAMAL MAKE)</t>
  </si>
  <si>
    <t>900X600X1850MM</t>
  </si>
  <si>
    <t>STARTER RACK 5 SHELF-1300X600X1850MM (4 Ft)</t>
  </si>
  <si>
    <t>Dry Store Rack - 4 Feet (NILKAMAL MAKE)</t>
  </si>
  <si>
    <t>1300X600X1850MM</t>
  </si>
  <si>
    <t>Dry Store Racks / Starter Racks Total</t>
  </si>
  <si>
    <t>IBS27148 INGREDIENT BIN 27 SLNT WHITE</t>
  </si>
  <si>
    <t>Lockers</t>
  </si>
  <si>
    <t>LOCKERS 8 COMPARTMENTS SIZE 24”X12”X78”(2 FT)</t>
  </si>
  <si>
    <t>Lockers 2'-0" Length</t>
  </si>
  <si>
    <t>600x 300x 1800</t>
  </si>
  <si>
    <t>LOCKERS 12 COMPARTMENTS SIZE 36”X12”X78” (3 FT)</t>
  </si>
  <si>
    <t>Lockers - 3'-0" Length</t>
  </si>
  <si>
    <t>900x 300 x 1800</t>
  </si>
  <si>
    <t>AIR CURTAIN WITH SENSOR</t>
  </si>
  <si>
    <t>3FT AIR CURTAIN WITH SENSOR</t>
  </si>
  <si>
    <t>4FT AIR CURTAIN  WITH SENSOR</t>
  </si>
  <si>
    <t>5FT AIR CURTAIN WITH SENSOR</t>
  </si>
  <si>
    <t>GST 18% extra applicable on above basic rates</t>
  </si>
  <si>
    <r>
      <rPr>
        <b/>
        <sz val="11"/>
        <color rgb="FF000000"/>
        <rFont val="Calibri Light"/>
        <family val="2"/>
        <scheme val="major"/>
      </rPr>
      <t xml:space="preserve">Ceiling Mounted Toilet Exhaust Fan </t>
    </r>
    <r>
      <rPr>
        <b/>
        <sz val="14"/>
        <color rgb="FFC00000"/>
        <rFont val="Calibri Light"/>
        <family val="2"/>
        <scheme val="major"/>
      </rPr>
      <t>( PROPELLER TYPE FAN )</t>
    </r>
  </si>
  <si>
    <r>
      <rPr>
        <sz val="11"/>
        <color theme="1"/>
        <rFont val="Calibri Light"/>
        <family val="2"/>
        <scheme val="major"/>
      </rPr>
      <t xml:space="preserve">Supply of Direct online starters suitable for motors of </t>
    </r>
    <r>
      <rPr>
        <b/>
        <u/>
        <sz val="11"/>
        <color rgb="FF000000"/>
        <rFont val="Calibri Light"/>
        <family val="2"/>
        <scheme val="major"/>
      </rPr>
      <t>Air handling units</t>
    </r>
    <r>
      <rPr>
        <sz val="11"/>
        <color theme="1"/>
        <rFont val="Calibri Light"/>
        <family val="2"/>
        <scheme val="major"/>
      </rPr>
      <t xml:space="preserve"> of below mentioned capacities </t>
    </r>
    <r>
      <rPr>
        <b/>
        <sz val="11"/>
        <color rgb="FF000000"/>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</si>
  <si>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r>
      <rPr>
        <sz val="11"/>
        <color theme="1"/>
        <rFont val="Calibri Light"/>
        <family val="2"/>
        <scheme val="major"/>
      </rPr>
      <t>Supply of following sizes of balancing valve with matching flanges, bolts, supports etc.  The valves should be insulated by making 24 G aluminium sheet box and filling loose TF thermocole applied as per specifications.</t>
    </r>
    <r>
      <rPr>
        <b/>
        <sz val="11"/>
        <color rgb="FF000000"/>
        <rFont val="Calibri Light"/>
        <family val="2"/>
        <scheme val="major"/>
      </rPr>
      <t xml:space="preserve"> (Make : Tour &amp; Anderson )</t>
    </r>
  </si>
  <si>
    <r>
      <rPr>
        <sz val="11"/>
        <color theme="1"/>
        <rFont val="Calibri Light"/>
        <family val="2"/>
        <scheme val="major"/>
      </rPr>
      <t xml:space="preserve">Supply of following sizes of Two way Valve with matching flanges, bolts, supports etc.  The valves should be insulated by making 24 G aluminium sheet box and filling loose TF thermocole applied as per specifications. </t>
    </r>
    <r>
      <rPr>
        <b/>
        <sz val="11"/>
        <color rgb="FF000000"/>
        <rFont val="Calibri Light"/>
        <family val="2"/>
        <scheme val="major"/>
      </rPr>
      <t>( Make: Honeywell,Belimo, Anergy,Rapid</t>
    </r>
  </si>
  <si>
    <r>
      <rPr>
        <sz val="12"/>
        <color rgb="FF000000"/>
        <rFont val="Calibri"/>
        <family val="2"/>
      </rPr>
      <t xml:space="preserve">Bun Basket / Bun  Trolley  640 X700 X 1600 (withot Bun crates) - </t>
    </r>
    <r>
      <rPr>
        <b/>
        <sz val="12"/>
        <color rgb="FF0000FF"/>
        <rFont val="Calibri"/>
        <family val="2"/>
      </rPr>
      <t>only for North region Rest of Delhi</t>
    </r>
  </si>
  <si>
    <r>
      <rPr>
        <sz val="11"/>
        <color rgb="FF000000"/>
        <rFont val="Trebuchet MS"/>
        <family val="2"/>
      </rPr>
      <t>BURGER CHUTE TABLE (PACK TABLE) - PT-3 with cavity to install Hot Hold Drawer with back side SS box with adjustable middle shelf  850 X 1325 X 800 -</t>
    </r>
    <r>
      <rPr>
        <sz val="11"/>
        <color rgb="FF0000FF"/>
        <rFont val="Trebuchet MS"/>
        <family val="2"/>
      </rPr>
      <t xml:space="preserve"> for Burger chute</t>
    </r>
    <r>
      <rPr>
        <sz val="11"/>
        <color rgb="FF000000"/>
        <rFont val="Trebuchet MS"/>
        <family val="2"/>
      </rPr>
      <t xml:space="preserve"> </t>
    </r>
  </si>
  <si>
    <r>
      <rPr>
        <sz val="12"/>
        <color rgb="FF000000"/>
        <rFont val="Calibri"/>
        <family val="2"/>
      </rPr>
      <t xml:space="preserve">Exhaust Hood (with Fresh-air duct),  large hood (Non Veg Area) size : as per site (2 pcs with 4 nos. filters, fresh air grill, 4 nos. covered lights &amp; Oil dip tray , 2 nos. Bonpet jali holder with mesh) - </t>
    </r>
    <r>
      <rPr>
        <b/>
        <sz val="12"/>
        <color rgb="FF000000"/>
        <rFont val="Calibri"/>
        <family val="2"/>
      </rPr>
      <t>Size 10'-10"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</si>
  <si>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13'-9"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</si>
  <si>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12’5” RFT</t>
    </r>
  </si>
  <si>
    <r>
      <rPr>
        <sz val="12"/>
        <color rgb="FF000000"/>
        <rFont val="Calibri"/>
        <family val="2"/>
      </rPr>
      <t xml:space="preserve">Hand Wash Sink (Wall Mounted) with Goose neck tap(Jaguar) O/s 450 x 525 x 350 mm ,provided with swan type faucets, sink will fixed with nut &amp; bolts with the frame no welding - </t>
    </r>
    <r>
      <rPr>
        <b/>
        <sz val="12"/>
        <color rgb="FF000000"/>
        <rFont val="Calibri"/>
        <family val="2"/>
      </rPr>
      <t>with 3/4" flaps on both sides</t>
    </r>
  </si>
  <si>
    <r>
      <rPr>
        <sz val="12"/>
        <color rgb="FF000000"/>
        <rFont val="Calibri"/>
        <family val="2"/>
      </rPr>
      <t xml:space="preserve">Chicken Stand with Drip Tray single O/s 450x650x150 mm - </t>
    </r>
    <r>
      <rPr>
        <b/>
        <sz val="12"/>
        <color rgb="FF0000FF"/>
        <rFont val="Calibri"/>
        <family val="2"/>
      </rPr>
      <t>Standard Quantity = SHOULD BE EQUAL TO NUMBER OF THAWING RACK.</t>
    </r>
    <r>
      <rPr>
        <sz val="12"/>
        <color rgb="FF000000"/>
        <rFont val="Calibri"/>
        <family val="2"/>
      </rPr>
      <t xml:space="preserve"> [model PT- 10 F] </t>
    </r>
  </si>
  <si>
    <r>
      <rPr>
        <sz val="12"/>
        <color rgb="FF000000"/>
        <rFont val="Calibri"/>
        <family val="2"/>
      </rPr>
      <t>Soaking Tub ( for washing of grill racks and trays)  495x390x698 mm. Customized design to accommodate 10 grill racks for washing. Equipped with drain valve, special rack inside and SS wheels.( without Lid) -</t>
    </r>
    <r>
      <rPr>
        <b/>
        <sz val="12"/>
        <color rgb="FF0000FF"/>
        <rFont val="Calibri"/>
        <family val="2"/>
      </rPr>
      <t xml:space="preserve"> Standard Quantity = 1 no.</t>
    </r>
  </si>
  <si>
    <r>
      <rPr>
        <sz val="12"/>
        <color rgb="FF000000"/>
        <rFont val="Calibri"/>
        <family val="2"/>
      </rPr>
      <t xml:space="preserve">Bonpet Jali (Ceiling Mounted - Non Veg Hood) - </t>
    </r>
    <r>
      <rPr>
        <b/>
        <sz val="12"/>
        <color rgb="FF0000FF"/>
        <rFont val="Calibri"/>
        <family val="2"/>
      </rPr>
      <t>Standard Qty - 2 nos. included with Hood</t>
    </r>
  </si>
  <si>
    <r>
      <rPr>
        <sz val="12"/>
        <color rgb="FF000000"/>
        <rFont val="Calibri"/>
        <family val="2"/>
      </rPr>
      <t xml:space="preserve">Bonpet Jali (Veg. Hood Mounted) - </t>
    </r>
    <r>
      <rPr>
        <b/>
        <sz val="12"/>
        <color rgb="FF0000FF"/>
        <rFont val="Calibri"/>
        <family val="2"/>
      </rPr>
      <t>Standard Quantity = 1 no. Included with Hood</t>
    </r>
  </si>
  <si>
    <r>
      <rPr>
        <sz val="11"/>
        <color rgb="FF000000"/>
        <rFont val="Trebuchet MS"/>
        <family val="2"/>
      </rPr>
      <t xml:space="preserve">SMALL PHT  - Platform handtruck 600 x900 x 864mm 
</t>
    </r>
    <r>
      <rPr>
        <b/>
        <sz val="11"/>
        <color rgb="FF000000"/>
        <rFont val="Trebuchet MS"/>
        <family val="2"/>
      </rPr>
      <t>(Goods Trolley - SMALL)</t>
    </r>
    <r>
      <rPr>
        <sz val="11"/>
        <color rgb="FF000000"/>
        <rFont val="Trebuchet MS"/>
        <family val="2"/>
      </rPr>
      <t xml:space="preserve"> - </t>
    </r>
    <r>
      <rPr>
        <b/>
        <sz val="11"/>
        <color rgb="FF0000FF"/>
        <rFont val="Trebuchet MS"/>
        <family val="2"/>
      </rPr>
      <t>Standard Quantity = 1no.</t>
    </r>
  </si>
  <si>
    <r>
      <rPr>
        <sz val="11"/>
        <color rgb="FF000000"/>
        <rFont val="Trebuchet MS"/>
        <family val="2"/>
      </rPr>
      <t xml:space="preserve">BIG PHT  - Platform handtruck   900 x 1500 x 1015 mm with 8" dia wheels </t>
    </r>
    <r>
      <rPr>
        <b/>
        <sz val="11"/>
        <color rgb="FF000000"/>
        <rFont val="Trebuchet MS"/>
        <family val="2"/>
      </rPr>
      <t xml:space="preserve">(Goods Trolley - BIG)  </t>
    </r>
    <r>
      <rPr>
        <sz val="11"/>
        <color rgb="FF000000"/>
        <rFont val="Trebuchet MS"/>
        <family val="2"/>
      </rPr>
      <t xml:space="preserve">-
</t>
    </r>
    <r>
      <rPr>
        <b/>
        <sz val="11"/>
        <color rgb="FF0000FF"/>
        <rFont val="Trebuchet MS"/>
        <family val="2"/>
      </rPr>
      <t xml:space="preserve">AS PER OP'S REQUIREMENT </t>
    </r>
  </si>
  <si>
    <r>
      <rPr>
        <sz val="11"/>
        <color rgb="FF000000"/>
        <rFont val="Trebuchet MS"/>
        <family val="2"/>
      </rPr>
      <t>Helmet Stand With 8 mm Rods /J-hook -</t>
    </r>
    <r>
      <rPr>
        <b/>
        <sz val="11"/>
        <color rgb="FF0000FF"/>
        <rFont val="Trebuchet MS"/>
        <family val="2"/>
      </rPr>
      <t xml:space="preserve"> Optional</t>
    </r>
  </si>
  <si>
    <r>
      <rPr>
        <sz val="11"/>
        <color rgb="FF000000"/>
        <rFont val="Trebuchet MS"/>
        <family val="2"/>
      </rPr>
      <t xml:space="preserve">Brush Hanger - </t>
    </r>
    <r>
      <rPr>
        <b/>
        <sz val="11"/>
        <color rgb="FF0000FF"/>
        <rFont val="Trebuchet MS"/>
        <family val="2"/>
      </rPr>
      <t>Standard Quantity = 1no.</t>
    </r>
  </si>
  <si>
    <r>
      <rPr>
        <sz val="11"/>
        <color rgb="FF000000"/>
        <rFont val="Trebuchet MS"/>
        <family val="2"/>
      </rPr>
      <t>KOT Ticket Rail -</t>
    </r>
    <r>
      <rPr>
        <b/>
        <sz val="11"/>
        <color rgb="FF0000FF"/>
        <rFont val="Trebuchet MS"/>
        <family val="2"/>
      </rPr>
      <t xml:space="preserve"> Standard Quantity = 1no.</t>
    </r>
  </si>
  <si>
    <r>
      <rPr>
        <sz val="11"/>
        <color rgb="FF000000"/>
        <rFont val="Trebuchet MS"/>
        <family val="2"/>
      </rPr>
      <t xml:space="preserve">Marination Rack (825 x 525 x 1575) with 6 nos. of shelves </t>
    </r>
    <r>
      <rPr>
        <b/>
        <sz val="11"/>
        <color rgb="FF0000FF"/>
        <rFont val="Trebuchet MS"/>
        <family val="2"/>
      </rPr>
      <t>(only for North region - Standard quantity 2 nos.)</t>
    </r>
  </si>
  <si>
    <r>
      <rPr>
        <sz val="12"/>
        <color rgb="FF000000"/>
        <rFont val="Calibri"/>
        <family val="2"/>
      </rPr>
      <t xml:space="preserve">Oven Cart for half bun pan movement (417x555x1200 mm) with 8 channels to accommodate 8 trays. Sides and top is covers. SS 3" wheels with brakes </t>
    </r>
    <r>
      <rPr>
        <b/>
        <sz val="12"/>
        <color rgb="FF0000FF"/>
        <rFont val="Calibri"/>
        <family val="2"/>
      </rPr>
      <t xml:space="preserve">(Combi Trolley) </t>
    </r>
  </si>
  <si>
    <r>
      <rPr>
        <sz val="11"/>
        <color rgb="FF000000"/>
        <rFont val="Trebuchet MS"/>
        <family val="2"/>
      </rPr>
      <t xml:space="preserve">SS partition of 3/4" thickness (to be fabricated as per SS partition  drawing) - </t>
    </r>
    <r>
      <rPr>
        <b/>
        <sz val="11"/>
        <color rgb="FF0000FF"/>
        <rFont val="Trebuchet MS"/>
        <family val="2"/>
      </rPr>
      <t>Rate/ Sqft</t>
    </r>
  </si>
  <si>
    <r>
      <rPr>
        <sz val="11"/>
        <color rgb="FF000000"/>
        <rFont val="Trebuchet MS"/>
        <family val="2"/>
      </rPr>
      <t xml:space="preserve">Veg Prep Table With 1 U/S - 1500 x 700 x 850 + 150 Ht- </t>
    </r>
    <r>
      <rPr>
        <b/>
        <sz val="11"/>
        <color rgb="FF0000FF"/>
        <rFont val="Trebuchet MS"/>
        <family val="2"/>
      </rPr>
      <t xml:space="preserve">Optional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</si>
</sst>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 * #,##0.00_ ;_ * \-#,##0.00_ ;_ * &quot;-&quot;??_ ;_ @_ "/>
    <numFmt numFmtId="165" formatCode="_ &quot;Rs.&quot;\ * #,##0.00_ ;_ &quot;Rs.&quot;\ * \-#,##0.00_ ;_ &quot;Rs.&quot;\ * &quot;-&quot;??_ ;_ @_ "/>
    <numFmt numFmtId="166" formatCode="_(* #,##0_);_(* \(#,##0\);_(* &quot;-&quot;??_);_(@_)"/>
    <numFmt numFmtId="167" formatCode="_-* #,##0.00_-;\-* #,##0.00_-;_-* &quot;-&quot;??_-;_-@_-"/>
    <numFmt numFmtId="168" formatCode="0.0"/>
    <numFmt numFmtId="169" formatCode="&quot;₹&quot;\ #,##0.00"/>
    <numFmt numFmtId="170" formatCode="&quot;₹&quot;\ #,##0"/>
    <numFmt numFmtId="171" formatCode="_ &quot;Rs.&quot;\ * #,##0_ ;_ &quot;Rs.&quot;\ * \-#,##0_ ;_ &quot;Rs.&quot;\ * &quot;-&quot;??_ ;_ @_ "/>
    <numFmt numFmtId="172" formatCode="_(* #,##0.0_);_(* \(#,##0.0\);_(* &quot;-&quot;??_);_(@_)"/>
    <numFmt numFmtId="173" formatCode="&quot; ₹ &quot;* #,##0.00&quot; &quot;;&quot; ₹ &quot;* &quot;-&quot;#,##0.00&quot; &quot;;&quot; ₹ &quot;* &quot;-&quot;??&quot; &quot;"/>
    <numFmt numFmtId="174" formatCode="_ [$₹-4009]\ * #,##0_ ;_ [$₹-4009]\ * \-#,##0_ ;_ [$₹-4009]\ * &quot;-&quot;??_ ;_ @_ "/>
  </numFmts>
  <fonts count="67">
    <font>
      <sz val="11"/>
      <color theme="1"/>
      <name val="Calibri"/>
      <family val="2"/>
      <scheme val="minor"/>
    </font>
    <font>
      <sz val="10"/>
      <color theme="1"/>
      <name val="Arial"/>
      <family val="2"/>
    </font>
    <font>
      <b/>
      <sz val="11"/>
      <color theme="1"/>
      <name val="Calibri"/>
      <family val="2"/>
      <scheme val="minor"/>
    </font>
    <font>
      <sz val="11"/>
      <color indexed="8"/>
      <name val="Calibri"/>
      <family val="2"/>
    </font>
    <font>
      <b/>
      <sz val="11"/>
      <color rgb="FFFF0000"/>
      <name val="Calibri"/>
      <family val="2"/>
      <scheme val="minor"/>
    </font>
    <font>
      <b/>
      <sz val="11"/>
      <name val="Calibri"/>
      <family val="2"/>
      <scheme val="minor"/>
    </font>
    <font>
      <b/>
      <sz val="11"/>
      <name val="Arial"/>
      <family val="2"/>
    </font>
    <font>
      <sz val="10"/>
      <name val="Arial"/>
      <family val="2"/>
      <charset val="1"/>
    </font>
    <font>
      <b/>
      <sz val="11"/>
      <color theme="1"/>
      <name val="Calibri Light"/>
      <family val="2"/>
      <scheme val="major"/>
    </font>
    <font>
      <b/>
      <sz val="11"/>
      <name val="Calibri Light"/>
      <family val="2"/>
      <scheme val="major"/>
    </font>
    <font>
      <sz val="11"/>
      <color theme="1"/>
      <name val="Calibri Light"/>
      <family val="2"/>
      <scheme val="major"/>
    </font>
    <font>
      <sz val="11"/>
      <name val="Calibri Light"/>
      <family val="2"/>
      <scheme val="major"/>
    </font>
    <font>
      <sz val="12"/>
      <color rgb="FFFF0000"/>
      <name val="Calibri"/>
      <family val="2"/>
      <scheme val="minor"/>
    </font>
    <font>
      <sz val="11"/>
      <color indexed="8"/>
      <name val="Calibri Light"/>
      <family val="2"/>
      <scheme val="major"/>
    </font>
    <font>
      <b/>
      <sz val="11"/>
      <color indexed="8"/>
      <name val="Calibri Light"/>
      <family val="2"/>
      <scheme val="major"/>
    </font>
    <font>
      <sz val="11"/>
      <color rgb="FF000000"/>
      <name val="Calibri Light"/>
      <family val="2"/>
      <scheme val="major"/>
    </font>
    <font>
      <sz val="11"/>
      <name val="Arial"/>
      <family val="2"/>
    </font>
    <font>
      <sz val="11"/>
      <color indexed="8"/>
      <name val="Arial"/>
      <family val="2"/>
    </font>
    <font>
      <sz val="10"/>
      <name val="Calibri Light"/>
      <family val="2"/>
      <scheme val="major"/>
    </font>
    <font>
      <b/>
      <sz val="11"/>
      <color rgb="FF000000"/>
      <name val="Calibri"/>
      <family val="2"/>
      <scheme val="minor"/>
    </font>
    <font>
      <sz val="11"/>
      <color rgb="FF000000"/>
      <name val="Calibri"/>
      <family val="2"/>
      <scheme val="minor"/>
    </font>
    <font>
      <b/>
      <sz val="10"/>
      <name val="Calibri Light"/>
      <family val="2"/>
      <scheme val="major"/>
    </font>
    <font>
      <sz val="9"/>
      <color theme="1"/>
      <name val="Arial"/>
      <family val="2"/>
    </font>
    <font>
      <sz val="10"/>
      <color rgb="FF000000"/>
      <name val="Arial"/>
      <family val="2"/>
    </font>
    <font>
      <b/>
      <sz val="11"/>
      <color rgb="FF000000"/>
      <name val="Calibri Light"/>
      <family val="2"/>
      <scheme val="major"/>
    </font>
    <font>
      <b/>
      <sz val="14"/>
      <color rgb="FFC00000"/>
      <name val="Calibri Light"/>
      <family val="2"/>
      <scheme val="major"/>
    </font>
    <font>
      <b/>
      <u/>
      <sz val="11"/>
      <color indexed="8"/>
      <name val="Calibri Light"/>
      <family val="2"/>
      <scheme val="major"/>
    </font>
    <font>
      <b/>
      <sz val="12"/>
      <color theme="1"/>
      <name val="Calibri"/>
      <family val="2"/>
      <scheme val="minor"/>
    </font>
    <font>
      <b/>
      <sz val="9"/>
      <color rgb="FFFF0000"/>
      <name val="Calibri"/>
      <family val="2"/>
      <scheme val="minor"/>
    </font>
    <font>
      <sz val="11"/>
      <name val="Arial Narrow"/>
      <family val="2"/>
    </font>
    <font>
      <b/>
      <sz val="13"/>
      <color theme="1"/>
      <name val="Calibri Light"/>
      <family val="2"/>
      <scheme val="major"/>
    </font>
    <font>
      <sz val="11"/>
      <name val="Calibri"/>
      <family val="2"/>
      <scheme val="minor"/>
    </font>
    <font>
      <b/>
      <sz val="9"/>
      <name val="Calibri Light"/>
      <family val="2"/>
      <scheme val="major"/>
    </font>
    <font>
      <b/>
      <sz val="14"/>
      <color rgb="FFFF0000"/>
      <name val="Calibri"/>
      <family val="2"/>
      <scheme val="minor"/>
    </font>
    <font>
      <b/>
      <sz val="12"/>
      <color indexed="8"/>
      <name val="Calibri"/>
      <family val="2"/>
    </font>
    <font>
      <b/>
      <u/>
      <sz val="14"/>
      <color indexed="8"/>
      <name val="Calibri"/>
      <family val="2"/>
    </font>
    <font>
      <sz val="12"/>
      <color indexed="8"/>
      <name val="Calibri"/>
      <family val="2"/>
    </font>
    <font>
      <sz val="11"/>
      <color indexed="8"/>
      <name val="Trebuchet MS"/>
      <family val="2"/>
    </font>
    <font>
      <b/>
      <sz val="11"/>
      <color indexed="8"/>
      <name val="Trebuchet MS"/>
      <family val="2"/>
    </font>
    <font>
      <b/>
      <sz val="12"/>
      <color indexed="12"/>
      <name val="Calibri"/>
      <family val="2"/>
    </font>
    <font>
      <sz val="11"/>
      <color indexed="12"/>
      <name val="Trebuchet MS"/>
      <family val="2"/>
    </font>
    <font>
      <b/>
      <sz val="11"/>
      <color indexed="12"/>
      <name val="Trebuchet MS"/>
      <family val="2"/>
    </font>
    <font>
      <sz val="9"/>
      <color indexed="8"/>
      <name val="Calibri Light"/>
      <family val="2"/>
      <scheme val="major"/>
    </font>
    <font>
      <b/>
      <u/>
      <sz val="10"/>
      <color indexed="8"/>
      <name val="Trebuchet MS"/>
      <family val="2"/>
    </font>
    <font>
      <b/>
      <sz val="11"/>
      <color rgb="FFFF0000"/>
      <name val="Calibri"/>
      <family val="2"/>
    </font>
    <font>
      <sz val="11"/>
      <color rgb="FFFF0000"/>
      <name val="Calibri"/>
      <family val="2"/>
    </font>
    <font>
      <sz val="11"/>
      <color theme="1" tint="4.9989318521683403E-2"/>
      <name val="Calibri"/>
      <family val="2"/>
    </font>
    <font>
      <sz val="11"/>
      <color theme="1" tint="4.9989318521683403E-2"/>
      <name val="Trebuchet MS"/>
      <family val="2"/>
    </font>
    <font>
      <sz val="9"/>
      <color theme="1" tint="4.9989318521683403E-2"/>
      <name val="Calibri Light"/>
      <family val="2"/>
      <scheme val="major"/>
    </font>
    <font>
      <b/>
      <sz val="12"/>
      <name val="Calibri"/>
      <family val="2"/>
      <scheme val="minor"/>
    </font>
    <font>
      <b/>
      <sz val="12"/>
      <name val="Calibri Light"/>
      <family val="2"/>
      <scheme val="major"/>
    </font>
    <font>
      <sz val="12"/>
      <name val="Calibri"/>
      <family val="2"/>
      <scheme val="minor"/>
    </font>
    <font>
      <b/>
      <sz val="16"/>
      <name val="Calibri"/>
      <family val="2"/>
      <scheme val="minor"/>
    </font>
    <font>
      <b/>
      <sz val="14"/>
      <name val="Calibri"/>
      <family val="2"/>
      <scheme val="minor"/>
    </font>
    <font>
      <b/>
      <sz val="10"/>
      <color theme="1"/>
      <name val="Calibri"/>
      <family val="2"/>
      <scheme val="minor"/>
    </font>
    <font>
      <b/>
      <sz val="10"/>
      <name val="Calibri"/>
      <family val="2"/>
      <scheme val="minor"/>
    </font>
    <font>
      <sz val="11"/>
      <color rgb="FF9C0006"/>
      <name val="Calibri"/>
      <family val="2"/>
      <scheme val="minor"/>
    </font>
    <font>
      <b/>
      <u/>
      <sz val="11"/>
      <color rgb="FF000000"/>
      <name val="Calibri Light"/>
      <family val="2"/>
      <scheme val="major"/>
    </font>
    <font>
      <sz val="12"/>
      <color rgb="FF000000"/>
      <name val="Calibri"/>
      <family val="2"/>
    </font>
    <font>
      <b/>
      <sz val="12"/>
      <color rgb="FF0000FF"/>
      <name val="Calibri"/>
      <family val="2"/>
    </font>
    <font>
      <sz val="11"/>
      <color rgb="FF000000"/>
      <name val="Trebuchet MS"/>
      <family val="2"/>
    </font>
    <font>
      <sz val="11"/>
      <color rgb="FF0000FF"/>
      <name val="Trebuchet MS"/>
      <family val="2"/>
    </font>
    <font>
      <b/>
      <sz val="12"/>
      <color rgb="FF000000"/>
      <name val="Calibri"/>
      <family val="2"/>
    </font>
    <font>
      <b/>
      <sz val="11"/>
      <color rgb="FF000000"/>
      <name val="Trebuchet MS"/>
      <family val="2"/>
    </font>
    <font>
      <b/>
      <sz val="11"/>
      <color rgb="FF0000FF"/>
      <name val="Trebuchet MS"/>
      <family val="2"/>
    </font>
    <font>
      <sz val="11"/>
      <color theme="1"/>
      <name val="Calibri"/>
      <family val="2"/>
      <scheme val="minor"/>
    </font>
    <font>
      <b/>
      <sz val="10"/>
      <color rgb="FFFF0000"/>
      <name val="Calibri"/>
      <family val="2"/>
      <scheme val="minor"/>
    </font>
  </fonts>
  <fills count="14">
    <fill>
      <patternFill patternType="none"/>
    </fill>
    <fill>
      <patternFill patternType="gray125"/>
    </fill>
    <fill>
      <patternFill patternType="solid">
        <fgColor theme="0" tint="-0.24994659260841701"/>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2DCDB"/>
        <bgColor indexed="64"/>
      </patternFill>
    </fill>
    <fill>
      <patternFill patternType="solid">
        <fgColor rgb="FFFF0000"/>
        <bgColor indexed="64"/>
      </patternFill>
    </fill>
    <fill>
      <patternFill patternType="solid">
        <fgColor rgb="FFFFFF00"/>
        <bgColor indexed="64"/>
      </patternFill>
    </fill>
    <fill>
      <patternFill patternType="solid">
        <fgColor rgb="FFFCE4D6"/>
        <bgColor indexed="64"/>
      </patternFill>
    </fill>
    <fill>
      <patternFill patternType="solid">
        <fgColor theme="4" tint="0.79995117038483843"/>
        <bgColor indexed="64"/>
      </patternFill>
    </fill>
    <fill>
      <patternFill patternType="solid">
        <fgColor rgb="FFFFC7CE"/>
        <bgColor indexed="64"/>
      </patternFill>
    </fill>
    <fill>
      <patternFill patternType="solid">
        <fgColor theme="0" tint="-0.249977111117893"/>
        <bgColor indexed="64"/>
      </patternFill>
    </fill>
  </fills>
  <borders count="31">
    <border>
      <left/>
      <right/>
      <top/>
      <bottom/>
      <diagonal/>
    </border>
    <border>
      <left style="thin">
        <color auto="1"/>
      </left>
      <right style="thin">
        <color auto="1"/>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8"/>
      </left>
      <right style="thin">
        <color indexed="8"/>
      </right>
      <top/>
      <bottom style="thin">
        <color indexed="8"/>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255">
    <xf numFmtId="0" fontId="0" fillId="0" borderId="0"/>
    <xf numFmtId="44" fontId="65" fillId="0" borderId="0" applyFont="0" applyFill="0" applyBorder="0" applyAlignment="0" applyProtection="0"/>
    <xf numFmtId="164" fontId="65" fillId="0" borderId="0" applyFont="0" applyFill="0" applyBorder="0" applyAlignment="0" applyProtection="0"/>
    <xf numFmtId="0" fontId="3" fillId="0" borderId="0" applyNumberFormat="0" applyFill="0" applyBorder="0" applyProtection="0"/>
    <xf numFmtId="43" fontId="3" fillId="0" borderId="0" applyFont="0" applyFill="0" applyBorder="0" applyAlignment="0" applyProtection="0"/>
    <xf numFmtId="0" fontId="7"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164" fontId="65" fillId="0" borderId="0" applyFont="0" applyFill="0" applyBorder="0" applyAlignment="0" applyProtection="0"/>
    <xf numFmtId="43" fontId="3" fillId="0" borderId="0" applyFont="0" applyFill="0" applyBorder="0" applyAlignment="0" applyProtection="0"/>
    <xf numFmtId="0" fontId="65" fillId="0" borderId="0"/>
    <xf numFmtId="0" fontId="7" fillId="0" borderId="0" applyFont="0" applyFill="0" applyBorder="0" applyAlignment="0" applyProtection="0"/>
    <xf numFmtId="0" fontId="7" fillId="0" borderId="0"/>
    <xf numFmtId="0" fontId="7" fillId="0" borderId="0"/>
    <xf numFmtId="0" fontId="3" fillId="0" borderId="0"/>
    <xf numFmtId="0" fontId="3" fillId="0" borderId="0"/>
    <xf numFmtId="0" fontId="65" fillId="0" borderId="0"/>
    <xf numFmtId="0" fontId="3" fillId="0" borderId="0"/>
    <xf numFmtId="0" fontId="7" fillId="0" borderId="0"/>
    <xf numFmtId="0" fontId="65" fillId="0" borderId="0"/>
    <xf numFmtId="164" fontId="65" fillId="0" borderId="0" applyFont="0" applyFill="0" applyBorder="0" applyAlignment="0" applyProtection="0"/>
    <xf numFmtId="0" fontId="7" fillId="0" borderId="0"/>
    <xf numFmtId="0" fontId="3" fillId="0" borderId="0" applyNumberFormat="0" applyFill="0" applyBorder="0" applyProtection="0"/>
    <xf numFmtId="9" fontId="3" fillId="0" borderId="0" applyFont="0" applyFill="0" applyBorder="0" applyAlignment="0" applyProtection="0"/>
    <xf numFmtId="164"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0" fontId="7" fillId="0" borderId="0"/>
    <xf numFmtId="164" fontId="65" fillId="0" borderId="0" applyFont="0" applyFill="0" applyBorder="0" applyAlignment="0" applyProtection="0"/>
    <xf numFmtId="0" fontId="7" fillId="0" borderId="0"/>
    <xf numFmtId="0" fontId="3" fillId="0" borderId="0" applyNumberFormat="0" applyFill="0" applyBorder="0" applyProtection="0"/>
    <xf numFmtId="0" fontId="7" fillId="0" borderId="0" applyNumberFormat="0" applyFill="0" applyBorder="0" applyAlignment="0" applyProtection="0"/>
    <xf numFmtId="164" fontId="7" fillId="0" borderId="0" applyFont="0" applyFill="0" applyBorder="0" applyAlignment="0" applyProtection="0"/>
    <xf numFmtId="0" fontId="29" fillId="0" borderId="0"/>
    <xf numFmtId="0" fontId="65" fillId="0" borderId="0"/>
    <xf numFmtId="164" fontId="65" fillId="0" borderId="0" applyFont="0" applyFill="0" applyBorder="0" applyAlignment="0" applyProtection="0"/>
    <xf numFmtId="44" fontId="3" fillId="0" borderId="0" applyFont="0" applyFill="0" applyBorder="0" applyAlignment="0" applyProtection="0"/>
    <xf numFmtId="0" fontId="3" fillId="0" borderId="0"/>
    <xf numFmtId="164" fontId="65" fillId="0" borderId="0" applyFont="0" applyFill="0" applyBorder="0" applyAlignment="0" applyProtection="0"/>
    <xf numFmtId="9" fontId="65"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7" fillId="0" borderId="0" applyFont="0" applyFill="0" applyBorder="0" applyAlignment="0" applyProtection="0"/>
    <xf numFmtId="0" fontId="65" fillId="0" borderId="0"/>
    <xf numFmtId="164" fontId="65" fillId="0" borderId="0" applyFont="0" applyFill="0" applyBorder="0" applyAlignment="0" applyProtection="0"/>
    <xf numFmtId="164" fontId="65" fillId="0" borderId="0" applyFont="0" applyFill="0" applyBorder="0" applyAlignment="0" applyProtection="0"/>
    <xf numFmtId="9"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164"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65" fontId="3"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71"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164" fontId="3" fillId="0" borderId="0" applyFont="0" applyFill="0" applyBorder="0" applyAlignment="0" applyProtection="0"/>
    <xf numFmtId="0" fontId="3" fillId="0" borderId="0" applyNumberFormat="0" applyFill="0" applyBorder="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0" fontId="3" fillId="0" borderId="0" applyNumberFormat="0" applyFill="0" applyBorder="0" applyProtection="0"/>
    <xf numFmtId="171" fontId="3" fillId="0" borderId="0" applyFont="0" applyFill="0" applyBorder="0" applyAlignment="0" applyProtection="0"/>
    <xf numFmtId="0" fontId="65" fillId="0" borderId="0"/>
    <xf numFmtId="164" fontId="65" fillId="0" borderId="0" applyFont="0" applyFill="0" applyBorder="0" applyAlignment="0" applyProtection="0"/>
    <xf numFmtId="44" fontId="65" fillId="0" borderId="0" applyFont="0" applyFill="0" applyBorder="0" applyAlignment="0" applyProtection="0"/>
    <xf numFmtId="0" fontId="7" fillId="0" borderId="0"/>
    <xf numFmtId="0" fontId="3" fillId="0" borderId="0" applyNumberFormat="0" applyFill="0" applyBorder="0" applyProtection="0"/>
    <xf numFmtId="164" fontId="3" fillId="0" borderId="0" applyFont="0" applyFill="0" applyBorder="0" applyAlignment="0" applyProtection="0"/>
    <xf numFmtId="164" fontId="65"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64" fontId="65" fillId="0" borderId="0" applyFont="0" applyFill="0" applyBorder="0" applyAlignment="0" applyProtection="0"/>
    <xf numFmtId="164" fontId="65" fillId="0" borderId="0" applyFont="0" applyFill="0" applyBorder="0" applyAlignment="0" applyProtection="0"/>
    <xf numFmtId="0" fontId="7" fillId="0" borderId="0"/>
    <xf numFmtId="0" fontId="7" fillId="0" borderId="0"/>
    <xf numFmtId="164" fontId="3"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7"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71" fontId="3" fillId="0" borderId="0" applyFont="0" applyFill="0" applyBorder="0" applyAlignment="0" applyProtection="0"/>
    <xf numFmtId="0" fontId="3" fillId="0" borderId="0"/>
    <xf numFmtId="0" fontId="65" fillId="0" borderId="0"/>
    <xf numFmtId="0" fontId="65" fillId="0" borderId="0"/>
    <xf numFmtId="0" fontId="3" fillId="0" borderId="0" applyNumberFormat="0" applyFill="0" applyBorder="0" applyProtection="0"/>
    <xf numFmtId="0" fontId="3" fillId="0" borderId="0" applyNumberFormat="0" applyFill="0" applyBorder="0" applyProtection="0"/>
    <xf numFmtId="0" fontId="7" fillId="0" borderId="0"/>
    <xf numFmtId="0" fontId="3" fillId="0" borderId="0" applyNumberFormat="0" applyFill="0" applyBorder="0" applyProtection="0"/>
    <xf numFmtId="0" fontId="29" fillId="0" borderId="0"/>
    <xf numFmtId="0" fontId="7" fillId="0" borderId="0"/>
    <xf numFmtId="0" fontId="3" fillId="0" borderId="0"/>
    <xf numFmtId="0" fontId="3" fillId="0" borderId="0"/>
    <xf numFmtId="0" fontId="3" fillId="0" borderId="0" applyNumberFormat="0" applyFill="0" applyBorder="0" applyProtection="0"/>
    <xf numFmtId="0" fontId="7" fillId="0" borderId="0" applyNumberFormat="0" applyFill="0" applyBorder="0" applyAlignment="0" applyProtection="0"/>
    <xf numFmtId="0" fontId="3" fillId="0" borderId="0" applyNumberFormat="0" applyFill="0" applyBorder="0" applyProtection="0"/>
    <xf numFmtId="0" fontId="3" fillId="0" borderId="0" applyNumberFormat="0" applyFill="0" applyBorder="0" applyProtection="0"/>
    <xf numFmtId="0" fontId="3" fillId="0" borderId="0"/>
    <xf numFmtId="0" fontId="65" fillId="0" borderId="0"/>
    <xf numFmtId="0" fontId="65"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65" fillId="0" borderId="0"/>
    <xf numFmtId="0" fontId="3" fillId="0" borderId="0" applyNumberFormat="0" applyFill="0" applyBorder="0" applyProtection="0"/>
    <xf numFmtId="0" fontId="3" fillId="0" borderId="0" applyNumberFormat="0" applyFill="0" applyBorder="0" applyProtection="0"/>
    <xf numFmtId="9" fontId="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0" fontId="3" fillId="0" borderId="0" applyNumberFormat="0" applyFill="0" applyBorder="0" applyProtection="0"/>
    <xf numFmtId="171"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7"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3" fillId="0" borderId="0" applyFont="0" applyFill="0" applyBorder="0" applyAlignment="0" applyProtection="0"/>
    <xf numFmtId="0" fontId="56" fillId="12" borderId="0" applyNumberFormat="0" applyBorder="0" applyAlignment="0" applyProtection="0"/>
  </cellStyleXfs>
  <cellXfs count="406">
    <xf numFmtId="0" fontId="0" fillId="0" borderId="0" xfId="0"/>
    <xf numFmtId="0" fontId="0" fillId="0" borderId="0" xfId="0" applyAlignment="1">
      <alignment horizontal="center"/>
    </xf>
    <xf numFmtId="0" fontId="0" fillId="0" borderId="0" xfId="0" applyAlignment="1">
      <alignment vertical="center"/>
    </xf>
    <xf numFmtId="0" fontId="13" fillId="0" borderId="0" xfId="10" applyFont="1" applyFill="1" applyAlignment="1">
      <alignment vertical="center"/>
    </xf>
    <xf numFmtId="167" fontId="9" fillId="0" borderId="0" xfId="14" applyNumberFormat="1" applyFont="1" applyFill="1" applyBorder="1" applyAlignment="1" applyProtection="1">
      <alignment horizontal="left" vertical="center" wrapText="1"/>
      <protection locked="0"/>
    </xf>
    <xf numFmtId="49" fontId="10" fillId="0" borderId="1" xfId="13" applyNumberFormat="1" applyFont="1" applyBorder="1" applyAlignment="1">
      <alignment vertical="center"/>
    </xf>
    <xf numFmtId="0" fontId="11" fillId="0" borderId="2" xfId="13" applyFont="1" applyBorder="1" applyAlignment="1">
      <alignment horizontal="left" vertical="center" wrapText="1"/>
    </xf>
    <xf numFmtId="0" fontId="11" fillId="0" borderId="3" xfId="13" applyFont="1" applyBorder="1" applyAlignment="1">
      <alignment horizontal="left" vertical="center" wrapText="1"/>
    </xf>
    <xf numFmtId="0" fontId="13" fillId="0" borderId="0" xfId="10" applyFont="1" applyFill="1" applyAlignment="1">
      <alignment horizontal="center" vertical="center"/>
    </xf>
    <xf numFmtId="168" fontId="6" fillId="2" borderId="4" xfId="21" applyNumberFormat="1" applyFont="1" applyFill="1" applyBorder="1" applyAlignment="1">
      <alignment horizontal="center" vertical="center"/>
    </xf>
    <xf numFmtId="0" fontId="0" fillId="0" borderId="0" xfId="0" applyAlignment="1">
      <alignment wrapText="1"/>
    </xf>
    <xf numFmtId="167" fontId="9" fillId="0" borderId="1" xfId="14" applyNumberFormat="1" applyFont="1" applyFill="1" applyBorder="1" applyAlignment="1" applyProtection="1">
      <alignment horizontal="center" vertical="center" wrapText="1"/>
      <protection locked="0"/>
    </xf>
    <xf numFmtId="0" fontId="10" fillId="0" borderId="0" xfId="0" applyFont="1"/>
    <xf numFmtId="0" fontId="2" fillId="0" borderId="0" xfId="0" applyFont="1"/>
    <xf numFmtId="170" fontId="13" fillId="0" borderId="0" xfId="10" applyNumberFormat="1" applyFont="1" applyFill="1" applyAlignment="1">
      <alignment vertical="center"/>
    </xf>
    <xf numFmtId="170" fontId="13" fillId="0" borderId="0" xfId="10" applyNumberFormat="1" applyFont="1" applyFill="1" applyAlignment="1">
      <alignment horizontal="center" vertical="center"/>
    </xf>
    <xf numFmtId="0" fontId="27" fillId="0" borderId="5" xfId="0" applyFont="1" applyBorder="1" applyAlignment="1">
      <alignment vertical="center" wrapText="1"/>
    </xf>
    <xf numFmtId="0" fontId="27" fillId="0" borderId="6" xfId="0" applyFont="1" applyBorder="1" applyAlignment="1">
      <alignment horizontal="center" vertical="center"/>
    </xf>
    <xf numFmtId="0" fontId="3" fillId="0" borderId="0" xfId="58" applyNumberFormat="1"/>
    <xf numFmtId="0" fontId="3" fillId="0" borderId="0" xfId="58" applyNumberFormat="1" applyAlignment="1">
      <alignment horizontal="center"/>
    </xf>
    <xf numFmtId="0" fontId="3" fillId="0" borderId="0" xfId="58" applyNumberFormat="1" applyFill="1"/>
    <xf numFmtId="0" fontId="35" fillId="0" borderId="0" xfId="58" applyNumberFormat="1" applyFont="1" applyFill="1"/>
    <xf numFmtId="0" fontId="2" fillId="0" borderId="7" xfId="0" applyFont="1" applyBorder="1" applyAlignment="1">
      <alignment horizontal="center" vertical="center" wrapText="1"/>
    </xf>
    <xf numFmtId="0" fontId="31" fillId="0" borderId="0" xfId="0" applyFont="1"/>
    <xf numFmtId="0" fontId="0" fillId="0" borderId="8" xfId="0" applyBorder="1"/>
    <xf numFmtId="0" fontId="0" fillId="0" borderId="9" xfId="0" applyBorder="1"/>
    <xf numFmtId="0" fontId="31" fillId="0" borderId="9" xfId="0" applyFont="1" applyBorder="1"/>
    <xf numFmtId="0" fontId="0" fillId="0" borderId="9" xfId="0" applyBorder="1" applyAlignment="1" applyProtection="1">
      <alignment wrapText="1"/>
      <protection locked="0"/>
    </xf>
    <xf numFmtId="0" fontId="0" fillId="0" borderId="9" xfId="0" applyBorder="1" applyProtection="1">
      <protection locked="0"/>
    </xf>
    <xf numFmtId="0" fontId="0" fillId="0" borderId="10" xfId="0" applyBorder="1"/>
    <xf numFmtId="0" fontId="0" fillId="0" borderId="11" xfId="0" applyBorder="1"/>
    <xf numFmtId="0" fontId="0" fillId="0" borderId="0" xfId="0" applyAlignment="1" applyProtection="1">
      <alignment wrapText="1"/>
      <protection locked="0"/>
    </xf>
    <xf numFmtId="0" fontId="0" fillId="0" borderId="0" xfId="0" applyProtection="1">
      <protection locked="0"/>
    </xf>
    <xf numFmtId="0" fontId="0" fillId="0" borderId="12" xfId="0" applyBorder="1"/>
    <xf numFmtId="0" fontId="33" fillId="0" borderId="0" xfId="0" applyFont="1"/>
    <xf numFmtId="0" fontId="13" fillId="0" borderId="7" xfId="10" applyFont="1" applyFill="1" applyBorder="1" applyAlignment="1">
      <alignment vertical="center"/>
    </xf>
    <xf numFmtId="0" fontId="9" fillId="0" borderId="7" xfId="13" applyFont="1" applyBorder="1" applyAlignment="1" applyProtection="1">
      <alignment horizontal="center" vertical="center"/>
      <protection locked="0"/>
    </xf>
    <xf numFmtId="167" fontId="9" fillId="0" borderId="7" xfId="14" applyNumberFormat="1" applyFont="1" applyFill="1" applyBorder="1" applyAlignment="1" applyProtection="1">
      <alignment vertical="center" wrapText="1"/>
      <protection locked="0"/>
    </xf>
    <xf numFmtId="167" fontId="9" fillId="0" borderId="7" xfId="14" applyNumberFormat="1" applyFont="1" applyFill="1" applyBorder="1" applyAlignment="1" applyProtection="1">
      <alignment horizontal="center" vertical="center" wrapText="1"/>
      <protection locked="0"/>
    </xf>
    <xf numFmtId="0" fontId="6" fillId="0" borderId="13" xfId="21" applyFont="1" applyBorder="1" applyAlignment="1">
      <alignment horizontal="center" vertical="center"/>
    </xf>
    <xf numFmtId="0" fontId="6" fillId="0" borderId="13" xfId="21" applyFont="1" applyBorder="1" applyAlignment="1">
      <alignment horizontal="left" vertical="center" wrapText="1"/>
    </xf>
    <xf numFmtId="0" fontId="16" fillId="0" borderId="13" xfId="21" applyFont="1" applyBorder="1" applyAlignment="1">
      <alignment horizontal="center" vertical="center"/>
    </xf>
    <xf numFmtId="0" fontId="16" fillId="0" borderId="13" xfId="21" applyFont="1" applyBorder="1" applyAlignment="1">
      <alignment horizontal="left" vertical="center" wrapText="1"/>
    </xf>
    <xf numFmtId="0" fontId="16" fillId="0" borderId="13" xfId="21" applyFont="1" applyBorder="1" applyAlignment="1">
      <alignment horizontal="center" vertical="center" wrapText="1"/>
    </xf>
    <xf numFmtId="1" fontId="16" fillId="0" borderId="13" xfId="21" applyNumberFormat="1" applyFont="1" applyBorder="1" applyAlignment="1">
      <alignment horizontal="center" vertical="center" wrapText="1"/>
    </xf>
    <xf numFmtId="0" fontId="17" fillId="0" borderId="13" xfId="21" applyFont="1" applyBorder="1" applyAlignment="1">
      <alignment horizontal="left" vertical="center" wrapText="1"/>
    </xf>
    <xf numFmtId="0" fontId="16" fillId="0" borderId="13" xfId="21" applyFont="1" applyBorder="1" applyAlignment="1">
      <alignment horizontal="justify" vertical="center" wrapText="1"/>
    </xf>
    <xf numFmtId="1" fontId="16" fillId="0" borderId="13" xfId="21" applyNumberFormat="1" applyFont="1" applyBorder="1" applyAlignment="1">
      <alignment horizontal="center" vertical="center"/>
    </xf>
    <xf numFmtId="1" fontId="16" fillId="0" borderId="13" xfId="21" applyNumberFormat="1" applyFont="1" applyBorder="1" applyAlignment="1">
      <alignment horizontal="left" vertical="center" wrapText="1"/>
    </xf>
    <xf numFmtId="0" fontId="16" fillId="0" borderId="13" xfId="21" applyFont="1" applyBorder="1" applyAlignment="1">
      <alignment horizontal="left" vertical="center"/>
    </xf>
    <xf numFmtId="0" fontId="6" fillId="0" borderId="13" xfId="21" applyFont="1" applyBorder="1" applyAlignment="1">
      <alignment horizontal="left" vertical="center"/>
    </xf>
    <xf numFmtId="168" fontId="6" fillId="0" borderId="13" xfId="21" applyNumberFormat="1" applyFont="1" applyBorder="1" applyAlignment="1">
      <alignment horizontal="center" vertical="center"/>
    </xf>
    <xf numFmtId="164" fontId="2" fillId="0" borderId="0" xfId="2" applyFont="1"/>
    <xf numFmtId="0" fontId="51" fillId="0" borderId="0" xfId="16" applyFont="1"/>
    <xf numFmtId="0" fontId="49" fillId="0" borderId="0" xfId="16" applyFont="1" applyAlignment="1">
      <alignment horizontal="center" vertical="center"/>
    </xf>
    <xf numFmtId="0" fontId="51" fillId="0" borderId="0" xfId="16" applyFont="1" applyAlignment="1">
      <alignment horizontal="center" vertical="center"/>
    </xf>
    <xf numFmtId="0" fontId="51" fillId="0" borderId="0" xfId="16" applyFont="1" applyAlignment="1">
      <alignment wrapText="1"/>
    </xf>
    <xf numFmtId="0" fontId="51" fillId="0" borderId="0" xfId="16" applyFont="1" applyAlignment="1">
      <alignment horizontal="right" vertical="center"/>
    </xf>
    <xf numFmtId="2" fontId="51" fillId="0" borderId="0" xfId="16" applyNumberFormat="1" applyFont="1" applyAlignment="1">
      <alignment wrapText="1"/>
    </xf>
    <xf numFmtId="2" fontId="51" fillId="0" borderId="0" xfId="16" applyNumberFormat="1" applyFont="1" applyAlignment="1">
      <alignment horizontal="right" vertical="center"/>
    </xf>
    <xf numFmtId="0" fontId="9" fillId="3" borderId="15" xfId="5" applyFont="1" applyFill="1" applyBorder="1" applyAlignment="1">
      <alignment horizontal="center" vertical="center" wrapText="1"/>
    </xf>
    <xf numFmtId="0" fontId="13" fillId="0" borderId="15" xfId="10" applyFont="1" applyFill="1" applyBorder="1" applyAlignment="1">
      <alignment horizontal="center" vertical="center"/>
    </xf>
    <xf numFmtId="166" fontId="9" fillId="0" borderId="16" xfId="11" applyNumberFormat="1" applyFont="1" applyFill="1" applyBorder="1" applyAlignment="1" applyProtection="1">
      <alignment horizontal="left" vertical="center" wrapText="1"/>
    </xf>
    <xf numFmtId="170" fontId="18" fillId="0" borderId="15" xfId="2" applyNumberFormat="1" applyFont="1" applyFill="1" applyBorder="1" applyAlignment="1" applyProtection="1">
      <alignment horizontal="center" vertical="center"/>
      <protection locked="0"/>
    </xf>
    <xf numFmtId="0" fontId="13" fillId="0" borderId="16" xfId="10" applyFont="1" applyFill="1" applyBorder="1" applyAlignment="1">
      <alignment vertical="center"/>
    </xf>
    <xf numFmtId="0" fontId="13" fillId="0" borderId="16" xfId="10" applyFont="1" applyFill="1" applyBorder="1" applyAlignment="1">
      <alignment horizontal="center" vertical="center"/>
    </xf>
    <xf numFmtId="167" fontId="9" fillId="0" borderId="17" xfId="14" applyNumberFormat="1" applyFont="1" applyFill="1" applyBorder="1" applyAlignment="1" applyProtection="1">
      <alignment horizontal="left" vertical="center" wrapText="1"/>
      <protection locked="0"/>
    </xf>
    <xf numFmtId="167" fontId="9" fillId="0" borderId="17" xfId="14" applyNumberFormat="1" applyFont="1" applyFill="1" applyBorder="1" applyAlignment="1" applyProtection="1">
      <alignment horizontal="center" vertical="center" wrapText="1"/>
      <protection locked="0"/>
    </xf>
    <xf numFmtId="170" fontId="13" fillId="0" borderId="15" xfId="10" applyNumberFormat="1" applyFont="1" applyFill="1" applyBorder="1" applyAlignment="1">
      <alignment horizontal="center" vertical="center"/>
    </xf>
    <xf numFmtId="170" fontId="21" fillId="0" borderId="15" xfId="2" applyNumberFormat="1" applyFont="1" applyFill="1" applyBorder="1" applyAlignment="1" applyProtection="1">
      <alignment horizontal="center" vertical="center"/>
      <protection locked="0"/>
    </xf>
    <xf numFmtId="49" fontId="11" fillId="0" borderId="16" xfId="13" applyNumberFormat="1" applyFont="1" applyBorder="1" applyAlignment="1">
      <alignment horizontal="center" vertical="center"/>
    </xf>
    <xf numFmtId="0" fontId="9" fillId="0" borderId="17" xfId="10" applyFont="1" applyFill="1" applyBorder="1" applyAlignment="1" applyProtection="1">
      <alignment horizontal="center" vertical="center"/>
      <protection locked="0"/>
    </xf>
    <xf numFmtId="0" fontId="9" fillId="0" borderId="17" xfId="13" applyFont="1" applyBorder="1" applyAlignment="1" applyProtection="1">
      <alignment horizontal="center" vertical="center"/>
      <protection locked="0"/>
    </xf>
    <xf numFmtId="167" fontId="9" fillId="0" borderId="17" xfId="14" applyNumberFormat="1" applyFont="1" applyFill="1" applyBorder="1" applyAlignment="1" applyProtection="1">
      <alignment vertical="center" wrapText="1"/>
      <protection locked="0"/>
    </xf>
    <xf numFmtId="167" fontId="9" fillId="0" borderId="15" xfId="14" applyNumberFormat="1" applyFont="1" applyFill="1" applyBorder="1" applyAlignment="1" applyProtection="1">
      <alignment horizontal="left" vertical="center" wrapText="1"/>
      <protection locked="0"/>
    </xf>
    <xf numFmtId="170" fontId="18" fillId="0" borderId="15" xfId="2" applyNumberFormat="1" applyFont="1" applyBorder="1" applyAlignment="1" applyProtection="1">
      <alignment horizontal="center" vertical="center"/>
      <protection locked="0"/>
    </xf>
    <xf numFmtId="0" fontId="10" fillId="0" borderId="14" xfId="0" applyFont="1" applyBorder="1"/>
    <xf numFmtId="0" fontId="18" fillId="0" borderId="14" xfId="17" applyFont="1" applyBorder="1" applyAlignment="1">
      <alignment horizontal="left" vertical="center"/>
    </xf>
    <xf numFmtId="0" fontId="11" fillId="0" borderId="14" xfId="21" applyFont="1" applyBorder="1" applyAlignment="1">
      <alignment horizontal="left" vertical="center" wrapText="1"/>
    </xf>
    <xf numFmtId="0" fontId="11" fillId="0" borderId="14" xfId="21" applyFont="1" applyBorder="1" applyAlignment="1">
      <alignment horizontal="center" vertical="center"/>
    </xf>
    <xf numFmtId="0" fontId="14" fillId="0" borderId="14" xfId="21" applyFont="1" applyBorder="1" applyAlignment="1">
      <alignment horizontal="left" vertical="center"/>
    </xf>
    <xf numFmtId="0" fontId="10" fillId="0" borderId="14" xfId="21" applyFont="1" applyBorder="1" applyAlignment="1">
      <alignment horizontal="left" vertical="center" wrapText="1"/>
    </xf>
    <xf numFmtId="0" fontId="10" fillId="0" borderId="14" xfId="21" applyFont="1" applyBorder="1" applyAlignment="1">
      <alignment horizontal="left" vertical="top" wrapText="1"/>
    </xf>
    <xf numFmtId="0" fontId="13" fillId="0" borderId="14" xfId="21" applyFont="1" applyBorder="1" applyAlignment="1">
      <alignment horizontal="center" vertical="center" wrapText="1"/>
    </xf>
    <xf numFmtId="0" fontId="10" fillId="0" borderId="14" xfId="21" applyFont="1" applyBorder="1" applyAlignment="1">
      <alignment horizontal="left" vertical="center"/>
    </xf>
    <xf numFmtId="0" fontId="10" fillId="0" borderId="14" xfId="21" applyFont="1" applyBorder="1" applyAlignment="1">
      <alignment horizontal="center" vertical="center"/>
    </xf>
    <xf numFmtId="0" fontId="10" fillId="0" borderId="14" xfId="21" applyFont="1" applyBorder="1" applyAlignment="1">
      <alignment horizontal="center" vertical="center" wrapText="1"/>
    </xf>
    <xf numFmtId="168" fontId="14" fillId="0" borderId="14" xfId="21" applyNumberFormat="1" applyFont="1" applyBorder="1" applyAlignment="1">
      <alignment horizontal="center" vertical="center"/>
    </xf>
    <xf numFmtId="0" fontId="10" fillId="0" borderId="14" xfId="21" applyFont="1" applyBorder="1" applyAlignment="1">
      <alignment vertical="center"/>
    </xf>
    <xf numFmtId="168" fontId="10" fillId="0" borderId="14" xfId="21" applyNumberFormat="1" applyFont="1" applyBorder="1" applyAlignment="1">
      <alignment horizontal="center" vertical="center"/>
    </xf>
    <xf numFmtId="0" fontId="10" fillId="0" borderId="14" xfId="21" applyFont="1" applyBorder="1" applyAlignment="1">
      <alignment vertical="center" wrapText="1"/>
    </xf>
    <xf numFmtId="2" fontId="14" fillId="0" borderId="14" xfId="21" applyNumberFormat="1" applyFont="1" applyBorder="1" applyAlignment="1">
      <alignment horizontal="center" vertical="center"/>
    </xf>
    <xf numFmtId="2" fontId="10" fillId="0" borderId="14" xfId="21" applyNumberFormat="1" applyFont="1" applyBorder="1" applyAlignment="1">
      <alignment horizontal="center" vertical="center"/>
    </xf>
    <xf numFmtId="0" fontId="14" fillId="0" borderId="14" xfId="21" applyFont="1" applyBorder="1" applyAlignment="1">
      <alignment horizontal="center" vertical="center" wrapText="1"/>
    </xf>
    <xf numFmtId="0" fontId="14" fillId="0" borderId="14" xfId="21" applyFont="1" applyBorder="1" applyAlignment="1">
      <alignment horizontal="center" vertical="center"/>
    </xf>
    <xf numFmtId="0" fontId="14" fillId="0" borderId="14" xfId="24" applyFont="1" applyBorder="1" applyAlignment="1">
      <alignment horizontal="center" vertical="center"/>
    </xf>
    <xf numFmtId="0" fontId="14" fillId="0" borderId="14" xfId="21" applyFont="1" applyBorder="1" applyAlignment="1">
      <alignment vertical="center"/>
    </xf>
    <xf numFmtId="0" fontId="14" fillId="0" borderId="14" xfId="21" applyFont="1" applyBorder="1" applyAlignment="1">
      <alignment horizontal="left" wrapText="1"/>
    </xf>
    <xf numFmtId="0" fontId="10" fillId="0" borderId="14" xfId="21" applyFont="1" applyBorder="1" applyAlignment="1">
      <alignment horizontal="left" wrapText="1"/>
    </xf>
    <xf numFmtId="0" fontId="10" fillId="0" borderId="14" xfId="21" applyFont="1" applyBorder="1" applyAlignment="1">
      <alignment horizontal="justify" vertical="center"/>
    </xf>
    <xf numFmtId="49" fontId="34" fillId="11" borderId="14" xfId="58" applyNumberFormat="1" applyFont="1" applyFill="1" applyBorder="1" applyAlignment="1">
      <alignment horizontal="center" vertical="center" wrapText="1"/>
    </xf>
    <xf numFmtId="49" fontId="34" fillId="11" borderId="14" xfId="58" applyNumberFormat="1" applyFont="1" applyFill="1" applyBorder="1" applyAlignment="1">
      <alignment vertical="center" wrapText="1"/>
    </xf>
    <xf numFmtId="0" fontId="50" fillId="11" borderId="14" xfId="5" applyFont="1" applyFill="1" applyBorder="1" applyAlignment="1">
      <alignment horizontal="center" vertical="center" wrapText="1"/>
    </xf>
    <xf numFmtId="49" fontId="3" fillId="0" borderId="14" xfId="58" applyNumberFormat="1" applyFill="1" applyBorder="1" applyAlignment="1">
      <alignment horizontal="center" vertical="center"/>
    </xf>
    <xf numFmtId="49" fontId="36" fillId="0" borderId="14" xfId="58" applyNumberFormat="1" applyFont="1" applyFill="1" applyBorder="1" applyAlignment="1">
      <alignment vertical="center" wrapText="1"/>
    </xf>
    <xf numFmtId="0" fontId="42" fillId="0" borderId="14" xfId="28" applyNumberFormat="1" applyFont="1" applyFill="1" applyBorder="1" applyAlignment="1" applyProtection="1">
      <alignment horizontal="left" vertical="center" wrapText="1"/>
    </xf>
    <xf numFmtId="0" fontId="3" fillId="0" borderId="14" xfId="58" applyNumberFormat="1" applyFill="1" applyBorder="1" applyAlignment="1">
      <alignment horizontal="center" vertical="center"/>
    </xf>
    <xf numFmtId="174" fontId="3" fillId="0" borderId="14" xfId="58" applyNumberFormat="1" applyBorder="1"/>
    <xf numFmtId="164" fontId="3" fillId="0" borderId="14" xfId="58" applyNumberFormat="1" applyBorder="1"/>
    <xf numFmtId="0" fontId="3" fillId="0" borderId="14" xfId="58" applyNumberFormat="1" applyBorder="1"/>
    <xf numFmtId="49" fontId="37" fillId="0" borderId="14" xfId="58" applyNumberFormat="1" applyFont="1" applyFill="1" applyBorder="1" applyAlignment="1">
      <alignment vertical="center" wrapText="1"/>
    </xf>
    <xf numFmtId="164" fontId="3" fillId="0" borderId="14" xfId="58" applyNumberFormat="1" applyFill="1" applyBorder="1"/>
    <xf numFmtId="0" fontId="44" fillId="0" borderId="14" xfId="58" applyNumberFormat="1" applyFont="1" applyFill="1" applyBorder="1" applyAlignment="1">
      <alignment horizontal="center" vertical="center" wrapText="1"/>
    </xf>
    <xf numFmtId="0" fontId="46" fillId="0" borderId="14" xfId="58" applyNumberFormat="1" applyFont="1" applyFill="1" applyBorder="1" applyAlignment="1">
      <alignment horizontal="center" vertical="center"/>
    </xf>
    <xf numFmtId="49" fontId="47" fillId="0" borderId="14" xfId="58" applyNumberFormat="1" applyFont="1" applyFill="1" applyBorder="1" applyAlignment="1">
      <alignment vertical="center" wrapText="1"/>
    </xf>
    <xf numFmtId="0" fontId="3" fillId="0" borderId="14" xfId="58" applyNumberFormat="1" applyBorder="1" applyAlignment="1">
      <alignment horizontal="center" vertical="center" wrapText="1"/>
    </xf>
    <xf numFmtId="0" fontId="42" fillId="0" borderId="16" xfId="28" applyNumberFormat="1" applyFont="1" applyFill="1" applyBorder="1" applyAlignment="1" applyProtection="1">
      <alignment horizontal="left" vertical="center" wrapText="1"/>
    </xf>
    <xf numFmtId="0" fontId="45" fillId="0" borderId="14" xfId="58" applyNumberFormat="1" applyFont="1" applyBorder="1" applyAlignment="1">
      <alignment horizontal="center" vertical="center" wrapText="1"/>
    </xf>
    <xf numFmtId="49" fontId="3" fillId="0" borderId="14" xfId="58" applyNumberFormat="1" applyFill="1" applyBorder="1" applyAlignment="1">
      <alignment vertical="center" wrapText="1"/>
    </xf>
    <xf numFmtId="49" fontId="36" fillId="0" borderId="14" xfId="58" applyNumberFormat="1" applyFont="1" applyFill="1" applyBorder="1" applyAlignment="1">
      <alignment vertical="center"/>
    </xf>
    <xf numFmtId="0" fontId="3" fillId="0" borderId="14" xfId="58" applyNumberFormat="1" applyBorder="1" applyAlignment="1">
      <alignment wrapText="1"/>
    </xf>
    <xf numFmtId="0" fontId="3" fillId="0" borderId="14" xfId="58" applyFill="1" applyBorder="1" applyAlignment="1">
      <alignment horizontal="center" vertical="center"/>
    </xf>
    <xf numFmtId="49" fontId="38" fillId="0" borderId="14" xfId="58" applyNumberFormat="1" applyFont="1" applyFill="1" applyBorder="1" applyAlignment="1">
      <alignment vertical="center" wrapText="1"/>
    </xf>
    <xf numFmtId="49" fontId="43" fillId="0" borderId="14" xfId="58" applyNumberFormat="1" applyFont="1" applyFill="1" applyBorder="1" applyAlignment="1">
      <alignment vertical="center" wrapText="1"/>
    </xf>
    <xf numFmtId="173" fontId="3" fillId="0" borderId="14" xfId="58" applyNumberFormat="1" applyFill="1" applyBorder="1" applyAlignment="1">
      <alignment horizontal="center" vertical="center"/>
    </xf>
    <xf numFmtId="0" fontId="3" fillId="0" borderId="14" xfId="58" applyNumberFormat="1" applyBorder="1" applyAlignment="1">
      <alignment horizontal="center" wrapText="1"/>
    </xf>
    <xf numFmtId="0" fontId="42" fillId="0" borderId="17" xfId="28" applyNumberFormat="1" applyFont="1" applyFill="1" applyBorder="1" applyAlignment="1" applyProtection="1">
      <alignment horizontal="left" vertical="center" wrapText="1"/>
    </xf>
    <xf numFmtId="49" fontId="42" fillId="0" borderId="14" xfId="28" applyNumberFormat="1" applyFont="1" applyFill="1" applyBorder="1" applyAlignment="1" applyProtection="1">
      <alignment horizontal="left" vertical="center" wrapText="1"/>
    </xf>
    <xf numFmtId="0" fontId="48" fillId="0" borderId="14" xfId="28" applyNumberFormat="1" applyFont="1" applyFill="1" applyBorder="1" applyAlignment="1" applyProtection="1">
      <alignment horizontal="left" vertical="center" wrapText="1"/>
    </xf>
    <xf numFmtId="173" fontId="46" fillId="0" borderId="14" xfId="58" applyNumberFormat="1" applyFont="1" applyFill="1" applyBorder="1" applyAlignment="1">
      <alignment horizontal="center" vertical="center"/>
    </xf>
    <xf numFmtId="164" fontId="46" fillId="0" borderId="14" xfId="58" applyNumberFormat="1" applyFont="1" applyFill="1" applyBorder="1"/>
    <xf numFmtId="0" fontId="46" fillId="0" borderId="14" xfId="58" applyNumberFormat="1" applyFont="1" applyFill="1" applyBorder="1" applyAlignment="1">
      <alignment wrapText="1"/>
    </xf>
    <xf numFmtId="0" fontId="3" fillId="0" borderId="14" xfId="58" applyNumberFormat="1" applyBorder="1" applyAlignment="1">
      <alignment horizontal="center"/>
    </xf>
    <xf numFmtId="0" fontId="30" fillId="0" borderId="14" xfId="0" applyFont="1" applyBorder="1" applyAlignment="1">
      <alignment horizontal="left" vertical="center"/>
    </xf>
    <xf numFmtId="0" fontId="3" fillId="0" borderId="14" xfId="58" applyNumberFormat="1" applyFill="1" applyBorder="1"/>
    <xf numFmtId="164" fontId="36" fillId="0" borderId="14" xfId="58" applyNumberFormat="1" applyFont="1" applyBorder="1"/>
    <xf numFmtId="0" fontId="8" fillId="0" borderId="14" xfId="0" applyFont="1" applyBorder="1" applyAlignment="1">
      <alignment horizontal="left" vertical="center"/>
    </xf>
    <xf numFmtId="9" fontId="3" fillId="0" borderId="14" xfId="58" applyNumberFormat="1" applyFill="1" applyBorder="1"/>
    <xf numFmtId="9" fontId="3" fillId="0" borderId="14" xfId="58" applyNumberFormat="1" applyBorder="1"/>
    <xf numFmtId="0" fontId="3" fillId="11" borderId="14" xfId="58" applyNumberFormat="1" applyFill="1" applyBorder="1" applyAlignment="1">
      <alignment horizontal="center"/>
    </xf>
    <xf numFmtId="0" fontId="3" fillId="11" borderId="14" xfId="58" applyNumberFormat="1" applyFill="1" applyBorder="1"/>
    <xf numFmtId="0" fontId="30" fillId="11" borderId="14" xfId="0" applyFont="1" applyFill="1" applyBorder="1" applyAlignment="1">
      <alignment horizontal="left" vertical="center"/>
    </xf>
    <xf numFmtId="164" fontId="3" fillId="11" borderId="14" xfId="58" applyNumberFormat="1" applyFill="1" applyBorder="1"/>
    <xf numFmtId="0" fontId="27" fillId="0" borderId="14" xfId="0" applyFont="1" applyBorder="1" applyAlignment="1">
      <alignment horizontal="center" vertical="center" wrapText="1"/>
    </xf>
    <xf numFmtId="0" fontId="33" fillId="0" borderId="18" xfId="0" applyFont="1" applyBorder="1"/>
    <xf numFmtId="0" fontId="0" fillId="0" borderId="19" xfId="0" applyBorder="1"/>
    <xf numFmtId="0" fontId="4" fillId="0" borderId="19" xfId="0" applyFont="1" applyBorder="1" applyAlignment="1" applyProtection="1">
      <alignment vertical="center"/>
      <protection locked="0"/>
    </xf>
    <xf numFmtId="0" fontId="4" fillId="0" borderId="20" xfId="0" applyFont="1" applyBorder="1" applyAlignment="1" applyProtection="1">
      <alignment vertical="center"/>
      <protection locked="0"/>
    </xf>
    <xf numFmtId="0" fontId="27" fillId="0" borderId="15" xfId="0" applyFont="1" applyBorder="1" applyAlignment="1">
      <alignment horizontal="center" vertical="center" wrapText="1"/>
    </xf>
    <xf numFmtId="0" fontId="0" fillId="0" borderId="18" xfId="0" applyBorder="1"/>
    <xf numFmtId="0" fontId="31" fillId="0" borderId="20" xfId="0" applyFont="1" applyBorder="1"/>
    <xf numFmtId="0" fontId="0" fillId="0" borderId="21" xfId="0" applyBorder="1"/>
    <xf numFmtId="0" fontId="31" fillId="0" borderId="16" xfId="0" applyFont="1" applyBorder="1"/>
    <xf numFmtId="0" fontId="51" fillId="0" borderId="18" xfId="16" applyFont="1" applyBorder="1"/>
    <xf numFmtId="0" fontId="51" fillId="0" borderId="19" xfId="16" applyFont="1" applyBorder="1" applyAlignment="1">
      <alignment wrapText="1"/>
    </xf>
    <xf numFmtId="2" fontId="51" fillId="0" borderId="19" xfId="16" applyNumberFormat="1" applyFont="1" applyBorder="1" applyAlignment="1">
      <alignment horizontal="right" vertical="center"/>
    </xf>
    <xf numFmtId="0" fontId="51" fillId="0" borderId="15" xfId="16" applyFont="1" applyBorder="1"/>
    <xf numFmtId="0" fontId="27" fillId="11" borderId="7" xfId="0" applyFont="1" applyFill="1" applyBorder="1" applyAlignment="1">
      <alignment horizontal="center" vertical="center" wrapText="1"/>
    </xf>
    <xf numFmtId="2" fontId="27" fillId="11" borderId="7" xfId="0" applyNumberFormat="1" applyFont="1" applyFill="1" applyBorder="1" applyAlignment="1">
      <alignment horizontal="center" vertical="center" wrapText="1"/>
    </xf>
    <xf numFmtId="2" fontId="49" fillId="11" borderId="7" xfId="16" applyNumberFormat="1" applyFont="1" applyFill="1" applyBorder="1" applyAlignment="1">
      <alignment horizontal="center" vertical="center" wrapText="1"/>
    </xf>
    <xf numFmtId="0" fontId="27" fillId="11" borderId="25" xfId="0" applyFont="1" applyFill="1" applyBorder="1" applyAlignment="1">
      <alignment horizontal="center" vertical="center" wrapText="1"/>
    </xf>
    <xf numFmtId="0" fontId="51" fillId="0" borderId="25" xfId="16" applyFont="1" applyBorder="1" applyAlignment="1">
      <alignment horizontal="center" vertical="center"/>
    </xf>
    <xf numFmtId="168" fontId="51" fillId="0" borderId="25" xfId="61" applyNumberFormat="1" applyFont="1" applyFill="1" applyBorder="1" applyAlignment="1">
      <alignment horizontal="left" vertical="center" wrapText="1"/>
    </xf>
    <xf numFmtId="43" fontId="51" fillId="0" borderId="25" xfId="62" applyFont="1" applyFill="1" applyBorder="1" applyAlignment="1">
      <alignment horizontal="center" vertical="center" wrapText="1"/>
    </xf>
    <xf numFmtId="2" fontId="51" fillId="0" borderId="25" xfId="16" applyNumberFormat="1" applyFont="1" applyBorder="1" applyAlignment="1">
      <alignment horizontal="right" vertical="center"/>
    </xf>
    <xf numFmtId="0" fontId="51" fillId="0" borderId="25" xfId="16" applyFont="1" applyBorder="1"/>
    <xf numFmtId="0" fontId="49" fillId="0" borderId="25" xfId="16" applyFont="1" applyBorder="1"/>
    <xf numFmtId="0" fontId="51" fillId="11" borderId="25" xfId="16" applyFont="1" applyFill="1" applyBorder="1"/>
    <xf numFmtId="0" fontId="51" fillId="11" borderId="25" xfId="16" applyFont="1" applyFill="1" applyBorder="1" applyAlignment="1">
      <alignment wrapText="1"/>
    </xf>
    <xf numFmtId="2" fontId="51" fillId="11" borderId="25" xfId="16" applyNumberFormat="1" applyFont="1" applyFill="1" applyBorder="1" applyAlignment="1">
      <alignment wrapText="1"/>
    </xf>
    <xf numFmtId="168" fontId="51" fillId="4" borderId="25" xfId="61" applyNumberFormat="1" applyFont="1" applyFill="1" applyBorder="1" applyAlignment="1">
      <alignment horizontal="left" vertical="center" wrapText="1"/>
    </xf>
    <xf numFmtId="43" fontId="51" fillId="4" borderId="25" xfId="62" applyFont="1" applyFill="1" applyBorder="1" applyAlignment="1">
      <alignment horizontal="center" vertical="center" wrapText="1"/>
    </xf>
    <xf numFmtId="168" fontId="51" fillId="13" borderId="25" xfId="61" applyNumberFormat="1" applyFont="1" applyFill="1" applyBorder="1" applyAlignment="1">
      <alignment horizontal="center" vertical="center" wrapText="1"/>
    </xf>
    <xf numFmtId="168" fontId="51" fillId="13" borderId="25" xfId="61" applyNumberFormat="1" applyFont="1" applyFill="1" applyBorder="1" applyAlignment="1">
      <alignment horizontal="left" vertical="center" wrapText="1"/>
    </xf>
    <xf numFmtId="43" fontId="51" fillId="13" borderId="25" xfId="62" applyFont="1" applyFill="1" applyBorder="1" applyAlignment="1">
      <alignment horizontal="center" vertical="center" wrapText="1"/>
    </xf>
    <xf numFmtId="2" fontId="51" fillId="13" borderId="25" xfId="62" applyNumberFormat="1" applyFont="1" applyFill="1" applyBorder="1" applyAlignment="1">
      <alignment horizontal="center" vertical="center" wrapText="1"/>
    </xf>
    <xf numFmtId="2" fontId="51" fillId="13" borderId="25" xfId="16" applyNumberFormat="1" applyFont="1" applyFill="1" applyBorder="1" applyAlignment="1">
      <alignment horizontal="right" vertical="center"/>
    </xf>
    <xf numFmtId="0" fontId="51" fillId="13" borderId="25" xfId="16" applyFont="1" applyFill="1" applyBorder="1"/>
    <xf numFmtId="2" fontId="51" fillId="4" borderId="25" xfId="16" applyNumberFormat="1" applyFont="1" applyFill="1" applyBorder="1" applyAlignment="1">
      <alignment horizontal="right" vertical="center"/>
    </xf>
    <xf numFmtId="43" fontId="51" fillId="13" borderId="25" xfId="62" applyFont="1" applyFill="1" applyBorder="1" applyAlignment="1">
      <alignment horizontal="right" vertical="center" wrapText="1"/>
    </xf>
    <xf numFmtId="168" fontId="51" fillId="13" borderId="25" xfId="61" applyNumberFormat="1" applyFont="1" applyFill="1" applyBorder="1" applyAlignment="1">
      <alignment horizontal="left" vertical="top" wrapText="1"/>
    </xf>
    <xf numFmtId="0" fontId="51" fillId="13" borderId="25" xfId="16" applyFont="1" applyFill="1" applyBorder="1" applyAlignment="1">
      <alignment horizontal="right" vertical="center"/>
    </xf>
    <xf numFmtId="0" fontId="49" fillId="0" borderId="25" xfId="16" applyFont="1" applyBorder="1" applyAlignment="1">
      <alignment horizontal="center" vertical="center"/>
    </xf>
    <xf numFmtId="0" fontId="55" fillId="9" borderId="25" xfId="16" applyFont="1" applyFill="1" applyBorder="1" applyAlignment="1">
      <alignment horizontal="center" vertical="center" wrapText="1"/>
    </xf>
    <xf numFmtId="0" fontId="55" fillId="9" borderId="25" xfId="16" applyFont="1" applyFill="1" applyBorder="1" applyAlignment="1">
      <alignment wrapText="1"/>
    </xf>
    <xf numFmtId="0" fontId="49" fillId="9" borderId="25" xfId="16" applyFont="1" applyFill="1" applyBorder="1" applyAlignment="1">
      <alignment horizontal="center" vertical="center"/>
    </xf>
    <xf numFmtId="0" fontId="54" fillId="9" borderId="25" xfId="16" applyFont="1" applyFill="1" applyBorder="1" applyAlignment="1">
      <alignment horizontal="center" vertical="center"/>
    </xf>
    <xf numFmtId="0" fontId="51" fillId="4" borderId="25" xfId="16" applyFont="1" applyFill="1" applyBorder="1"/>
    <xf numFmtId="0" fontId="51" fillId="0" borderId="19" xfId="16" applyFont="1" applyBorder="1" applyAlignment="1">
      <alignment horizontal="center" vertical="center"/>
    </xf>
    <xf numFmtId="0" fontId="51" fillId="13" borderId="25" xfId="16" applyFont="1" applyFill="1" applyBorder="1" applyAlignment="1">
      <alignment horizontal="center" vertical="center"/>
    </xf>
    <xf numFmtId="0" fontId="49" fillId="13" borderId="25" xfId="68" applyFont="1" applyFill="1" applyBorder="1" applyAlignment="1">
      <alignment horizontal="center" vertical="center"/>
    </xf>
    <xf numFmtId="0" fontId="49" fillId="4" borderId="25" xfId="68" applyFont="1" applyFill="1" applyBorder="1" applyAlignment="1">
      <alignment horizontal="center" vertical="center"/>
    </xf>
    <xf numFmtId="0" fontId="27" fillId="11" borderId="25" xfId="0" applyFont="1" applyFill="1" applyBorder="1" applyAlignment="1">
      <alignment horizontal="center" vertical="center"/>
    </xf>
    <xf numFmtId="2" fontId="49" fillId="11" borderId="25" xfId="16" applyNumberFormat="1" applyFont="1" applyFill="1" applyBorder="1" applyAlignment="1">
      <alignment horizontal="center" vertical="center" wrapText="1"/>
    </xf>
    <xf numFmtId="0" fontId="49" fillId="0" borderId="25" xfId="68" applyFont="1" applyBorder="1" applyAlignment="1">
      <alignment horizontal="center" vertical="center"/>
    </xf>
    <xf numFmtId="0" fontId="49" fillId="0" borderId="25" xfId="68" applyFont="1" applyBorder="1" applyAlignment="1">
      <alignment vertical="top" wrapText="1"/>
    </xf>
    <xf numFmtId="0" fontId="27" fillId="0" borderId="25" xfId="0" applyFont="1" applyBorder="1" applyAlignment="1">
      <alignment horizontal="center" vertical="center" wrapText="1"/>
    </xf>
    <xf numFmtId="172" fontId="51" fillId="13" borderId="25" xfId="62" applyNumberFormat="1" applyFont="1" applyFill="1" applyBorder="1" applyAlignment="1">
      <alignment horizontal="center" vertical="center"/>
    </xf>
    <xf numFmtId="172" fontId="51" fillId="0" borderId="25" xfId="62" applyNumberFormat="1" applyFont="1" applyFill="1" applyBorder="1" applyAlignment="1">
      <alignment horizontal="center" vertical="center"/>
    </xf>
    <xf numFmtId="0" fontId="49" fillId="0" borderId="25" xfId="68" applyFont="1" applyBorder="1" applyAlignment="1">
      <alignment horizontal="left" vertical="center" wrapText="1"/>
    </xf>
    <xf numFmtId="0" fontId="51" fillId="13" borderId="25" xfId="68" applyFont="1" applyFill="1" applyBorder="1" applyAlignment="1">
      <alignment horizontal="center" vertical="center"/>
    </xf>
    <xf numFmtId="0" fontId="51" fillId="13" borderId="25" xfId="68" applyFont="1" applyFill="1" applyBorder="1" applyAlignment="1">
      <alignment horizontal="left" vertical="center" wrapText="1"/>
    </xf>
    <xf numFmtId="43" fontId="51" fillId="0" borderId="25" xfId="62" applyFont="1" applyFill="1" applyBorder="1" applyAlignment="1">
      <alignment horizontal="center" vertical="center"/>
    </xf>
    <xf numFmtId="168" fontId="49" fillId="0" borderId="25" xfId="61" applyNumberFormat="1" applyFont="1" applyFill="1" applyBorder="1" applyAlignment="1">
      <alignment horizontal="left" vertical="center" wrapText="1"/>
    </xf>
    <xf numFmtId="0" fontId="51" fillId="0" borderId="25" xfId="16" applyFont="1" applyBorder="1" applyAlignment="1">
      <alignment wrapText="1"/>
    </xf>
    <xf numFmtId="43" fontId="51" fillId="4" borderId="25" xfId="62" applyFont="1" applyFill="1" applyBorder="1" applyAlignment="1">
      <alignment horizontal="center" vertical="center"/>
    </xf>
    <xf numFmtId="0" fontId="51" fillId="11" borderId="25" xfId="16" applyFont="1" applyFill="1" applyBorder="1" applyAlignment="1">
      <alignment horizontal="center" vertical="center"/>
    </xf>
    <xf numFmtId="2" fontId="51" fillId="11" borderId="25" xfId="16" applyNumberFormat="1" applyFont="1" applyFill="1" applyBorder="1" applyAlignment="1">
      <alignment horizontal="right" vertical="center"/>
    </xf>
    <xf numFmtId="2" fontId="49" fillId="0" borderId="25" xfId="16" applyNumberFormat="1" applyFont="1" applyBorder="1"/>
    <xf numFmtId="0" fontId="27" fillId="11" borderId="25" xfId="0" applyFont="1" applyFill="1" applyBorder="1" applyAlignment="1">
      <alignment vertical="center" wrapText="1"/>
    </xf>
    <xf numFmtId="0" fontId="27" fillId="0" borderId="25" xfId="0" applyFont="1" applyBorder="1" applyAlignment="1">
      <alignment vertical="center" wrapText="1"/>
    </xf>
    <xf numFmtId="2" fontId="51" fillId="13" borderId="25" xfId="62" applyNumberFormat="1" applyFont="1" applyFill="1" applyBorder="1" applyAlignment="1">
      <alignment vertical="center" wrapText="1"/>
    </xf>
    <xf numFmtId="43" fontId="51" fillId="0" borderId="25" xfId="62" applyFont="1" applyFill="1" applyBorder="1" applyAlignment="1">
      <alignment vertical="center" wrapText="1"/>
    </xf>
    <xf numFmtId="43" fontId="51" fillId="13" borderId="25" xfId="62" applyFont="1" applyFill="1" applyBorder="1" applyAlignment="1">
      <alignment vertical="center" wrapText="1"/>
    </xf>
    <xf numFmtId="43" fontId="51" fillId="4" borderId="25" xfId="62" applyFont="1" applyFill="1" applyBorder="1" applyAlignment="1">
      <alignment vertical="center" wrapText="1"/>
    </xf>
    <xf numFmtId="43" fontId="51" fillId="13" borderId="25" xfId="62" applyFont="1" applyFill="1" applyBorder="1" applyAlignment="1">
      <alignment vertical="center"/>
    </xf>
    <xf numFmtId="0" fontId="51" fillId="0" borderId="25" xfId="16" applyFont="1" applyBorder="1" applyAlignment="1">
      <alignment vertical="center" wrapText="1"/>
    </xf>
    <xf numFmtId="0" fontId="51" fillId="0" borderId="19" xfId="16" applyFont="1" applyBorder="1" applyAlignment="1">
      <alignment horizontal="center" wrapText="1"/>
    </xf>
    <xf numFmtId="43" fontId="51" fillId="4" borderId="25" xfId="62" applyFont="1" applyFill="1" applyBorder="1" applyAlignment="1">
      <alignment horizontal="center" wrapText="1"/>
    </xf>
    <xf numFmtId="0" fontId="51" fillId="11" borderId="25" xfId="16" applyFont="1" applyFill="1" applyBorder="1" applyAlignment="1">
      <alignment horizontal="center" wrapText="1"/>
    </xf>
    <xf numFmtId="0" fontId="51" fillId="0" borderId="0" xfId="16" applyFont="1" applyAlignment="1">
      <alignment horizontal="center" wrapText="1"/>
    </xf>
    <xf numFmtId="0" fontId="5" fillId="9" borderId="25" xfId="16" applyFont="1" applyFill="1" applyBorder="1" applyAlignment="1">
      <alignment horizontal="left" vertical="center" wrapText="1"/>
    </xf>
    <xf numFmtId="0" fontId="53" fillId="0" borderId="22" xfId="16" applyFont="1" applyBorder="1" applyAlignment="1">
      <alignment horizontal="center" wrapText="1"/>
    </xf>
    <xf numFmtId="0" fontId="53" fillId="0" borderId="23" xfId="16" applyFont="1" applyBorder="1" applyAlignment="1">
      <alignment horizontal="center" wrapText="1"/>
    </xf>
    <xf numFmtId="0" fontId="53" fillId="0" borderId="24" xfId="16" applyFont="1" applyBorder="1" applyAlignment="1">
      <alignment horizontal="center" wrapText="1"/>
    </xf>
    <xf numFmtId="0" fontId="52" fillId="0" borderId="15" xfId="16" applyFont="1" applyBorder="1" applyAlignment="1">
      <alignment horizontal="center" wrapText="1"/>
    </xf>
    <xf numFmtId="0" fontId="52" fillId="0" borderId="21" xfId="16" applyFont="1" applyBorder="1" applyAlignment="1">
      <alignment horizontal="center" wrapText="1"/>
    </xf>
    <xf numFmtId="0" fontId="52" fillId="0" borderId="16" xfId="16" applyFont="1" applyBorder="1" applyAlignment="1">
      <alignment horizontal="center" wrapText="1"/>
    </xf>
    <xf numFmtId="167" fontId="9" fillId="0" borderId="17" xfId="14" applyNumberFormat="1" applyFont="1" applyFill="1" applyBorder="1" applyAlignment="1" applyProtection="1">
      <alignment horizontal="center" vertical="center" wrapText="1"/>
      <protection locked="0"/>
    </xf>
    <xf numFmtId="167" fontId="9" fillId="0" borderId="1" xfId="14" applyNumberFormat="1" applyFont="1" applyFill="1" applyBorder="1" applyAlignment="1" applyProtection="1">
      <alignment horizontal="center" vertical="center" wrapText="1"/>
      <protection locked="0"/>
    </xf>
    <xf numFmtId="167" fontId="9" fillId="0" borderId="7" xfId="14" applyNumberFormat="1" applyFont="1" applyFill="1" applyBorder="1" applyAlignment="1" applyProtection="1">
      <alignment horizontal="center" vertical="center" wrapText="1"/>
      <protection locked="0"/>
    </xf>
    <xf numFmtId="0" fontId="9" fillId="0" borderId="17" xfId="10" applyFont="1" applyFill="1" applyBorder="1" applyAlignment="1" applyProtection="1">
      <alignment horizontal="center" vertical="center"/>
      <protection locked="0"/>
    </xf>
    <xf numFmtId="0" fontId="9" fillId="0" borderId="1" xfId="10" applyFont="1" applyFill="1" applyBorder="1" applyAlignment="1" applyProtection="1">
      <alignment horizontal="center" vertical="center"/>
      <protection locked="0"/>
    </xf>
    <xf numFmtId="0" fontId="9" fillId="0" borderId="7" xfId="10" applyFont="1" applyFill="1" applyBorder="1" applyAlignment="1" applyProtection="1">
      <alignment horizontal="center" vertical="center"/>
      <protection locked="0"/>
    </xf>
    <xf numFmtId="166" fontId="9" fillId="0" borderId="17" xfId="11" applyNumberFormat="1" applyFont="1" applyFill="1" applyBorder="1" applyAlignment="1" applyProtection="1">
      <alignment horizontal="center" vertical="center" wrapText="1"/>
    </xf>
    <xf numFmtId="166" fontId="9" fillId="0" borderId="1" xfId="11" applyNumberFormat="1" applyFont="1" applyFill="1" applyBorder="1" applyAlignment="1" applyProtection="1">
      <alignment horizontal="center" vertical="center" wrapText="1"/>
    </xf>
    <xf numFmtId="166" fontId="9" fillId="0" borderId="7" xfId="11" applyNumberFormat="1" applyFont="1" applyFill="1" applyBorder="1" applyAlignment="1" applyProtection="1">
      <alignment horizontal="center" vertical="center" wrapText="1"/>
    </xf>
    <xf numFmtId="166" fontId="9" fillId="0" borderId="17" xfId="12" applyNumberFormat="1" applyFont="1" applyFill="1" applyBorder="1" applyAlignment="1" applyProtection="1">
      <alignment horizontal="center" vertical="center" wrapText="1"/>
      <protection locked="0"/>
    </xf>
    <xf numFmtId="166" fontId="9" fillId="0" borderId="7" xfId="12" applyNumberFormat="1" applyFont="1" applyFill="1" applyBorder="1" applyAlignment="1" applyProtection="1">
      <alignment horizontal="center" vertical="center" wrapText="1"/>
      <protection locked="0"/>
    </xf>
    <xf numFmtId="0" fontId="9" fillId="0" borderId="17" xfId="10" applyFont="1" applyFill="1" applyBorder="1" applyAlignment="1" applyProtection="1">
      <alignment horizontal="center" vertical="center" wrapText="1"/>
      <protection locked="0"/>
    </xf>
    <xf numFmtId="0" fontId="9" fillId="0" borderId="7" xfId="10" applyFont="1" applyFill="1" applyBorder="1" applyAlignment="1" applyProtection="1">
      <alignment horizontal="center" vertical="center" wrapText="1"/>
      <protection locked="0"/>
    </xf>
    <xf numFmtId="0" fontId="9" fillId="0" borderId="17" xfId="15" applyFont="1" applyBorder="1" applyAlignment="1" applyProtection="1">
      <alignment horizontal="center" vertical="center" wrapText="1"/>
      <protection locked="0"/>
    </xf>
    <xf numFmtId="0" fontId="9" fillId="0" borderId="1" xfId="15" applyFont="1" applyBorder="1" applyAlignment="1" applyProtection="1">
      <alignment horizontal="center" vertical="center" wrapText="1"/>
      <protection locked="0"/>
    </xf>
    <xf numFmtId="0" fontId="9" fillId="0" borderId="7" xfId="15" applyFont="1" applyBorder="1" applyAlignment="1" applyProtection="1">
      <alignment horizontal="center" vertical="center" wrapText="1"/>
      <protection locked="0"/>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7" xfId="19" applyFont="1" applyBorder="1" applyAlignment="1">
      <alignment horizontal="center" vertical="center" wrapText="1"/>
    </xf>
    <xf numFmtId="0" fontId="2" fillId="0" borderId="7" xfId="19" applyFont="1" applyBorder="1" applyAlignment="1">
      <alignment horizontal="center" vertical="center" wrapText="1"/>
    </xf>
    <xf numFmtId="14" fontId="4" fillId="0" borderId="15" xfId="0" applyNumberFormat="1" applyFont="1" applyBorder="1" applyAlignment="1" applyProtection="1">
      <alignment horizontal="center" vertical="center" wrapText="1"/>
      <protection locked="0"/>
    </xf>
    <xf numFmtId="14" fontId="4" fillId="0" borderId="21" xfId="0" applyNumberFormat="1" applyFont="1" applyBorder="1" applyAlignment="1" applyProtection="1">
      <alignment horizontal="center" vertical="center" wrapText="1"/>
      <protection locked="0"/>
    </xf>
    <xf numFmtId="0" fontId="8" fillId="3" borderId="25" xfId="0" applyFont="1" applyFill="1" applyBorder="1" applyAlignment="1">
      <alignment horizontal="center" vertical="center"/>
    </xf>
    <xf numFmtId="0" fontId="8" fillId="3" borderId="25" xfId="0" applyFont="1" applyFill="1" applyBorder="1" applyAlignment="1">
      <alignment horizontal="center" vertical="center" wrapText="1"/>
    </xf>
    <xf numFmtId="0" fontId="9" fillId="2" borderId="25" xfId="22" applyFont="1" applyFill="1" applyBorder="1" applyAlignment="1" applyProtection="1">
      <alignment horizontal="center" vertical="center" wrapText="1"/>
      <protection locked="0"/>
    </xf>
    <xf numFmtId="0" fontId="10" fillId="0" borderId="25" xfId="0" applyFont="1" applyBorder="1" applyAlignment="1">
      <alignment horizontal="center"/>
    </xf>
    <xf numFmtId="164" fontId="10" fillId="0" borderId="25" xfId="0" applyNumberFormat="1" applyFont="1" applyBorder="1" applyAlignment="1">
      <alignment horizontal="center"/>
    </xf>
    <xf numFmtId="0" fontId="10" fillId="0" borderId="25" xfId="0" applyFont="1" applyBorder="1" applyAlignment="1">
      <alignment horizontal="center" vertical="center"/>
    </xf>
    <xf numFmtId="0" fontId="10" fillId="0" borderId="25" xfId="0" applyFont="1" applyBorder="1" applyAlignment="1">
      <alignment horizontal="center" vertical="center" wrapText="1"/>
    </xf>
    <xf numFmtId="0" fontId="11" fillId="0" borderId="25" xfId="0" applyFont="1" applyBorder="1" applyAlignment="1">
      <alignment horizontal="center" vertical="center" wrapText="1"/>
    </xf>
    <xf numFmtId="0" fontId="51" fillId="0" borderId="25" xfId="16" applyFont="1" applyBorder="1" applyAlignment="1">
      <alignment horizontal="right" vertical="center"/>
    </xf>
    <xf numFmtId="0" fontId="9" fillId="0" borderId="25" xfId="10" applyFont="1" applyFill="1" applyBorder="1" applyAlignment="1">
      <alignment horizontal="center" vertical="center"/>
    </xf>
    <xf numFmtId="0" fontId="9" fillId="0" borderId="25" xfId="10" applyFont="1" applyFill="1" applyBorder="1" applyAlignment="1">
      <alignment horizontal="left" vertical="center"/>
    </xf>
    <xf numFmtId="0" fontId="9" fillId="3" borderId="25" xfId="5" applyFont="1" applyFill="1" applyBorder="1" applyAlignment="1">
      <alignment horizontal="center" vertical="center" wrapText="1"/>
    </xf>
    <xf numFmtId="0" fontId="9" fillId="0" borderId="25" xfId="10" applyFont="1" applyFill="1" applyBorder="1" applyAlignment="1" applyProtection="1">
      <alignment horizontal="center" vertical="center"/>
      <protection locked="0"/>
    </xf>
    <xf numFmtId="166" fontId="9" fillId="0" borderId="25" xfId="11" applyNumberFormat="1" applyFont="1" applyFill="1" applyBorder="1" applyAlignment="1" applyProtection="1">
      <alignment horizontal="left" vertical="center" wrapText="1"/>
    </xf>
    <xf numFmtId="0" fontId="14" fillId="0" borderId="25" xfId="10" applyFont="1" applyFill="1" applyBorder="1" applyAlignment="1">
      <alignment horizontal="left" vertical="center"/>
    </xf>
    <xf numFmtId="0" fontId="13" fillId="0" borderId="25" xfId="10" applyFont="1" applyFill="1" applyBorder="1" applyAlignment="1">
      <alignment horizontal="center" vertical="center"/>
    </xf>
    <xf numFmtId="0" fontId="13" fillId="0" borderId="25" xfId="10" applyFont="1" applyBorder="1" applyAlignment="1">
      <alignment vertical="center" wrapText="1"/>
    </xf>
    <xf numFmtId="170" fontId="13" fillId="0" borderId="25" xfId="10" applyNumberFormat="1" applyFont="1" applyFill="1" applyBorder="1" applyAlignment="1">
      <alignment horizontal="center" vertical="center"/>
    </xf>
    <xf numFmtId="0" fontId="15" fillId="0" borderId="25" xfId="0" applyFont="1" applyBorder="1" applyAlignment="1">
      <alignment vertical="center"/>
    </xf>
    <xf numFmtId="0" fontId="15" fillId="0" borderId="25" xfId="0" applyFont="1" applyBorder="1" applyAlignment="1">
      <alignment vertical="center" wrapText="1"/>
    </xf>
    <xf numFmtId="166" fontId="9" fillId="0" borderId="25" xfId="12" applyNumberFormat="1" applyFont="1" applyFill="1" applyBorder="1" applyAlignment="1" applyProtection="1">
      <alignment horizontal="left" vertical="center" wrapText="1"/>
      <protection locked="0"/>
    </xf>
    <xf numFmtId="0" fontId="10" fillId="0" borderId="25" xfId="13" applyFont="1" applyBorder="1" applyAlignment="1">
      <alignment vertical="center"/>
    </xf>
    <xf numFmtId="167" fontId="9" fillId="0" borderId="25" xfId="14" applyNumberFormat="1" applyFont="1" applyFill="1" applyBorder="1" applyAlignment="1" applyProtection="1">
      <alignment horizontal="left" vertical="center" wrapText="1"/>
      <protection locked="0"/>
    </xf>
    <xf numFmtId="167" fontId="11" fillId="0" borderId="25" xfId="14" applyNumberFormat="1" applyFont="1" applyBorder="1" applyAlignment="1" applyProtection="1">
      <alignment horizontal="left" vertical="center" wrapText="1"/>
    </xf>
    <xf numFmtId="0" fontId="13" fillId="0" borderId="25" xfId="10" applyFont="1" applyFill="1" applyBorder="1" applyAlignment="1">
      <alignment vertical="center" wrapText="1"/>
    </xf>
    <xf numFmtId="0" fontId="13" fillId="0" borderId="25" xfId="10" applyFont="1" applyFill="1" applyBorder="1" applyAlignment="1">
      <alignment vertical="center"/>
    </xf>
    <xf numFmtId="167" fontId="11" fillId="0" borderId="25" xfId="14" applyNumberFormat="1" applyFont="1" applyFill="1" applyBorder="1" applyAlignment="1" applyProtection="1">
      <alignment horizontal="left" vertical="center" wrapText="1"/>
      <protection locked="0"/>
    </xf>
    <xf numFmtId="0" fontId="10" fillId="0" borderId="25" xfId="13" applyFont="1" applyBorder="1" applyAlignment="1">
      <alignment horizontal="center" vertical="center"/>
    </xf>
    <xf numFmtId="0" fontId="9" fillId="0" borderId="25" xfId="10" applyFont="1" applyFill="1" applyBorder="1" applyAlignment="1" applyProtection="1">
      <alignment vertical="center" wrapText="1"/>
      <protection locked="0"/>
    </xf>
    <xf numFmtId="0" fontId="11" fillId="4" borderId="25" xfId="10" applyFont="1" applyFill="1" applyBorder="1" applyAlignment="1" applyProtection="1">
      <alignment vertical="center" wrapText="1"/>
      <protection locked="0"/>
    </xf>
    <xf numFmtId="0" fontId="9" fillId="0" borderId="25" xfId="15" applyFont="1" applyBorder="1" applyAlignment="1" applyProtection="1">
      <alignment vertical="center" wrapText="1"/>
      <protection locked="0"/>
    </xf>
    <xf numFmtId="0" fontId="11" fillId="4" borderId="25" xfId="15" applyFont="1" applyFill="1" applyBorder="1" applyAlignment="1" applyProtection="1">
      <alignment vertical="center" wrapText="1"/>
      <protection locked="0"/>
    </xf>
    <xf numFmtId="0" fontId="9" fillId="0" borderId="25" xfId="13" applyFont="1" applyBorder="1" applyAlignment="1" applyProtection="1">
      <alignment horizontal="center" vertical="center"/>
      <protection locked="0"/>
    </xf>
    <xf numFmtId="0" fontId="10" fillId="0" borderId="25" xfId="13" applyFont="1" applyBorder="1" applyAlignment="1">
      <alignment vertical="center" wrapText="1"/>
    </xf>
    <xf numFmtId="167" fontId="11" fillId="0" borderId="25" xfId="14" applyNumberFormat="1" applyFont="1" applyBorder="1" applyAlignment="1" applyProtection="1">
      <alignment horizontal="left" vertical="center" wrapText="1"/>
      <protection locked="0"/>
    </xf>
    <xf numFmtId="0" fontId="15" fillId="0" borderId="25" xfId="13" applyFont="1" applyBorder="1" applyAlignment="1">
      <alignment vertical="center"/>
    </xf>
    <xf numFmtId="167" fontId="18" fillId="0" borderId="25" xfId="14" applyNumberFormat="1" applyFont="1" applyBorder="1" applyAlignment="1" applyProtection="1">
      <alignment horizontal="left" vertical="center"/>
      <protection locked="0"/>
    </xf>
    <xf numFmtId="0" fontId="10" fillId="0" borderId="25" xfId="13" applyFont="1" applyBorder="1" applyAlignment="1">
      <alignment horizontal="center" vertical="center" wrapText="1"/>
    </xf>
    <xf numFmtId="0" fontId="10" fillId="0" borderId="25" xfId="13" applyFont="1" applyBorder="1" applyAlignment="1">
      <alignment horizontal="left" vertical="center" wrapText="1"/>
    </xf>
    <xf numFmtId="167" fontId="11" fillId="0" borderId="25" xfId="14" applyNumberFormat="1" applyFont="1" applyFill="1" applyBorder="1" applyAlignment="1" applyProtection="1">
      <alignment horizontal="center" vertical="center" wrapText="1"/>
      <protection locked="0"/>
    </xf>
    <xf numFmtId="170" fontId="18" fillId="0" borderId="25" xfId="2" applyNumberFormat="1" applyFont="1" applyFill="1" applyBorder="1" applyAlignment="1" applyProtection="1">
      <alignment horizontal="center" vertical="center"/>
      <protection locked="0"/>
    </xf>
    <xf numFmtId="0" fontId="13" fillId="0" borderId="25" xfId="13" applyFont="1" applyBorder="1" applyAlignment="1">
      <alignment vertical="center" wrapText="1"/>
    </xf>
    <xf numFmtId="0" fontId="13" fillId="0" borderId="25" xfId="0" applyFont="1" applyBorder="1" applyAlignment="1">
      <alignment vertical="center" wrapText="1"/>
    </xf>
    <xf numFmtId="170" fontId="10" fillId="0" borderId="25" xfId="0" applyNumberFormat="1" applyFont="1" applyBorder="1" applyAlignment="1">
      <alignment horizontal="center" vertical="center"/>
    </xf>
    <xf numFmtId="167" fontId="11" fillId="4" borderId="25" xfId="14" applyNumberFormat="1" applyFont="1" applyFill="1" applyBorder="1" applyAlignment="1" applyProtection="1">
      <alignment horizontal="left" vertical="center" wrapText="1"/>
      <protection locked="0"/>
    </xf>
    <xf numFmtId="0" fontId="11" fillId="0" borderId="25" xfId="0" applyFont="1" applyBorder="1" applyAlignment="1">
      <alignment horizontal="left" vertical="center" wrapText="1"/>
    </xf>
    <xf numFmtId="166" fontId="11" fillId="0" borderId="25" xfId="12" applyNumberFormat="1" applyFont="1" applyFill="1" applyBorder="1" applyAlignment="1" applyProtection="1">
      <alignment horizontal="left" vertical="center" wrapText="1"/>
      <protection locked="0"/>
    </xf>
    <xf numFmtId="0" fontId="2" fillId="3" borderId="25" xfId="0" applyFont="1" applyFill="1" applyBorder="1" applyAlignment="1">
      <alignment horizontal="center" vertical="center"/>
    </xf>
    <xf numFmtId="0" fontId="19" fillId="3" borderId="25" xfId="0" applyFont="1" applyFill="1" applyBorder="1" applyAlignment="1">
      <alignment vertical="center" wrapText="1"/>
    </xf>
    <xf numFmtId="0" fontId="9" fillId="3" borderId="25" xfId="10" applyFont="1" applyFill="1" applyBorder="1" applyAlignment="1">
      <alignment horizontal="left" vertical="center"/>
    </xf>
    <xf numFmtId="0" fontId="19" fillId="3" borderId="25" xfId="0" applyFont="1" applyFill="1" applyBorder="1" applyAlignment="1">
      <alignment horizontal="center" vertical="center"/>
    </xf>
    <xf numFmtId="0" fontId="19" fillId="3" borderId="25" xfId="0" applyFont="1" applyFill="1" applyBorder="1" applyAlignment="1">
      <alignment vertical="center"/>
    </xf>
    <xf numFmtId="0" fontId="2" fillId="0" borderId="25" xfId="0" applyFont="1" applyBorder="1" applyAlignment="1">
      <alignment horizontal="right" vertical="center"/>
    </xf>
    <xf numFmtId="0" fontId="2" fillId="0" borderId="25" xfId="0" applyFont="1" applyBorder="1" applyAlignment="1">
      <alignment vertical="center"/>
    </xf>
    <xf numFmtId="0" fontId="20" fillId="0" borderId="25" xfId="0" applyFont="1" applyBorder="1" applyAlignment="1">
      <alignment vertical="center"/>
    </xf>
    <xf numFmtId="0" fontId="20" fillId="0" borderId="25" xfId="0" applyFont="1" applyBorder="1" applyAlignment="1">
      <alignment horizontal="center" vertical="center"/>
    </xf>
    <xf numFmtId="169" fontId="18" fillId="0" borderId="25" xfId="0" applyNumberFormat="1" applyFont="1" applyBorder="1" applyAlignment="1" applyProtection="1">
      <alignment vertical="center"/>
      <protection locked="0"/>
    </xf>
    <xf numFmtId="0" fontId="0" fillId="0" borderId="25" xfId="0" applyBorder="1" applyAlignment="1">
      <alignment horizontal="center"/>
    </xf>
    <xf numFmtId="0" fontId="0" fillId="0" borderId="25" xfId="0" applyBorder="1" applyAlignment="1">
      <alignment horizontal="center" vertical="center"/>
    </xf>
    <xf numFmtId="0" fontId="0" fillId="0" borderId="25" xfId="0" applyBorder="1" applyAlignment="1">
      <alignment vertical="center" wrapText="1"/>
    </xf>
    <xf numFmtId="0" fontId="0" fillId="5" borderId="25" xfId="0" applyFill="1" applyBorder="1" applyAlignment="1">
      <alignment vertical="center" wrapText="1"/>
    </xf>
    <xf numFmtId="169" fontId="18" fillId="0" borderId="25" xfId="2" applyNumberFormat="1" applyFont="1" applyBorder="1" applyAlignment="1" applyProtection="1">
      <alignment vertical="center"/>
      <protection locked="0"/>
    </xf>
    <xf numFmtId="0" fontId="2" fillId="6" borderId="25" xfId="0" applyFont="1" applyFill="1" applyBorder="1" applyAlignment="1">
      <alignment vertical="center"/>
    </xf>
    <xf numFmtId="0" fontId="20" fillId="6" borderId="25" xfId="0" applyFont="1" applyFill="1" applyBorder="1" applyAlignment="1">
      <alignment vertical="center"/>
    </xf>
    <xf numFmtId="0" fontId="2" fillId="0" borderId="25" xfId="0" applyFont="1" applyBorder="1" applyAlignment="1">
      <alignment horizontal="center" vertical="center"/>
    </xf>
    <xf numFmtId="0" fontId="2" fillId="0" borderId="25" xfId="0" applyFont="1" applyBorder="1" applyAlignment="1">
      <alignment vertical="center" wrapText="1"/>
    </xf>
    <xf numFmtId="0" fontId="19" fillId="0" borderId="25" xfId="0" applyFont="1" applyBorder="1" applyAlignment="1">
      <alignment vertical="center" wrapText="1"/>
    </xf>
    <xf numFmtId="0" fontId="1" fillId="0" borderId="25" xfId="0" applyFont="1" applyBorder="1" applyAlignment="1">
      <alignment vertical="center"/>
    </xf>
    <xf numFmtId="49" fontId="22" fillId="0" borderId="25" xfId="0" applyNumberFormat="1" applyFont="1" applyBorder="1" applyAlignment="1">
      <alignment vertical="center"/>
    </xf>
    <xf numFmtId="49" fontId="22" fillId="5" borderId="25" xfId="0" applyNumberFormat="1" applyFont="1" applyFill="1" applyBorder="1" applyAlignment="1">
      <alignment vertical="center"/>
    </xf>
    <xf numFmtId="0" fontId="0" fillId="0" borderId="25" xfId="0" applyBorder="1" applyAlignment="1">
      <alignment vertical="center"/>
    </xf>
    <xf numFmtId="0" fontId="2" fillId="0" borderId="25" xfId="19" applyFont="1" applyBorder="1" applyAlignment="1">
      <alignment horizontal="center" vertical="center"/>
    </xf>
    <xf numFmtId="0" fontId="0" fillId="0" borderId="25" xfId="0" applyBorder="1" applyAlignment="1">
      <alignment wrapText="1"/>
    </xf>
    <xf numFmtId="0" fontId="0" fillId="5" borderId="25" xfId="0" applyFill="1" applyBorder="1" applyAlignment="1">
      <alignment wrapText="1"/>
    </xf>
    <xf numFmtId="0" fontId="20" fillId="0" borderId="25" xfId="19" applyFont="1" applyBorder="1" applyAlignment="1">
      <alignment horizontal="center" vertical="center"/>
    </xf>
    <xf numFmtId="0" fontId="2" fillId="6" borderId="25" xfId="0" applyFont="1" applyFill="1" applyBorder="1" applyAlignment="1">
      <alignment horizontal="center" vertical="center"/>
    </xf>
    <xf numFmtId="0" fontId="2" fillId="5" borderId="25" xfId="0" applyFont="1" applyFill="1" applyBorder="1" applyAlignment="1">
      <alignment vertical="center" wrapText="1"/>
    </xf>
    <xf numFmtId="0" fontId="19" fillId="7" borderId="25" xfId="0" applyFont="1" applyFill="1" applyBorder="1" applyAlignment="1">
      <alignment horizontal="center" vertical="center"/>
    </xf>
    <xf numFmtId="0" fontId="19" fillId="7" borderId="25" xfId="0" applyFont="1" applyFill="1" applyBorder="1" applyAlignment="1">
      <alignment vertical="center" wrapText="1"/>
    </xf>
    <xf numFmtId="0" fontId="23" fillId="0" borderId="25" xfId="0" applyFont="1" applyBorder="1" applyAlignment="1">
      <alignment vertical="center"/>
    </xf>
    <xf numFmtId="0" fontId="2" fillId="8" borderId="25" xfId="0" applyFont="1" applyFill="1" applyBorder="1" applyAlignment="1">
      <alignment vertical="center" wrapText="1"/>
    </xf>
    <xf numFmtId="0" fontId="1" fillId="0" borderId="25" xfId="0" applyFont="1" applyBorder="1" applyAlignment="1">
      <alignment vertical="top"/>
    </xf>
    <xf numFmtId="169" fontId="18" fillId="9" borderId="25" xfId="2" applyNumberFormat="1" applyFont="1" applyFill="1" applyBorder="1" applyAlignment="1" applyProtection="1">
      <alignment vertical="center"/>
      <protection locked="0"/>
    </xf>
    <xf numFmtId="0" fontId="0" fillId="0" borderId="25" xfId="0" applyBorder="1"/>
    <xf numFmtId="0" fontId="2" fillId="0" borderId="25" xfId="0" applyFont="1" applyBorder="1" applyAlignment="1">
      <alignment horizontal="center" vertical="center"/>
    </xf>
    <xf numFmtId="0" fontId="2" fillId="6" borderId="25" xfId="0" applyFont="1" applyFill="1" applyBorder="1" applyAlignment="1">
      <alignment horizontal="center" vertical="center"/>
    </xf>
    <xf numFmtId="0" fontId="20" fillId="6" borderId="25" xfId="0" applyFont="1" applyFill="1" applyBorder="1" applyAlignment="1">
      <alignment horizontal="center" vertical="center"/>
    </xf>
    <xf numFmtId="0" fontId="20" fillId="6" borderId="25" xfId="0" applyFont="1" applyFill="1" applyBorder="1" applyAlignment="1">
      <alignment horizontal="center" vertical="center"/>
    </xf>
    <xf numFmtId="0" fontId="2" fillId="0" borderId="25" xfId="19" applyFont="1" applyBorder="1" applyAlignment="1">
      <alignment horizontal="left" vertical="center" wrapText="1"/>
    </xf>
    <xf numFmtId="0" fontId="20" fillId="0" borderId="25" xfId="19" applyFont="1" applyBorder="1" applyAlignment="1">
      <alignment horizontal="left" vertical="center"/>
    </xf>
    <xf numFmtId="0" fontId="2" fillId="6" borderId="25" xfId="0" applyFont="1" applyFill="1" applyBorder="1" applyAlignment="1">
      <alignment vertical="center" wrapText="1"/>
    </xf>
    <xf numFmtId="0" fontId="0" fillId="6" borderId="25" xfId="0" applyFill="1" applyBorder="1"/>
    <xf numFmtId="0" fontId="9" fillId="3" borderId="25" xfId="10" applyFont="1" applyFill="1" applyBorder="1" applyAlignment="1">
      <alignment horizontal="left"/>
    </xf>
    <xf numFmtId="0" fontId="10" fillId="10" borderId="25" xfId="0" applyFont="1" applyFill="1" applyBorder="1" applyAlignment="1">
      <alignment vertical="center" wrapText="1"/>
    </xf>
    <xf numFmtId="0" fontId="9" fillId="3" borderId="25" xfId="10" applyFont="1" applyFill="1" applyBorder="1" applyAlignment="1">
      <alignment horizontal="center"/>
    </xf>
    <xf numFmtId="0" fontId="9" fillId="3" borderId="25" xfId="10" applyFont="1" applyFill="1" applyBorder="1" applyAlignment="1">
      <alignment horizontal="left" vertical="center" wrapText="1"/>
    </xf>
    <xf numFmtId="0" fontId="9" fillId="3" borderId="25" xfId="10" applyFont="1" applyFill="1" applyBorder="1" applyAlignment="1">
      <alignment horizontal="center" vertical="center" wrapText="1"/>
    </xf>
    <xf numFmtId="0" fontId="10" fillId="0" borderId="25" xfId="0" applyFont="1" applyBorder="1" applyAlignment="1">
      <alignment vertical="center" wrapText="1"/>
    </xf>
    <xf numFmtId="0" fontId="10" fillId="0" borderId="25" xfId="0" applyFont="1" applyBorder="1" applyAlignment="1">
      <alignment horizontal="center" vertical="center" wrapText="1"/>
    </xf>
    <xf numFmtId="0" fontId="8" fillId="0" borderId="25" xfId="0" applyFont="1" applyBorder="1" applyAlignment="1">
      <alignment vertical="center" wrapText="1"/>
    </xf>
    <xf numFmtId="0" fontId="15" fillId="0" borderId="25" xfId="0" applyFont="1" applyBorder="1" applyAlignment="1">
      <alignment horizontal="center" vertical="center"/>
    </xf>
    <xf numFmtId="0" fontId="10" fillId="0" borderId="25" xfId="0" applyFont="1" applyBorder="1"/>
    <xf numFmtId="169" fontId="11" fillId="4" borderId="25" xfId="0" applyNumberFormat="1" applyFont="1" applyFill="1" applyBorder="1" applyAlignment="1" applyProtection="1">
      <alignment horizontal="center" vertical="center" wrapText="1"/>
      <protection locked="0"/>
    </xf>
    <xf numFmtId="0" fontId="8" fillId="6" borderId="25" xfId="0" applyFont="1" applyFill="1" applyBorder="1" applyAlignment="1">
      <alignment vertical="center" wrapText="1"/>
    </xf>
    <xf numFmtId="0" fontId="15" fillId="6" borderId="25" xfId="0" applyFont="1" applyFill="1" applyBorder="1" applyAlignment="1">
      <alignment vertical="center"/>
    </xf>
    <xf numFmtId="0" fontId="10" fillId="9" borderId="25" xfId="0" applyFont="1" applyFill="1" applyBorder="1" applyAlignment="1">
      <alignment vertical="center" wrapText="1"/>
    </xf>
    <xf numFmtId="0" fontId="10" fillId="9" borderId="25" xfId="0" applyFont="1" applyFill="1" applyBorder="1" applyAlignment="1">
      <alignment horizontal="center" vertical="center" wrapText="1"/>
    </xf>
    <xf numFmtId="0" fontId="24" fillId="10" borderId="25" xfId="0" applyFont="1" applyFill="1" applyBorder="1" applyAlignment="1">
      <alignment horizontal="center" vertical="center" wrapText="1"/>
    </xf>
    <xf numFmtId="49" fontId="22" fillId="0" borderId="25" xfId="0" applyNumberFormat="1" applyFont="1" applyBorder="1" applyAlignment="1">
      <alignment horizontal="center" vertical="center"/>
    </xf>
    <xf numFmtId="0" fontId="0" fillId="0" borderId="25" xfId="0" applyBorder="1" applyAlignment="1">
      <alignment horizontal="center" vertical="center" wrapText="1"/>
    </xf>
    <xf numFmtId="0" fontId="10" fillId="0" borderId="25" xfId="0" applyFont="1" applyBorder="1" applyAlignment="1">
      <alignment horizontal="right" vertical="center" wrapText="1"/>
    </xf>
    <xf numFmtId="0" fontId="0" fillId="9" borderId="25" xfId="0" applyFill="1" applyBorder="1" applyAlignment="1">
      <alignment vertical="center" wrapText="1"/>
    </xf>
    <xf numFmtId="0" fontId="0" fillId="9" borderId="25" xfId="0" applyFill="1" applyBorder="1" applyAlignment="1">
      <alignment horizontal="center" vertical="center" wrapText="1"/>
    </xf>
    <xf numFmtId="169" fontId="11" fillId="4" borderId="25" xfId="0" applyNumberFormat="1" applyFont="1" applyFill="1" applyBorder="1" applyAlignment="1" applyProtection="1">
      <alignment horizontal="center" vertical="center" wrapText="1"/>
      <protection locked="0"/>
    </xf>
    <xf numFmtId="49" fontId="22" fillId="0" borderId="25" xfId="0" applyNumberFormat="1" applyFont="1" applyBorder="1" applyAlignment="1">
      <alignment vertical="center" wrapText="1"/>
    </xf>
    <xf numFmtId="49" fontId="22" fillId="9" borderId="25" xfId="0" applyNumberFormat="1" applyFont="1" applyFill="1" applyBorder="1" applyAlignment="1">
      <alignment vertical="center" wrapText="1"/>
    </xf>
    <xf numFmtId="49" fontId="22" fillId="9" borderId="25" xfId="0" applyNumberFormat="1" applyFont="1" applyFill="1" applyBorder="1" applyAlignment="1">
      <alignment horizontal="center" vertical="center" wrapText="1"/>
    </xf>
    <xf numFmtId="49" fontId="22" fillId="0" borderId="25" xfId="0" applyNumberFormat="1" applyFont="1" applyBorder="1" applyAlignment="1">
      <alignment horizontal="left" vertical="center" wrapText="1"/>
    </xf>
    <xf numFmtId="49" fontId="22" fillId="9" borderId="25" xfId="0" applyNumberFormat="1" applyFont="1" applyFill="1" applyBorder="1" applyAlignment="1">
      <alignment horizontal="center" vertical="center"/>
    </xf>
    <xf numFmtId="0" fontId="10" fillId="0" borderId="25" xfId="0" applyFont="1" applyBorder="1" applyAlignment="1">
      <alignment horizontal="center"/>
    </xf>
    <xf numFmtId="0" fontId="1" fillId="0" borderId="25" xfId="0" applyFont="1" applyBorder="1" applyAlignment="1">
      <alignment horizontal="center" vertical="center"/>
    </xf>
    <xf numFmtId="0" fontId="23" fillId="0" borderId="25" xfId="0" applyFont="1" applyBorder="1" applyAlignment="1">
      <alignment horizontal="center" vertical="center"/>
    </xf>
    <xf numFmtId="0" fontId="10" fillId="0" borderId="25" xfId="0" applyFont="1" applyBorder="1" applyAlignment="1">
      <alignment vertical="center"/>
    </xf>
    <xf numFmtId="0" fontId="8" fillId="0" borderId="25" xfId="0" applyFont="1" applyBorder="1"/>
    <xf numFmtId="0" fontId="9" fillId="3" borderId="26" xfId="5" applyFont="1" applyFill="1" applyBorder="1" applyAlignment="1">
      <alignment horizontal="center" vertical="center" wrapText="1"/>
    </xf>
    <xf numFmtId="0" fontId="9" fillId="3" borderId="25" xfId="5" applyFont="1" applyFill="1" applyBorder="1" applyAlignment="1">
      <alignment horizontal="left" vertical="center" wrapText="1"/>
    </xf>
    <xf numFmtId="0" fontId="9" fillId="3" borderId="27" xfId="5" applyFont="1" applyFill="1" applyBorder="1" applyAlignment="1">
      <alignment horizontal="center" vertical="center" wrapText="1"/>
    </xf>
    <xf numFmtId="49" fontId="11" fillId="0" borderId="26" xfId="0" applyNumberFormat="1" applyFont="1" applyBorder="1" applyAlignment="1">
      <alignment horizontal="center" vertical="center"/>
    </xf>
    <xf numFmtId="49" fontId="11" fillId="0" borderId="25" xfId="0" applyNumberFormat="1" applyFont="1" applyBorder="1" applyAlignment="1">
      <alignment horizontal="left" vertical="center"/>
    </xf>
    <xf numFmtId="49" fontId="11" fillId="0" borderId="25" xfId="0" applyNumberFormat="1" applyFont="1" applyBorder="1" applyAlignment="1">
      <alignment horizontal="left" vertical="center" wrapText="1"/>
    </xf>
    <xf numFmtId="1" fontId="11" fillId="0" borderId="25" xfId="0" applyNumberFormat="1" applyFont="1" applyBorder="1" applyAlignment="1">
      <alignment horizontal="center" vertical="center" wrapText="1" shrinkToFit="1"/>
    </xf>
    <xf numFmtId="166" fontId="9" fillId="0" borderId="25" xfId="2" applyNumberFormat="1" applyFont="1" applyFill="1" applyBorder="1" applyAlignment="1" applyProtection="1">
      <alignment horizontal="center" vertical="center"/>
    </xf>
    <xf numFmtId="0" fontId="5" fillId="0" borderId="25" xfId="0" applyFont="1" applyBorder="1" applyAlignment="1" applyProtection="1">
      <alignment horizontal="center"/>
      <protection locked="0"/>
    </xf>
    <xf numFmtId="166" fontId="11" fillId="0" borderId="25" xfId="2" applyNumberFormat="1" applyFont="1" applyFill="1" applyBorder="1" applyAlignment="1" applyProtection="1">
      <alignment horizontal="center" vertical="center"/>
    </xf>
    <xf numFmtId="166" fontId="11" fillId="0" borderId="25" xfId="0" applyNumberFormat="1" applyFont="1" applyBorder="1" applyAlignment="1">
      <alignment horizontal="center" vertical="center"/>
    </xf>
    <xf numFmtId="166" fontId="11" fillId="0" borderId="27" xfId="0" applyNumberFormat="1" applyFont="1" applyBorder="1" applyAlignment="1">
      <alignment horizontal="center" vertical="center" wrapText="1"/>
    </xf>
    <xf numFmtId="166" fontId="11" fillId="0" borderId="27" xfId="0" applyNumberFormat="1" applyFont="1" applyBorder="1" applyAlignment="1">
      <alignment horizontal="center" vertical="center"/>
    </xf>
    <xf numFmtId="0" fontId="28" fillId="0" borderId="27" xfId="0" applyFont="1" applyBorder="1" applyAlignment="1" applyProtection="1">
      <alignment horizontal="center" vertical="center" wrapText="1"/>
      <protection locked="0"/>
    </xf>
    <xf numFmtId="49" fontId="9" fillId="0" borderId="25" xfId="0" applyNumberFormat="1" applyFont="1" applyBorder="1" applyAlignment="1">
      <alignment horizontal="left" vertical="center"/>
    </xf>
    <xf numFmtId="166" fontId="9" fillId="0" borderId="25" xfId="0" applyNumberFormat="1" applyFont="1" applyBorder="1" applyAlignment="1">
      <alignment horizontal="center" vertical="center"/>
    </xf>
    <xf numFmtId="0" fontId="0" fillId="0" borderId="26" xfId="0" applyBorder="1" applyAlignment="1">
      <alignment horizontal="center"/>
    </xf>
    <xf numFmtId="0" fontId="2" fillId="0" borderId="25" xfId="0" applyFont="1" applyBorder="1" applyAlignment="1">
      <alignment horizontal="center" vertical="center" wrapText="1"/>
    </xf>
    <xf numFmtId="0" fontId="32" fillId="0" borderId="25" xfId="2" applyNumberFormat="1" applyFont="1" applyFill="1" applyBorder="1" applyAlignment="1" applyProtection="1">
      <alignment horizontal="center" vertical="center"/>
    </xf>
    <xf numFmtId="0" fontId="0" fillId="0" borderId="26" xfId="0" applyBorder="1"/>
    <xf numFmtId="171" fontId="0" fillId="0" borderId="25" xfId="1" applyNumberFormat="1" applyFont="1" applyFill="1" applyBorder="1" applyAlignment="1">
      <alignment horizontal="center"/>
    </xf>
    <xf numFmtId="171" fontId="0" fillId="0" borderId="25" xfId="0" applyNumberFormat="1" applyBorder="1"/>
    <xf numFmtId="0" fontId="12" fillId="0" borderId="27" xfId="0" applyFont="1" applyBorder="1" applyAlignment="1" applyProtection="1">
      <alignment horizontal="center" wrapText="1"/>
      <protection locked="0"/>
    </xf>
    <xf numFmtId="0" fontId="0" fillId="0" borderId="25" xfId="0" applyBorder="1" applyAlignment="1">
      <alignment horizontal="right"/>
    </xf>
    <xf numFmtId="0" fontId="0" fillId="0" borderId="28" xfId="0" applyBorder="1" applyAlignment="1">
      <alignment horizontal="center"/>
    </xf>
    <xf numFmtId="0" fontId="0" fillId="0" borderId="29" xfId="0" applyBorder="1"/>
    <xf numFmtId="0" fontId="0" fillId="0" borderId="29" xfId="0" applyBorder="1" applyAlignment="1">
      <alignment horizontal="right"/>
    </xf>
    <xf numFmtId="0" fontId="5" fillId="0" borderId="29" xfId="0" applyFont="1" applyBorder="1" applyAlignment="1" applyProtection="1">
      <alignment horizontal="center"/>
      <protection locked="0"/>
    </xf>
    <xf numFmtId="171" fontId="0" fillId="0" borderId="29" xfId="1" applyNumberFormat="1" applyFont="1" applyFill="1" applyBorder="1" applyAlignment="1">
      <alignment horizontal="center"/>
    </xf>
    <xf numFmtId="171" fontId="0" fillId="0" borderId="29" xfId="0" applyNumberFormat="1" applyBorder="1"/>
    <xf numFmtId="0" fontId="12" fillId="0" borderId="30" xfId="0" applyFont="1" applyBorder="1" applyAlignment="1" applyProtection="1">
      <alignment horizontal="center" wrapText="1"/>
      <protection locked="0"/>
    </xf>
  </cellXfs>
  <cellStyles count="255">
    <cellStyle name="0,0_x000a__x000a_NA_x000a__x000a_ 3" xfId="24" xr:uid="{00000000-0005-0000-0000-000000000000}"/>
    <cellStyle name="0,0_x000a__x000a_NA_x000a__x000a_ 3 2" xfId="110" xr:uid="{00000000-0005-0000-0000-000001000000}"/>
    <cellStyle name="Accent3 - 60% 2" xfId="30" xr:uid="{00000000-0005-0000-0000-000002000000}"/>
    <cellStyle name="Accent3 - 60% 2 2" xfId="102" xr:uid="{00000000-0005-0000-0000-000003000000}"/>
    <cellStyle name="Accent3 4 2" xfId="21" xr:uid="{00000000-0005-0000-0000-000004000000}"/>
    <cellStyle name="Accent3 4 2 2" xfId="111" xr:uid="{00000000-0005-0000-0000-000005000000}"/>
    <cellStyle name="Bad" xfId="254" xr:uid="{00000000-0005-0000-0000-000006000000}"/>
    <cellStyle name="Comma" xfId="2" builtinId="3"/>
    <cellStyle name="Comma 10" xfId="64" xr:uid="{00000000-0005-0000-0000-000008000000}"/>
    <cellStyle name="Comma 10 2" xfId="94" xr:uid="{00000000-0005-0000-0000-000009000000}"/>
    <cellStyle name="Comma 10 3" xfId="113" xr:uid="{00000000-0005-0000-0000-00000A000000}"/>
    <cellStyle name="Comma 10 4" xfId="186" xr:uid="{00000000-0005-0000-0000-00000B000000}"/>
    <cellStyle name="Comma 10 5" xfId="227" xr:uid="{00000000-0005-0000-0000-00000C000000}"/>
    <cellStyle name="Comma 10 6" xfId="251" xr:uid="{00000000-0005-0000-0000-00000D000000}"/>
    <cellStyle name="Comma 11" xfId="72" xr:uid="{00000000-0005-0000-0000-00000E000000}"/>
    <cellStyle name="Comma 11 2" xfId="190" xr:uid="{00000000-0005-0000-0000-00000F000000}"/>
    <cellStyle name="Comma 12" xfId="100" xr:uid="{00000000-0005-0000-0000-000010000000}"/>
    <cellStyle name="Comma 13" xfId="168" xr:uid="{00000000-0005-0000-0000-000011000000}"/>
    <cellStyle name="Comma 14" xfId="209" xr:uid="{00000000-0005-0000-0000-000012000000}"/>
    <cellStyle name="Comma 15" xfId="233" xr:uid="{00000000-0005-0000-0000-000013000000}"/>
    <cellStyle name="Comma 2" xfId="27" xr:uid="{00000000-0005-0000-0000-000014000000}"/>
    <cellStyle name="Comma 2 10" xfId="211" xr:uid="{00000000-0005-0000-0000-000015000000}"/>
    <cellStyle name="Comma 2 11" xfId="235" xr:uid="{00000000-0005-0000-0000-000016000000}"/>
    <cellStyle name="Comma 2 2" xfId="47" xr:uid="{00000000-0005-0000-0000-000017000000}"/>
    <cellStyle name="Comma 2 2 2" xfId="81" xr:uid="{00000000-0005-0000-0000-000018000000}"/>
    <cellStyle name="Comma 2 2 2 2" xfId="199" xr:uid="{00000000-0005-0000-0000-000019000000}"/>
    <cellStyle name="Comma 2 2 3" xfId="108" xr:uid="{00000000-0005-0000-0000-00001A000000}"/>
    <cellStyle name="Comma 2 2 4" xfId="177" xr:uid="{00000000-0005-0000-0000-00001B000000}"/>
    <cellStyle name="Comma 2 2 5" xfId="218" xr:uid="{00000000-0005-0000-0000-00001C000000}"/>
    <cellStyle name="Comma 2 2 6" xfId="242" xr:uid="{00000000-0005-0000-0000-00001D000000}"/>
    <cellStyle name="Comma 2 3" xfId="38" xr:uid="{00000000-0005-0000-0000-00001E000000}"/>
    <cellStyle name="Comma 2 3 2" xfId="77" xr:uid="{00000000-0005-0000-0000-00001F000000}"/>
    <cellStyle name="Comma 2 3 2 2" xfId="195" xr:uid="{00000000-0005-0000-0000-000020000000}"/>
    <cellStyle name="Comma 2 3 3" xfId="109" xr:uid="{00000000-0005-0000-0000-000021000000}"/>
    <cellStyle name="Comma 2 3 4" xfId="173" xr:uid="{00000000-0005-0000-0000-000022000000}"/>
    <cellStyle name="Comma 2 3 5" xfId="214" xr:uid="{00000000-0005-0000-0000-000023000000}"/>
    <cellStyle name="Comma 2 3 6" xfId="238" xr:uid="{00000000-0005-0000-0000-000024000000}"/>
    <cellStyle name="Comma 2 4" xfId="57" xr:uid="{00000000-0005-0000-0000-000025000000}"/>
    <cellStyle name="Comma 2 4 2" xfId="90" xr:uid="{00000000-0005-0000-0000-000026000000}"/>
    <cellStyle name="Comma 2 4 2 2" xfId="206" xr:uid="{00000000-0005-0000-0000-000027000000}"/>
    <cellStyle name="Comma 2 4 3" xfId="104" xr:uid="{00000000-0005-0000-0000-000028000000}"/>
    <cellStyle name="Comma 2 4 4" xfId="184" xr:uid="{00000000-0005-0000-0000-000029000000}"/>
    <cellStyle name="Comma 2 4 5" xfId="225" xr:uid="{00000000-0005-0000-0000-00002A000000}"/>
    <cellStyle name="Comma 2 4 6" xfId="249" xr:uid="{00000000-0005-0000-0000-00002B000000}"/>
    <cellStyle name="Comma 2 5" xfId="12" xr:uid="{00000000-0005-0000-0000-00002C000000}"/>
    <cellStyle name="Comma 2 5 2" xfId="52" xr:uid="{00000000-0005-0000-0000-00002D000000}"/>
    <cellStyle name="Comma 2 5 2 2" xfId="85" xr:uid="{00000000-0005-0000-0000-00002E000000}"/>
    <cellStyle name="Comma 2 5 2 2 2" xfId="203" xr:uid="{00000000-0005-0000-0000-00002F000000}"/>
    <cellStyle name="Comma 2 5 2 3" xfId="115" xr:uid="{00000000-0005-0000-0000-000030000000}"/>
    <cellStyle name="Comma 2 5 2 4" xfId="181" xr:uid="{00000000-0005-0000-0000-000031000000}"/>
    <cellStyle name="Comma 2 5 2 5" xfId="222" xr:uid="{00000000-0005-0000-0000-000032000000}"/>
    <cellStyle name="Comma 2 5 2 6" xfId="246" xr:uid="{00000000-0005-0000-0000-000033000000}"/>
    <cellStyle name="Comma 2 5 3" xfId="114" xr:uid="{00000000-0005-0000-0000-000034000000}"/>
    <cellStyle name="Comma 2 6" xfId="67" xr:uid="{00000000-0005-0000-0000-000035000000}"/>
    <cellStyle name="Comma 2 6 2" xfId="96" xr:uid="{00000000-0005-0000-0000-000036000000}"/>
    <cellStyle name="Comma 2 6 3" xfId="116" xr:uid="{00000000-0005-0000-0000-000037000000}"/>
    <cellStyle name="Comma 2 6 4" xfId="188" xr:uid="{00000000-0005-0000-0000-000038000000}"/>
    <cellStyle name="Comma 2 6 5" xfId="229" xr:uid="{00000000-0005-0000-0000-000039000000}"/>
    <cellStyle name="Comma 2 6 6" xfId="253" xr:uid="{00000000-0005-0000-0000-00003A000000}"/>
    <cellStyle name="Comma 2 7" xfId="74" xr:uid="{00000000-0005-0000-0000-00003B000000}"/>
    <cellStyle name="Comma 2 7 2" xfId="192" xr:uid="{00000000-0005-0000-0000-00003C000000}"/>
    <cellStyle name="Comma 2 8" xfId="112" xr:uid="{00000000-0005-0000-0000-00003D000000}"/>
    <cellStyle name="Comma 2 9" xfId="170" xr:uid="{00000000-0005-0000-0000-00003E000000}"/>
    <cellStyle name="Comma 3" xfId="35" xr:uid="{00000000-0005-0000-0000-00003F000000}"/>
    <cellStyle name="Comma 3 2" xfId="45" xr:uid="{00000000-0005-0000-0000-000040000000}"/>
    <cellStyle name="Comma 3 2 2" xfId="80" xr:uid="{00000000-0005-0000-0000-000041000000}"/>
    <cellStyle name="Comma 3 2 2 2" xfId="198" xr:uid="{00000000-0005-0000-0000-000042000000}"/>
    <cellStyle name="Comma 3 2 3" xfId="118" xr:uid="{00000000-0005-0000-0000-000043000000}"/>
    <cellStyle name="Comma 3 2 4" xfId="176" xr:uid="{00000000-0005-0000-0000-000044000000}"/>
    <cellStyle name="Comma 3 2 5" xfId="217" xr:uid="{00000000-0005-0000-0000-000045000000}"/>
    <cellStyle name="Comma 3 2 6" xfId="241" xr:uid="{00000000-0005-0000-0000-000046000000}"/>
    <cellStyle name="Comma 3 3" xfId="76" xr:uid="{00000000-0005-0000-0000-000047000000}"/>
    <cellStyle name="Comma 3 3 2" xfId="194" xr:uid="{00000000-0005-0000-0000-000048000000}"/>
    <cellStyle name="Comma 3 4" xfId="117" xr:uid="{00000000-0005-0000-0000-000049000000}"/>
    <cellStyle name="Comma 3 5" xfId="172" xr:uid="{00000000-0005-0000-0000-00004A000000}"/>
    <cellStyle name="Comma 3 6" xfId="213" xr:uid="{00000000-0005-0000-0000-00004B000000}"/>
    <cellStyle name="Comma 3 7" xfId="237" xr:uid="{00000000-0005-0000-0000-00004C000000}"/>
    <cellStyle name="Comma 4" xfId="4" xr:uid="{00000000-0005-0000-0000-00004D000000}"/>
    <cellStyle name="Comma 4 2" xfId="23" xr:uid="{00000000-0005-0000-0000-00004E000000}"/>
    <cellStyle name="Comma 4 2 2" xfId="48" xr:uid="{00000000-0005-0000-0000-00004F000000}"/>
    <cellStyle name="Comma 4 2 2 2" xfId="82" xr:uid="{00000000-0005-0000-0000-000050000000}"/>
    <cellStyle name="Comma 4 2 2 2 2" xfId="200" xr:uid="{00000000-0005-0000-0000-000051000000}"/>
    <cellStyle name="Comma 4 2 2 3" xfId="120" xr:uid="{00000000-0005-0000-0000-000052000000}"/>
    <cellStyle name="Comma 4 2 2 4" xfId="178" xr:uid="{00000000-0005-0000-0000-000053000000}"/>
    <cellStyle name="Comma 4 2 2 5" xfId="219" xr:uid="{00000000-0005-0000-0000-000054000000}"/>
    <cellStyle name="Comma 4 2 2 6" xfId="243" xr:uid="{00000000-0005-0000-0000-000055000000}"/>
    <cellStyle name="Comma 4 2 3" xfId="54" xr:uid="{00000000-0005-0000-0000-000056000000}"/>
    <cellStyle name="Comma 4 2 3 2" xfId="87" xr:uid="{00000000-0005-0000-0000-000057000000}"/>
    <cellStyle name="Comma 4 2 3 2 2" xfId="205" xr:uid="{00000000-0005-0000-0000-000058000000}"/>
    <cellStyle name="Comma 4 2 3 3" xfId="121" xr:uid="{00000000-0005-0000-0000-000059000000}"/>
    <cellStyle name="Comma 4 2 3 4" xfId="183" xr:uid="{00000000-0005-0000-0000-00005A000000}"/>
    <cellStyle name="Comma 4 2 3 5" xfId="224" xr:uid="{00000000-0005-0000-0000-00005B000000}"/>
    <cellStyle name="Comma 4 2 3 6" xfId="248" xr:uid="{00000000-0005-0000-0000-00005C000000}"/>
    <cellStyle name="Comma 4 2 4" xfId="65" xr:uid="{00000000-0005-0000-0000-00005D000000}"/>
    <cellStyle name="Comma 4 2 4 2" xfId="95" xr:uid="{00000000-0005-0000-0000-00005E000000}"/>
    <cellStyle name="Comma 4 2 4 3" xfId="122" xr:uid="{00000000-0005-0000-0000-00005F000000}"/>
    <cellStyle name="Comma 4 2 4 4" xfId="187" xr:uid="{00000000-0005-0000-0000-000060000000}"/>
    <cellStyle name="Comma 4 2 4 5" xfId="228" xr:uid="{00000000-0005-0000-0000-000061000000}"/>
    <cellStyle name="Comma 4 2 4 6" xfId="252" xr:uid="{00000000-0005-0000-0000-000062000000}"/>
    <cellStyle name="Comma 4 2 5" xfId="73" xr:uid="{00000000-0005-0000-0000-000063000000}"/>
    <cellStyle name="Comma 4 2 5 2" xfId="191" xr:uid="{00000000-0005-0000-0000-000064000000}"/>
    <cellStyle name="Comma 4 2 6" xfId="105" xr:uid="{00000000-0005-0000-0000-000065000000}"/>
    <cellStyle name="Comma 4 2 7" xfId="169" xr:uid="{00000000-0005-0000-0000-000066000000}"/>
    <cellStyle name="Comma 4 2 8" xfId="210" xr:uid="{00000000-0005-0000-0000-000067000000}"/>
    <cellStyle name="Comma 4 2 9" xfId="234" xr:uid="{00000000-0005-0000-0000-000068000000}"/>
    <cellStyle name="Comma 4 3" xfId="41" xr:uid="{00000000-0005-0000-0000-000069000000}"/>
    <cellStyle name="Comma 4 3 2" xfId="78" xr:uid="{00000000-0005-0000-0000-00006A000000}"/>
    <cellStyle name="Comma 4 3 2 2" xfId="196" xr:uid="{00000000-0005-0000-0000-00006B000000}"/>
    <cellStyle name="Comma 4 3 3" xfId="123" xr:uid="{00000000-0005-0000-0000-00006C000000}"/>
    <cellStyle name="Comma 4 3 4" xfId="174" xr:uid="{00000000-0005-0000-0000-00006D000000}"/>
    <cellStyle name="Comma 4 3 5" xfId="215" xr:uid="{00000000-0005-0000-0000-00006E000000}"/>
    <cellStyle name="Comma 4 3 6" xfId="239" xr:uid="{00000000-0005-0000-0000-00006F000000}"/>
    <cellStyle name="Comma 4 4" xfId="50" xr:uid="{00000000-0005-0000-0000-000070000000}"/>
    <cellStyle name="Comma 4 4 2" xfId="83" xr:uid="{00000000-0005-0000-0000-000071000000}"/>
    <cellStyle name="Comma 4 4 2 2" xfId="201" xr:uid="{00000000-0005-0000-0000-000072000000}"/>
    <cellStyle name="Comma 4 4 3" xfId="124" xr:uid="{00000000-0005-0000-0000-000073000000}"/>
    <cellStyle name="Comma 4 4 4" xfId="179" xr:uid="{00000000-0005-0000-0000-000074000000}"/>
    <cellStyle name="Comma 4 4 5" xfId="220" xr:uid="{00000000-0005-0000-0000-000075000000}"/>
    <cellStyle name="Comma 4 4 6" xfId="244" xr:uid="{00000000-0005-0000-0000-000076000000}"/>
    <cellStyle name="Comma 4 5" xfId="119" xr:uid="{00000000-0005-0000-0000-000077000000}"/>
    <cellStyle name="Comma 5" xfId="43" xr:uid="{00000000-0005-0000-0000-000078000000}"/>
    <cellStyle name="Comma 5 2" xfId="79" xr:uid="{00000000-0005-0000-0000-000079000000}"/>
    <cellStyle name="Comma 5 2 2" xfId="197" xr:uid="{00000000-0005-0000-0000-00007A000000}"/>
    <cellStyle name="Comma 5 3" xfId="125" xr:uid="{00000000-0005-0000-0000-00007B000000}"/>
    <cellStyle name="Comma 5 4" xfId="175" xr:uid="{00000000-0005-0000-0000-00007C000000}"/>
    <cellStyle name="Comma 5 5" xfId="216" xr:uid="{00000000-0005-0000-0000-00007D000000}"/>
    <cellStyle name="Comma 5 6" xfId="240" xr:uid="{00000000-0005-0000-0000-00007E000000}"/>
    <cellStyle name="Comma 6" xfId="31" xr:uid="{00000000-0005-0000-0000-00007F000000}"/>
    <cellStyle name="Comma 6 2" xfId="75" xr:uid="{00000000-0005-0000-0000-000080000000}"/>
    <cellStyle name="Comma 6 2 2" xfId="193" xr:uid="{00000000-0005-0000-0000-000081000000}"/>
    <cellStyle name="Comma 6 3" xfId="126" xr:uid="{00000000-0005-0000-0000-000082000000}"/>
    <cellStyle name="Comma 6 4" xfId="171" xr:uid="{00000000-0005-0000-0000-000083000000}"/>
    <cellStyle name="Comma 6 5" xfId="212" xr:uid="{00000000-0005-0000-0000-000084000000}"/>
    <cellStyle name="Comma 6 6" xfId="236" xr:uid="{00000000-0005-0000-0000-000085000000}"/>
    <cellStyle name="Comma 7" xfId="11" xr:uid="{00000000-0005-0000-0000-000086000000}"/>
    <cellStyle name="Comma 7 2" xfId="51" xr:uid="{00000000-0005-0000-0000-000087000000}"/>
    <cellStyle name="Comma 7 2 2" xfId="84" xr:uid="{00000000-0005-0000-0000-000088000000}"/>
    <cellStyle name="Comma 7 2 2 2" xfId="202" xr:uid="{00000000-0005-0000-0000-000089000000}"/>
    <cellStyle name="Comma 7 2 3" xfId="128" xr:uid="{00000000-0005-0000-0000-00008A000000}"/>
    <cellStyle name="Comma 7 2 4" xfId="180" xr:uid="{00000000-0005-0000-0000-00008B000000}"/>
    <cellStyle name="Comma 7 2 5" xfId="221" xr:uid="{00000000-0005-0000-0000-00008C000000}"/>
    <cellStyle name="Comma 7 2 6" xfId="245" xr:uid="{00000000-0005-0000-0000-00008D000000}"/>
    <cellStyle name="Comma 7 3" xfId="63" xr:uid="{00000000-0005-0000-0000-00008E000000}"/>
    <cellStyle name="Comma 7 3 2" xfId="93" xr:uid="{00000000-0005-0000-0000-00008F000000}"/>
    <cellStyle name="Comma 7 3 3" xfId="129" xr:uid="{00000000-0005-0000-0000-000090000000}"/>
    <cellStyle name="Comma 7 3 4" xfId="185" xr:uid="{00000000-0005-0000-0000-000091000000}"/>
    <cellStyle name="Comma 7 3 5" xfId="226" xr:uid="{00000000-0005-0000-0000-000092000000}"/>
    <cellStyle name="Comma 7 3 6" xfId="250" xr:uid="{00000000-0005-0000-0000-000093000000}"/>
    <cellStyle name="Comma 7 4" xfId="71" xr:uid="{00000000-0005-0000-0000-000094000000}"/>
    <cellStyle name="Comma 7 4 2" xfId="189" xr:uid="{00000000-0005-0000-0000-000095000000}"/>
    <cellStyle name="Comma 7 5" xfId="127" xr:uid="{00000000-0005-0000-0000-000096000000}"/>
    <cellStyle name="Comma 7 6" xfId="167" xr:uid="{00000000-0005-0000-0000-000097000000}"/>
    <cellStyle name="Comma 7 7" xfId="208" xr:uid="{00000000-0005-0000-0000-000098000000}"/>
    <cellStyle name="Comma 7 8" xfId="232" xr:uid="{00000000-0005-0000-0000-000099000000}"/>
    <cellStyle name="Comma 8" xfId="53" xr:uid="{00000000-0005-0000-0000-00009A000000}"/>
    <cellStyle name="Comma 8 2" xfId="86" xr:uid="{00000000-0005-0000-0000-00009B000000}"/>
    <cellStyle name="Comma 8 2 2" xfId="204" xr:uid="{00000000-0005-0000-0000-00009C000000}"/>
    <cellStyle name="Comma 8 3" xfId="130" xr:uid="{00000000-0005-0000-0000-00009D000000}"/>
    <cellStyle name="Comma 8 4" xfId="182" xr:uid="{00000000-0005-0000-0000-00009E000000}"/>
    <cellStyle name="Comma 8 5" xfId="223" xr:uid="{00000000-0005-0000-0000-00009F000000}"/>
    <cellStyle name="Comma 8 6" xfId="247" xr:uid="{00000000-0005-0000-0000-0000A0000000}"/>
    <cellStyle name="Comma 9" xfId="62" xr:uid="{00000000-0005-0000-0000-0000A1000000}"/>
    <cellStyle name="Comma 9 2" xfId="92" xr:uid="{00000000-0005-0000-0000-0000A2000000}"/>
    <cellStyle name="Comma 9 2 2" xfId="207" xr:uid="{00000000-0005-0000-0000-0000A3000000}"/>
    <cellStyle name="Comma 9 3" xfId="131" xr:uid="{00000000-0005-0000-0000-0000A4000000}"/>
    <cellStyle name="Comma_NSO total Spend" xfId="14" xr:uid="{00000000-0005-0000-0000-0000A5000000}"/>
    <cellStyle name="Currency" xfId="1" builtinId="4"/>
    <cellStyle name="Currency 2" xfId="39" xr:uid="{00000000-0005-0000-0000-0000A7000000}"/>
    <cellStyle name="Currency 2 2" xfId="60" xr:uid="{00000000-0005-0000-0000-0000A8000000}"/>
    <cellStyle name="Currency 2 2 2" xfId="133" xr:uid="{00000000-0005-0000-0000-0000A9000000}"/>
    <cellStyle name="Currency 2 3" xfId="70" xr:uid="{00000000-0005-0000-0000-0000AA000000}"/>
    <cellStyle name="Currency 2 3 2" xfId="98" xr:uid="{00000000-0005-0000-0000-0000AB000000}"/>
    <cellStyle name="Currency 2 3 3" xfId="134" xr:uid="{00000000-0005-0000-0000-0000AC000000}"/>
    <cellStyle name="Currency 2 3 4" xfId="231" xr:uid="{00000000-0005-0000-0000-0000AD000000}"/>
    <cellStyle name="Currency 2 4" xfId="132" xr:uid="{00000000-0005-0000-0000-0000AE000000}"/>
    <cellStyle name="Currency 3" xfId="101" xr:uid="{00000000-0005-0000-0000-0000AF000000}"/>
    <cellStyle name="Excel Built-in Normal" xfId="40" xr:uid="{00000000-0005-0000-0000-0000B0000000}"/>
    <cellStyle name="Excel Built-in Normal 2" xfId="135" xr:uid="{00000000-0005-0000-0000-0000B1000000}"/>
    <cellStyle name="Normal" xfId="0" builtinId="0"/>
    <cellStyle name="Normal 10 2" xfId="19" xr:uid="{00000000-0005-0000-0000-0000B3000000}"/>
    <cellStyle name="Normal 10 2 2" xfId="136" xr:uid="{00000000-0005-0000-0000-0000B4000000}"/>
    <cellStyle name="Normal 11" xfId="13" xr:uid="{00000000-0005-0000-0000-0000B5000000}"/>
    <cellStyle name="Normal 11 2" xfId="137" xr:uid="{00000000-0005-0000-0000-0000B6000000}"/>
    <cellStyle name="Normal 2" xfId="6" xr:uid="{00000000-0005-0000-0000-0000B7000000}"/>
    <cellStyle name="Normal 2 2" xfId="28" xr:uid="{00000000-0005-0000-0000-0000B8000000}"/>
    <cellStyle name="Normal 2 2 10" xfId="16" xr:uid="{00000000-0005-0000-0000-0000B9000000}"/>
    <cellStyle name="Normal 2 2 10 2" xfId="140" xr:uid="{00000000-0005-0000-0000-0000BA000000}"/>
    <cellStyle name="Normal 2 2 2" xfId="29" xr:uid="{00000000-0005-0000-0000-0000BB000000}"/>
    <cellStyle name="Normal 2 2 2 2" xfId="58" xr:uid="{00000000-0005-0000-0000-0000BC000000}"/>
    <cellStyle name="Normal 2 2 2 2 2" xfId="91" xr:uid="{00000000-0005-0000-0000-0000BD000000}"/>
    <cellStyle name="Normal 2 2 2 2 3" xfId="106" xr:uid="{00000000-0005-0000-0000-0000BE000000}"/>
    <cellStyle name="Normal 2 2 2 3" xfId="68" xr:uid="{00000000-0005-0000-0000-0000BF000000}"/>
    <cellStyle name="Normal 2 2 2 3 2" xfId="107" xr:uid="{00000000-0005-0000-0000-0000C0000000}"/>
    <cellStyle name="Normal 2 2 2 4" xfId="141" xr:uid="{00000000-0005-0000-0000-0000C1000000}"/>
    <cellStyle name="Normal 2 2 3" xfId="36" xr:uid="{00000000-0005-0000-0000-0000C2000000}"/>
    <cellStyle name="Normal 2 2 3 2" xfId="142" xr:uid="{00000000-0005-0000-0000-0000C3000000}"/>
    <cellStyle name="Normal 2 2 4" xfId="139" xr:uid="{00000000-0005-0000-0000-0000C4000000}"/>
    <cellStyle name="Normal 2 3" xfId="32" xr:uid="{00000000-0005-0000-0000-0000C5000000}"/>
    <cellStyle name="Normal 2 3 2" xfId="143" xr:uid="{00000000-0005-0000-0000-0000C6000000}"/>
    <cellStyle name="Normal 2 4" xfId="138" xr:uid="{00000000-0005-0000-0000-0000C7000000}"/>
    <cellStyle name="Normal 20 4" xfId="20" xr:uid="{00000000-0005-0000-0000-0000C8000000}"/>
    <cellStyle name="Normal 20 4 2" xfId="144" xr:uid="{00000000-0005-0000-0000-0000C9000000}"/>
    <cellStyle name="Normal 27" xfId="18" xr:uid="{00000000-0005-0000-0000-0000CA000000}"/>
    <cellStyle name="Normal 27 2" xfId="145" xr:uid="{00000000-0005-0000-0000-0000CB000000}"/>
    <cellStyle name="Normal 3" xfId="25" xr:uid="{00000000-0005-0000-0000-0000CC000000}"/>
    <cellStyle name="Normal 3 2" xfId="34" xr:uid="{00000000-0005-0000-0000-0000CD000000}"/>
    <cellStyle name="Normal 3 2 2" xfId="147" xr:uid="{00000000-0005-0000-0000-0000CE000000}"/>
    <cellStyle name="Normal 3 3" xfId="10" xr:uid="{00000000-0005-0000-0000-0000CF000000}"/>
    <cellStyle name="Normal 3 3 2" xfId="148" xr:uid="{00000000-0005-0000-0000-0000D0000000}"/>
    <cellStyle name="Normal 3 4" xfId="55" xr:uid="{00000000-0005-0000-0000-0000D1000000}"/>
    <cellStyle name="Normal 3 4 2" xfId="88" xr:uid="{00000000-0005-0000-0000-0000D2000000}"/>
    <cellStyle name="Normal 3 4 3" xfId="149" xr:uid="{00000000-0005-0000-0000-0000D3000000}"/>
    <cellStyle name="Normal 3 5" xfId="146" xr:uid="{00000000-0005-0000-0000-0000D4000000}"/>
    <cellStyle name="Normal 36" xfId="17" xr:uid="{00000000-0005-0000-0000-0000D5000000}"/>
    <cellStyle name="Normal 36 2" xfId="150" xr:uid="{00000000-0005-0000-0000-0000D6000000}"/>
    <cellStyle name="Normal 4" xfId="37" xr:uid="{00000000-0005-0000-0000-0000D7000000}"/>
    <cellStyle name="Normal 4 2" xfId="46" xr:uid="{00000000-0005-0000-0000-0000D8000000}"/>
    <cellStyle name="Normal 4 2 2" xfId="152" xr:uid="{00000000-0005-0000-0000-0000D9000000}"/>
    <cellStyle name="Normal 4 3" xfId="151" xr:uid="{00000000-0005-0000-0000-0000DA000000}"/>
    <cellStyle name="Normal 5" xfId="8" xr:uid="{00000000-0005-0000-0000-0000DB000000}"/>
    <cellStyle name="Normal 5 2" xfId="9" xr:uid="{00000000-0005-0000-0000-0000DC000000}"/>
    <cellStyle name="Normal 5 2 2" xfId="154" xr:uid="{00000000-0005-0000-0000-0000DD000000}"/>
    <cellStyle name="Normal 5 3" xfId="59" xr:uid="{00000000-0005-0000-0000-0000DE000000}"/>
    <cellStyle name="Normal 5 3 2" xfId="69" xr:uid="{00000000-0005-0000-0000-0000DF000000}"/>
    <cellStyle name="Normal 5 3 2 2" xfId="97" xr:uid="{00000000-0005-0000-0000-0000E0000000}"/>
    <cellStyle name="Normal 5 3 2 3" xfId="155" xr:uid="{00000000-0005-0000-0000-0000E1000000}"/>
    <cellStyle name="Normal 5 3 2 4" xfId="230" xr:uid="{00000000-0005-0000-0000-0000E2000000}"/>
    <cellStyle name="Normal 5 3 3" xfId="103" xr:uid="{00000000-0005-0000-0000-0000E3000000}"/>
    <cellStyle name="Normal 5 4" xfId="153" xr:uid="{00000000-0005-0000-0000-0000E4000000}"/>
    <cellStyle name="Normal 6" xfId="3" xr:uid="{00000000-0005-0000-0000-0000E5000000}"/>
    <cellStyle name="Normal 6 2" xfId="22" xr:uid="{00000000-0005-0000-0000-0000E6000000}"/>
    <cellStyle name="Normal 6 2 2" xfId="157" xr:uid="{00000000-0005-0000-0000-0000E7000000}"/>
    <cellStyle name="Normal 6 3" xfId="156" xr:uid="{00000000-0005-0000-0000-0000E8000000}"/>
    <cellStyle name="Normal 7" xfId="7" xr:uid="{00000000-0005-0000-0000-0000E9000000}"/>
    <cellStyle name="Normal 7 2" xfId="158" xr:uid="{00000000-0005-0000-0000-0000EA000000}"/>
    <cellStyle name="Normal 8" xfId="33" xr:uid="{00000000-0005-0000-0000-0000EB000000}"/>
    <cellStyle name="Normal 8 2" xfId="159" xr:uid="{00000000-0005-0000-0000-0000EC000000}"/>
    <cellStyle name="Normal 9" xfId="99" xr:uid="{00000000-0005-0000-0000-0000ED000000}"/>
    <cellStyle name="Normal_Copy of Import Planning 2009_SFIS_KFC_Equity (version 2)" xfId="15" xr:uid="{00000000-0005-0000-0000-0000EE000000}"/>
    <cellStyle name="Normal_costing sheet" xfId="5" xr:uid="{00000000-0005-0000-0000-0000EF000000}"/>
    <cellStyle name="Percent 2" xfId="26" xr:uid="{00000000-0005-0000-0000-0000F0000000}"/>
    <cellStyle name="Percent 2 2" xfId="49" xr:uid="{00000000-0005-0000-0000-0000F1000000}"/>
    <cellStyle name="Percent 2 2 2" xfId="161" xr:uid="{00000000-0005-0000-0000-0000F2000000}"/>
    <cellStyle name="Percent 2 3" xfId="42" xr:uid="{00000000-0005-0000-0000-0000F3000000}"/>
    <cellStyle name="Percent 2 3 2" xfId="162" xr:uid="{00000000-0005-0000-0000-0000F4000000}"/>
    <cellStyle name="Percent 2 4" xfId="56" xr:uid="{00000000-0005-0000-0000-0000F5000000}"/>
    <cellStyle name="Percent 2 4 2" xfId="89" xr:uid="{00000000-0005-0000-0000-0000F6000000}"/>
    <cellStyle name="Percent 2 4 3" xfId="163" xr:uid="{00000000-0005-0000-0000-0000F7000000}"/>
    <cellStyle name="Percent 2 5" xfId="66" xr:uid="{00000000-0005-0000-0000-0000F8000000}"/>
    <cellStyle name="Percent 2 5 2" xfId="164" xr:uid="{00000000-0005-0000-0000-0000F9000000}"/>
    <cellStyle name="Percent 2 6" xfId="160" xr:uid="{00000000-0005-0000-0000-0000FA000000}"/>
    <cellStyle name="Percent 3" xfId="44" xr:uid="{00000000-0005-0000-0000-0000FB000000}"/>
    <cellStyle name="Percent 3 2" xfId="165" xr:uid="{00000000-0005-0000-0000-0000FC000000}"/>
    <cellStyle name="Percent 4" xfId="61" xr:uid="{00000000-0005-0000-0000-0000FD000000}"/>
    <cellStyle name="Percent 4 2" xfId="166" xr:uid="{00000000-0005-0000-0000-0000F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63" Type="http://schemas.openxmlformats.org/officeDocument/2006/relationships/externalLink" Target="externalLinks/externalLink40.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159" Type="http://schemas.openxmlformats.org/officeDocument/2006/relationships/externalLink" Target="externalLinks/externalLink136.xml"/><Relationship Id="rId170" Type="http://schemas.openxmlformats.org/officeDocument/2006/relationships/externalLink" Target="externalLinks/externalLink147.xml"/><Relationship Id="rId191" Type="http://schemas.openxmlformats.org/officeDocument/2006/relationships/styles" Target="styles.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53" Type="http://schemas.openxmlformats.org/officeDocument/2006/relationships/externalLink" Target="externalLinks/externalLink30.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149" Type="http://schemas.openxmlformats.org/officeDocument/2006/relationships/externalLink" Target="externalLinks/externalLink126.xml"/><Relationship Id="rId5" Type="http://schemas.openxmlformats.org/officeDocument/2006/relationships/worksheet" Target="worksheets/sheet5.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181" Type="http://schemas.openxmlformats.org/officeDocument/2006/relationships/externalLink" Target="externalLinks/externalLink158.xml"/><Relationship Id="rId22" Type="http://schemas.openxmlformats.org/officeDocument/2006/relationships/worksheet" Target="worksheets/sheet22.xml"/><Relationship Id="rId43" Type="http://schemas.openxmlformats.org/officeDocument/2006/relationships/externalLink" Target="externalLinks/externalLink20.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139" Type="http://schemas.openxmlformats.org/officeDocument/2006/relationships/externalLink" Target="externalLinks/externalLink116.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71" Type="http://schemas.openxmlformats.org/officeDocument/2006/relationships/externalLink" Target="externalLinks/externalLink148.xml"/><Relationship Id="rId192"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externalLink" Target="externalLinks/externalLink10.xml"/><Relationship Id="rId108" Type="http://schemas.openxmlformats.org/officeDocument/2006/relationships/externalLink" Target="externalLinks/externalLink85.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5" Type="http://schemas.openxmlformats.org/officeDocument/2006/relationships/externalLink" Target="externalLinks/externalLink52.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61" Type="http://schemas.openxmlformats.org/officeDocument/2006/relationships/externalLink" Target="externalLinks/externalLink138.xml"/><Relationship Id="rId182" Type="http://schemas.openxmlformats.org/officeDocument/2006/relationships/externalLink" Target="externalLinks/externalLink159.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5" Type="http://schemas.openxmlformats.org/officeDocument/2006/relationships/externalLink" Target="externalLinks/externalLink42.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51" Type="http://schemas.openxmlformats.org/officeDocument/2006/relationships/externalLink" Target="externalLinks/externalLink128.xml"/><Relationship Id="rId172" Type="http://schemas.openxmlformats.org/officeDocument/2006/relationships/externalLink" Target="externalLinks/externalLink149.xml"/><Relationship Id="rId193"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externalLink" Target="externalLinks/externalLink97.xml"/><Relationship Id="rId125" Type="http://schemas.openxmlformats.org/officeDocument/2006/relationships/externalLink" Target="externalLinks/externalLink102.xml"/><Relationship Id="rId141" Type="http://schemas.openxmlformats.org/officeDocument/2006/relationships/externalLink" Target="externalLinks/externalLink118.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externalLink" Target="externalLinks/externalLink108.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189" Type="http://schemas.openxmlformats.org/officeDocument/2006/relationships/externalLink" Target="externalLinks/externalLink166.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79" Type="http://schemas.openxmlformats.org/officeDocument/2006/relationships/externalLink" Target="externalLinks/externalLink156.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164" Type="http://schemas.openxmlformats.org/officeDocument/2006/relationships/externalLink" Target="externalLinks/externalLink141.xml"/><Relationship Id="rId169" Type="http://schemas.openxmlformats.org/officeDocument/2006/relationships/externalLink" Target="externalLinks/externalLink146.xml"/><Relationship Id="rId185" Type="http://schemas.openxmlformats.org/officeDocument/2006/relationships/externalLink" Target="externalLinks/externalLink16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7.xml"/><Relationship Id="rId26" Type="http://schemas.openxmlformats.org/officeDocument/2006/relationships/externalLink" Target="externalLinks/externalLink3.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16" Type="http://schemas.openxmlformats.org/officeDocument/2006/relationships/worksheet" Target="worksheets/sheet16.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1" Type="http://schemas.openxmlformats.org/officeDocument/2006/relationships/worksheet" Target="worksheets/sheet1.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8" Type="http://schemas.openxmlformats.org/officeDocument/2006/relationships/worksheet" Target="worksheets/sheet18.xml"/><Relationship Id="rId39"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1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4.jpeg"/><Relationship Id="rId21" Type="http://schemas.openxmlformats.org/officeDocument/2006/relationships/image" Target="../media/image62.jpeg"/><Relationship Id="rId7" Type="http://schemas.openxmlformats.org/officeDocument/2006/relationships/image" Target="../media/image48.jpeg"/><Relationship Id="rId12" Type="http://schemas.openxmlformats.org/officeDocument/2006/relationships/image" Target="../media/image53.jpe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3.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5.jpeg"/><Relationship Id="rId5" Type="http://schemas.openxmlformats.org/officeDocument/2006/relationships/image" Target="../media/image46.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1.jpeg"/><Relationship Id="rId19" Type="http://schemas.openxmlformats.org/officeDocument/2006/relationships/image" Target="../media/image60.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3.jpeg"/><Relationship Id="rId18" Type="http://schemas.openxmlformats.org/officeDocument/2006/relationships/image" Target="../media/image58.jpeg"/><Relationship Id="rId26" Type="http://schemas.openxmlformats.org/officeDocument/2006/relationships/image" Target="../media/image66.jpeg"/><Relationship Id="rId3" Type="http://schemas.openxmlformats.org/officeDocument/2006/relationships/image" Target="../media/image44.jpeg"/><Relationship Id="rId21" Type="http://schemas.openxmlformats.org/officeDocument/2006/relationships/image" Target="../media/image61.jpeg"/><Relationship Id="rId7" Type="http://schemas.openxmlformats.org/officeDocument/2006/relationships/image" Target="../media/image48.jpeg"/><Relationship Id="rId12" Type="http://schemas.openxmlformats.org/officeDocument/2006/relationships/image" Target="../media/image71.png"/><Relationship Id="rId17" Type="http://schemas.openxmlformats.org/officeDocument/2006/relationships/image" Target="../media/image57.jpeg"/><Relationship Id="rId25" Type="http://schemas.openxmlformats.org/officeDocument/2006/relationships/image" Target="../media/image65.jpeg"/><Relationship Id="rId2" Type="http://schemas.openxmlformats.org/officeDocument/2006/relationships/image" Target="../media/image43.png"/><Relationship Id="rId16" Type="http://schemas.openxmlformats.org/officeDocument/2006/relationships/image" Target="../media/image56.jpeg"/><Relationship Id="rId20" Type="http://schemas.openxmlformats.org/officeDocument/2006/relationships/image" Target="../media/image60.jpeg"/><Relationship Id="rId29" Type="http://schemas.openxmlformats.org/officeDocument/2006/relationships/image" Target="../media/image69.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4.jpeg"/><Relationship Id="rId5" Type="http://schemas.openxmlformats.org/officeDocument/2006/relationships/image" Target="../media/image46.emf"/><Relationship Id="rId15" Type="http://schemas.openxmlformats.org/officeDocument/2006/relationships/image" Target="../media/image55.jpeg"/><Relationship Id="rId23" Type="http://schemas.openxmlformats.org/officeDocument/2006/relationships/image" Target="../media/image63.jpeg"/><Relationship Id="rId28" Type="http://schemas.openxmlformats.org/officeDocument/2006/relationships/image" Target="../media/image68.jpeg"/><Relationship Id="rId10" Type="http://schemas.openxmlformats.org/officeDocument/2006/relationships/image" Target="../media/image51.jpeg"/><Relationship Id="rId19" Type="http://schemas.openxmlformats.org/officeDocument/2006/relationships/image" Target="../media/image59.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4.jpeg"/><Relationship Id="rId22" Type="http://schemas.openxmlformats.org/officeDocument/2006/relationships/image" Target="../media/image62.jpeg"/><Relationship Id="rId27" Type="http://schemas.openxmlformats.org/officeDocument/2006/relationships/image" Target="../media/image67.jpeg"/><Relationship Id="rId30" Type="http://schemas.openxmlformats.org/officeDocument/2006/relationships/image" Target="../media/image7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79.jpeg"/><Relationship Id="rId13" Type="http://schemas.openxmlformats.org/officeDocument/2006/relationships/image" Target="../media/image84.jpeg"/><Relationship Id="rId3" Type="http://schemas.openxmlformats.org/officeDocument/2006/relationships/image" Target="../media/image74.jpeg"/><Relationship Id="rId7" Type="http://schemas.openxmlformats.org/officeDocument/2006/relationships/image" Target="../media/image78.jpeg"/><Relationship Id="rId12" Type="http://schemas.openxmlformats.org/officeDocument/2006/relationships/image" Target="../media/image83.jpe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5" Type="http://schemas.openxmlformats.org/officeDocument/2006/relationships/image" Target="../media/image76.jpeg"/><Relationship Id="rId15" Type="http://schemas.openxmlformats.org/officeDocument/2006/relationships/image" Target="../media/image86.jpeg"/><Relationship Id="rId10" Type="http://schemas.openxmlformats.org/officeDocument/2006/relationships/image" Target="../media/image81.png"/><Relationship Id="rId4" Type="http://schemas.openxmlformats.org/officeDocument/2006/relationships/image" Target="../media/image75.jpeg"/><Relationship Id="rId9" Type="http://schemas.openxmlformats.org/officeDocument/2006/relationships/image" Target="../media/image80.png"/><Relationship Id="rId14" Type="http://schemas.openxmlformats.org/officeDocument/2006/relationships/image" Target="../media/image8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4.jpeg"/><Relationship Id="rId21" Type="http://schemas.openxmlformats.org/officeDocument/2006/relationships/image" Target="../media/image62.jpeg"/><Relationship Id="rId7" Type="http://schemas.openxmlformats.org/officeDocument/2006/relationships/image" Target="../media/image48.jpeg"/><Relationship Id="rId12" Type="http://schemas.openxmlformats.org/officeDocument/2006/relationships/image" Target="../media/image53.jpe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3.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5.jpeg"/><Relationship Id="rId5" Type="http://schemas.openxmlformats.org/officeDocument/2006/relationships/image" Target="../media/image46.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1.jpeg"/><Relationship Id="rId19" Type="http://schemas.openxmlformats.org/officeDocument/2006/relationships/image" Target="../media/image60.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png"/></Relationships>
</file>

<file path=xl/drawings/_rels/drawing3.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3.jpeg"/><Relationship Id="rId18" Type="http://schemas.openxmlformats.org/officeDocument/2006/relationships/image" Target="../media/image58.jpeg"/><Relationship Id="rId26" Type="http://schemas.openxmlformats.org/officeDocument/2006/relationships/image" Target="../media/image66.jpeg"/><Relationship Id="rId3" Type="http://schemas.openxmlformats.org/officeDocument/2006/relationships/image" Target="../media/image44.jpeg"/><Relationship Id="rId21" Type="http://schemas.openxmlformats.org/officeDocument/2006/relationships/image" Target="../media/image61.jpeg"/><Relationship Id="rId7" Type="http://schemas.openxmlformats.org/officeDocument/2006/relationships/image" Target="../media/image48.jpeg"/><Relationship Id="rId12" Type="http://schemas.openxmlformats.org/officeDocument/2006/relationships/image" Target="../media/image71.png"/><Relationship Id="rId17" Type="http://schemas.openxmlformats.org/officeDocument/2006/relationships/image" Target="../media/image57.jpeg"/><Relationship Id="rId25" Type="http://schemas.openxmlformats.org/officeDocument/2006/relationships/image" Target="../media/image65.jpeg"/><Relationship Id="rId2" Type="http://schemas.openxmlformats.org/officeDocument/2006/relationships/image" Target="../media/image43.png"/><Relationship Id="rId16" Type="http://schemas.openxmlformats.org/officeDocument/2006/relationships/image" Target="../media/image56.jpeg"/><Relationship Id="rId20" Type="http://schemas.openxmlformats.org/officeDocument/2006/relationships/image" Target="../media/image60.jpeg"/><Relationship Id="rId29" Type="http://schemas.openxmlformats.org/officeDocument/2006/relationships/image" Target="../media/image69.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4.jpeg"/><Relationship Id="rId5" Type="http://schemas.openxmlformats.org/officeDocument/2006/relationships/image" Target="../media/image46.emf"/><Relationship Id="rId15" Type="http://schemas.openxmlformats.org/officeDocument/2006/relationships/image" Target="../media/image55.jpeg"/><Relationship Id="rId23" Type="http://schemas.openxmlformats.org/officeDocument/2006/relationships/image" Target="../media/image63.jpeg"/><Relationship Id="rId28" Type="http://schemas.openxmlformats.org/officeDocument/2006/relationships/image" Target="../media/image68.jpeg"/><Relationship Id="rId10" Type="http://schemas.openxmlformats.org/officeDocument/2006/relationships/image" Target="../media/image51.jpeg"/><Relationship Id="rId19" Type="http://schemas.openxmlformats.org/officeDocument/2006/relationships/image" Target="../media/image59.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4.jpeg"/><Relationship Id="rId22" Type="http://schemas.openxmlformats.org/officeDocument/2006/relationships/image" Target="../media/image62.jpeg"/><Relationship Id="rId27" Type="http://schemas.openxmlformats.org/officeDocument/2006/relationships/image" Target="../media/image67.jpeg"/><Relationship Id="rId30" Type="http://schemas.openxmlformats.org/officeDocument/2006/relationships/image" Target="../media/image70.jpeg"/></Relationships>
</file>

<file path=xl/drawings/_rels/drawing4.xml.rels><?xml version="1.0" encoding="UTF-8" standalone="yes"?>
<Relationships xmlns="http://schemas.openxmlformats.org/package/2006/relationships"><Relationship Id="rId8" Type="http://schemas.openxmlformats.org/officeDocument/2006/relationships/image" Target="../media/image79.jpeg"/><Relationship Id="rId13" Type="http://schemas.openxmlformats.org/officeDocument/2006/relationships/image" Target="../media/image84.jpeg"/><Relationship Id="rId3" Type="http://schemas.openxmlformats.org/officeDocument/2006/relationships/image" Target="../media/image74.jpeg"/><Relationship Id="rId7" Type="http://schemas.openxmlformats.org/officeDocument/2006/relationships/image" Target="../media/image78.jpeg"/><Relationship Id="rId12" Type="http://schemas.openxmlformats.org/officeDocument/2006/relationships/image" Target="../media/image83.jpe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5" Type="http://schemas.openxmlformats.org/officeDocument/2006/relationships/image" Target="../media/image76.jpeg"/><Relationship Id="rId15" Type="http://schemas.openxmlformats.org/officeDocument/2006/relationships/image" Target="../media/image86.jpeg"/><Relationship Id="rId10" Type="http://schemas.openxmlformats.org/officeDocument/2006/relationships/image" Target="../media/image81.png"/><Relationship Id="rId4" Type="http://schemas.openxmlformats.org/officeDocument/2006/relationships/image" Target="../media/image75.jpeg"/><Relationship Id="rId9" Type="http://schemas.openxmlformats.org/officeDocument/2006/relationships/image" Target="../media/image80.png"/><Relationship Id="rId14" Type="http://schemas.openxmlformats.org/officeDocument/2006/relationships/image" Target="../media/image8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s>
</file>

<file path=xl/drawings/_rels/drawing7.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4.jpeg"/><Relationship Id="rId21" Type="http://schemas.openxmlformats.org/officeDocument/2006/relationships/image" Target="../media/image62.jpeg"/><Relationship Id="rId7" Type="http://schemas.openxmlformats.org/officeDocument/2006/relationships/image" Target="../media/image48.jpeg"/><Relationship Id="rId12" Type="http://schemas.openxmlformats.org/officeDocument/2006/relationships/image" Target="../media/image53.jpe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3.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5.jpeg"/><Relationship Id="rId5" Type="http://schemas.openxmlformats.org/officeDocument/2006/relationships/image" Target="../media/image46.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1.jpeg"/><Relationship Id="rId19" Type="http://schemas.openxmlformats.org/officeDocument/2006/relationships/image" Target="../media/image60.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png"/></Relationships>
</file>

<file path=xl/drawings/_rels/drawing8.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3.jpeg"/><Relationship Id="rId18" Type="http://schemas.openxmlformats.org/officeDocument/2006/relationships/image" Target="../media/image58.jpeg"/><Relationship Id="rId26" Type="http://schemas.openxmlformats.org/officeDocument/2006/relationships/image" Target="../media/image66.jpeg"/><Relationship Id="rId3" Type="http://schemas.openxmlformats.org/officeDocument/2006/relationships/image" Target="../media/image44.jpeg"/><Relationship Id="rId21" Type="http://schemas.openxmlformats.org/officeDocument/2006/relationships/image" Target="../media/image61.jpeg"/><Relationship Id="rId7" Type="http://schemas.openxmlformats.org/officeDocument/2006/relationships/image" Target="../media/image48.jpeg"/><Relationship Id="rId12" Type="http://schemas.openxmlformats.org/officeDocument/2006/relationships/image" Target="../media/image71.png"/><Relationship Id="rId17" Type="http://schemas.openxmlformats.org/officeDocument/2006/relationships/image" Target="../media/image57.jpeg"/><Relationship Id="rId25" Type="http://schemas.openxmlformats.org/officeDocument/2006/relationships/image" Target="../media/image65.jpeg"/><Relationship Id="rId2" Type="http://schemas.openxmlformats.org/officeDocument/2006/relationships/image" Target="../media/image43.png"/><Relationship Id="rId16" Type="http://schemas.openxmlformats.org/officeDocument/2006/relationships/image" Target="../media/image56.jpeg"/><Relationship Id="rId20" Type="http://schemas.openxmlformats.org/officeDocument/2006/relationships/image" Target="../media/image60.jpeg"/><Relationship Id="rId29" Type="http://schemas.openxmlformats.org/officeDocument/2006/relationships/image" Target="../media/image69.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4.jpeg"/><Relationship Id="rId5" Type="http://schemas.openxmlformats.org/officeDocument/2006/relationships/image" Target="../media/image46.emf"/><Relationship Id="rId15" Type="http://schemas.openxmlformats.org/officeDocument/2006/relationships/image" Target="../media/image55.jpeg"/><Relationship Id="rId23" Type="http://schemas.openxmlformats.org/officeDocument/2006/relationships/image" Target="../media/image63.jpeg"/><Relationship Id="rId28" Type="http://schemas.openxmlformats.org/officeDocument/2006/relationships/image" Target="../media/image68.jpeg"/><Relationship Id="rId10" Type="http://schemas.openxmlformats.org/officeDocument/2006/relationships/image" Target="../media/image51.jpeg"/><Relationship Id="rId19" Type="http://schemas.openxmlformats.org/officeDocument/2006/relationships/image" Target="../media/image59.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4.jpeg"/><Relationship Id="rId22" Type="http://schemas.openxmlformats.org/officeDocument/2006/relationships/image" Target="../media/image62.jpeg"/><Relationship Id="rId27" Type="http://schemas.openxmlformats.org/officeDocument/2006/relationships/image" Target="../media/image67.jpeg"/><Relationship Id="rId30" Type="http://schemas.openxmlformats.org/officeDocument/2006/relationships/image" Target="../media/image70.jpeg"/></Relationships>
</file>

<file path=xl/drawings/_rels/drawing9.xml.rels><?xml version="1.0" encoding="UTF-8" standalone="yes"?>
<Relationships xmlns="http://schemas.openxmlformats.org/package/2006/relationships"><Relationship Id="rId8" Type="http://schemas.openxmlformats.org/officeDocument/2006/relationships/image" Target="../media/image79.jpeg"/><Relationship Id="rId13" Type="http://schemas.openxmlformats.org/officeDocument/2006/relationships/image" Target="../media/image84.jpeg"/><Relationship Id="rId3" Type="http://schemas.openxmlformats.org/officeDocument/2006/relationships/image" Target="../media/image74.jpeg"/><Relationship Id="rId7" Type="http://schemas.openxmlformats.org/officeDocument/2006/relationships/image" Target="../media/image78.jpeg"/><Relationship Id="rId12" Type="http://schemas.openxmlformats.org/officeDocument/2006/relationships/image" Target="../media/image83.jpe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5" Type="http://schemas.openxmlformats.org/officeDocument/2006/relationships/image" Target="../media/image76.jpeg"/><Relationship Id="rId15" Type="http://schemas.openxmlformats.org/officeDocument/2006/relationships/image" Target="../media/image86.jpeg"/><Relationship Id="rId10" Type="http://schemas.openxmlformats.org/officeDocument/2006/relationships/image" Target="../media/image81.png"/><Relationship Id="rId4" Type="http://schemas.openxmlformats.org/officeDocument/2006/relationships/image" Target="../media/image75.jpeg"/><Relationship Id="rId9" Type="http://schemas.openxmlformats.org/officeDocument/2006/relationships/image" Target="../media/image80.png"/><Relationship Id="rId14" Type="http://schemas.openxmlformats.org/officeDocument/2006/relationships/image" Target="../media/image85.jpeg"/></Relationships>
</file>

<file path=xl/drawings/drawing1.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3" name="Picture 2">
          <a:extLst>
            <a:ext uri="{FF2B5EF4-FFF2-40B4-BE49-F238E27FC236}">
              <a16:creationId xmlns:a16="http://schemas.microsoft.com/office/drawing/2014/main" id="{1F7ED46D-4F02-42A8-8B05-2CE8B7003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7" name="Picture 6">
          <a:extLst>
            <a:ext uri="{FF2B5EF4-FFF2-40B4-BE49-F238E27FC236}">
              <a16:creationId xmlns:a16="http://schemas.microsoft.com/office/drawing/2014/main" id="{6E631F29-BCD9-4BD2-9BDD-77C1A0C384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9" name="Picture 8">
          <a:extLst>
            <a:ext uri="{FF2B5EF4-FFF2-40B4-BE49-F238E27FC236}">
              <a16:creationId xmlns:a16="http://schemas.microsoft.com/office/drawing/2014/main" id="{C2133965-ED74-419E-B2F8-F8A2EA5798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11" name="Picture 10">
          <a:extLst>
            <a:ext uri="{FF2B5EF4-FFF2-40B4-BE49-F238E27FC236}">
              <a16:creationId xmlns:a16="http://schemas.microsoft.com/office/drawing/2014/main" id="{1EB715B4-C62C-4B38-BAE0-7CF2ACCFD0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13" name="Picture 12">
          <a:extLst>
            <a:ext uri="{FF2B5EF4-FFF2-40B4-BE49-F238E27FC236}">
              <a16:creationId xmlns:a16="http://schemas.microsoft.com/office/drawing/2014/main" id="{8F42CDFA-B90B-4DE7-B631-3E3A99F1DC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15" name="Picture 14">
          <a:extLst>
            <a:ext uri="{FF2B5EF4-FFF2-40B4-BE49-F238E27FC236}">
              <a16:creationId xmlns:a16="http://schemas.microsoft.com/office/drawing/2014/main" id="{97767F76-4B5B-44CA-956A-A3AC32B01C8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17" name="Picture 16">
          <a:extLst>
            <a:ext uri="{FF2B5EF4-FFF2-40B4-BE49-F238E27FC236}">
              <a16:creationId xmlns:a16="http://schemas.microsoft.com/office/drawing/2014/main" id="{F9D6F877-37CF-4F72-ACBA-D52D711A81F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19" name="Picture 18">
          <a:extLst>
            <a:ext uri="{FF2B5EF4-FFF2-40B4-BE49-F238E27FC236}">
              <a16:creationId xmlns:a16="http://schemas.microsoft.com/office/drawing/2014/main" id="{4B163CC2-7B34-47FB-AE80-A7B79655AD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21" name="Picture 20">
          <a:extLst>
            <a:ext uri="{FF2B5EF4-FFF2-40B4-BE49-F238E27FC236}">
              <a16:creationId xmlns:a16="http://schemas.microsoft.com/office/drawing/2014/main" id="{5ED408B3-1548-48C8-9015-41CD122A7F7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23" name="Picture 22">
          <a:extLst>
            <a:ext uri="{FF2B5EF4-FFF2-40B4-BE49-F238E27FC236}">
              <a16:creationId xmlns:a16="http://schemas.microsoft.com/office/drawing/2014/main" id="{12D9B770-8F2C-42B3-83E9-AA633B928AC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25" name="Picture 24">
          <a:extLst>
            <a:ext uri="{FF2B5EF4-FFF2-40B4-BE49-F238E27FC236}">
              <a16:creationId xmlns:a16="http://schemas.microsoft.com/office/drawing/2014/main" id="{5BADEFB7-1132-4DA3-8F5B-146E7A93F81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27" name="Picture 26">
          <a:extLst>
            <a:ext uri="{FF2B5EF4-FFF2-40B4-BE49-F238E27FC236}">
              <a16:creationId xmlns:a16="http://schemas.microsoft.com/office/drawing/2014/main" id="{27AC5726-85B1-40BB-8DA3-E01B0AD2D5C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29" name="Picture 28">
          <a:extLst>
            <a:ext uri="{FF2B5EF4-FFF2-40B4-BE49-F238E27FC236}">
              <a16:creationId xmlns:a16="http://schemas.microsoft.com/office/drawing/2014/main" id="{9D076874-DBF9-437F-82F3-DD2CB676381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31" name="Picture 30">
          <a:extLst>
            <a:ext uri="{FF2B5EF4-FFF2-40B4-BE49-F238E27FC236}">
              <a16:creationId xmlns:a16="http://schemas.microsoft.com/office/drawing/2014/main" id="{399C6CBB-AEA4-4E57-B794-FAA2C48EFC2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33" name="Picture 32">
          <a:extLst>
            <a:ext uri="{FF2B5EF4-FFF2-40B4-BE49-F238E27FC236}">
              <a16:creationId xmlns:a16="http://schemas.microsoft.com/office/drawing/2014/main" id="{BE4C0DAE-935F-4363-A91E-F7B57904549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35" name="Picture 34">
          <a:extLst>
            <a:ext uri="{FF2B5EF4-FFF2-40B4-BE49-F238E27FC236}">
              <a16:creationId xmlns:a16="http://schemas.microsoft.com/office/drawing/2014/main" id="{077C3ADD-FE3A-48A1-B72D-D5EC6EEF0F0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37" name="Picture 36">
          <a:extLst>
            <a:ext uri="{FF2B5EF4-FFF2-40B4-BE49-F238E27FC236}">
              <a16:creationId xmlns:a16="http://schemas.microsoft.com/office/drawing/2014/main" id="{2497B0FC-92D2-4C7B-867E-09A2145E508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39" name="Picture 38">
          <a:extLst>
            <a:ext uri="{FF2B5EF4-FFF2-40B4-BE49-F238E27FC236}">
              <a16:creationId xmlns:a16="http://schemas.microsoft.com/office/drawing/2014/main" id="{654BB05F-3E28-4CCA-94B3-BB5E921AFED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41" name="Picture 40">
          <a:extLst>
            <a:ext uri="{FF2B5EF4-FFF2-40B4-BE49-F238E27FC236}">
              <a16:creationId xmlns:a16="http://schemas.microsoft.com/office/drawing/2014/main" id="{40BB6BC3-150F-4516-9850-BF811C145E1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43" name="Picture 42">
          <a:extLst>
            <a:ext uri="{FF2B5EF4-FFF2-40B4-BE49-F238E27FC236}">
              <a16:creationId xmlns:a16="http://schemas.microsoft.com/office/drawing/2014/main" id="{D208F9DA-E50A-4675-B788-15F8B868E9F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47" name="Picture 46">
          <a:extLst>
            <a:ext uri="{FF2B5EF4-FFF2-40B4-BE49-F238E27FC236}">
              <a16:creationId xmlns:a16="http://schemas.microsoft.com/office/drawing/2014/main" id="{9F1BE0B8-4AB4-4837-ADF2-DA40714E64C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49" name="Picture 48">
          <a:extLst>
            <a:ext uri="{FF2B5EF4-FFF2-40B4-BE49-F238E27FC236}">
              <a16:creationId xmlns:a16="http://schemas.microsoft.com/office/drawing/2014/main" id="{CC1A2FCA-F2E4-4A6F-B429-B0BC0BF1AF1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51" name="Picture 50">
          <a:extLst>
            <a:ext uri="{FF2B5EF4-FFF2-40B4-BE49-F238E27FC236}">
              <a16:creationId xmlns:a16="http://schemas.microsoft.com/office/drawing/2014/main" id="{AF756EE0-F1EF-440B-A08C-8373E94DE074}"/>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53" name="Picture 52">
          <a:extLst>
            <a:ext uri="{FF2B5EF4-FFF2-40B4-BE49-F238E27FC236}">
              <a16:creationId xmlns:a16="http://schemas.microsoft.com/office/drawing/2014/main" id="{43773DB8-1A02-44DE-9146-7E51535FA6B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55" name="Picture 54">
          <a:extLst>
            <a:ext uri="{FF2B5EF4-FFF2-40B4-BE49-F238E27FC236}">
              <a16:creationId xmlns:a16="http://schemas.microsoft.com/office/drawing/2014/main" id="{63E0DB1C-33CB-49F4-8A33-0C2C49D44251}"/>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57" name="Picture 56">
          <a:extLst>
            <a:ext uri="{FF2B5EF4-FFF2-40B4-BE49-F238E27FC236}">
              <a16:creationId xmlns:a16="http://schemas.microsoft.com/office/drawing/2014/main" id="{3A4720FD-E53F-4EC1-B089-F4B3B2A2C2BD}"/>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59" name="Picture 58">
          <a:extLst>
            <a:ext uri="{FF2B5EF4-FFF2-40B4-BE49-F238E27FC236}">
              <a16:creationId xmlns:a16="http://schemas.microsoft.com/office/drawing/2014/main" id="{72ED37DB-5580-4874-BA79-32CF79E5357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61" name="Picture 60">
          <a:extLst>
            <a:ext uri="{FF2B5EF4-FFF2-40B4-BE49-F238E27FC236}">
              <a16:creationId xmlns:a16="http://schemas.microsoft.com/office/drawing/2014/main" id="{E195E7F1-67C3-405F-813C-0F3258CD1506}"/>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63" name="Picture 62">
          <a:extLst>
            <a:ext uri="{FF2B5EF4-FFF2-40B4-BE49-F238E27FC236}">
              <a16:creationId xmlns:a16="http://schemas.microsoft.com/office/drawing/2014/main" id="{750FB9E6-C017-4656-BD4F-9AEFA0CA8228}"/>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65" name="Picture 64">
          <a:extLst>
            <a:ext uri="{FF2B5EF4-FFF2-40B4-BE49-F238E27FC236}">
              <a16:creationId xmlns:a16="http://schemas.microsoft.com/office/drawing/2014/main" id="{E47DFAE3-1D12-4FC1-BE6E-F6E07A72315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67" name="Picture 66">
          <a:extLst>
            <a:ext uri="{FF2B5EF4-FFF2-40B4-BE49-F238E27FC236}">
              <a16:creationId xmlns:a16="http://schemas.microsoft.com/office/drawing/2014/main" id="{C371FAC1-40B2-4BBA-AD18-B2ADEDFD9F83}"/>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69" name="Picture 68">
          <a:extLst>
            <a:ext uri="{FF2B5EF4-FFF2-40B4-BE49-F238E27FC236}">
              <a16:creationId xmlns:a16="http://schemas.microsoft.com/office/drawing/2014/main" id="{FDEC985F-0AEE-4982-AB09-DC5E25ABA0A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71" name="Picture 70">
          <a:extLst>
            <a:ext uri="{FF2B5EF4-FFF2-40B4-BE49-F238E27FC236}">
              <a16:creationId xmlns:a16="http://schemas.microsoft.com/office/drawing/2014/main" id="{113873E5-DB1D-4E64-9D31-2230446CC6F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73" name="Picture 72">
          <a:extLst>
            <a:ext uri="{FF2B5EF4-FFF2-40B4-BE49-F238E27FC236}">
              <a16:creationId xmlns:a16="http://schemas.microsoft.com/office/drawing/2014/main" id="{E2F02F30-250F-4AB7-9D72-B0E94C6D82D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75" name="Picture 74">
          <a:extLst>
            <a:ext uri="{FF2B5EF4-FFF2-40B4-BE49-F238E27FC236}">
              <a16:creationId xmlns:a16="http://schemas.microsoft.com/office/drawing/2014/main" id="{43803D8D-E969-473D-9F5F-FA337A38683B}"/>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77" name="Picture 76">
          <a:extLst>
            <a:ext uri="{FF2B5EF4-FFF2-40B4-BE49-F238E27FC236}">
              <a16:creationId xmlns:a16="http://schemas.microsoft.com/office/drawing/2014/main" id="{83DD37B6-7168-46CC-B2DC-080DD8F96974}"/>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79" name="Picture 78">
          <a:extLst>
            <a:ext uri="{FF2B5EF4-FFF2-40B4-BE49-F238E27FC236}">
              <a16:creationId xmlns:a16="http://schemas.microsoft.com/office/drawing/2014/main" id="{C04C2E30-0F8D-40F3-8747-861395811F9B}"/>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83" name="Picture 82">
          <a:extLst>
            <a:ext uri="{FF2B5EF4-FFF2-40B4-BE49-F238E27FC236}">
              <a16:creationId xmlns:a16="http://schemas.microsoft.com/office/drawing/2014/main" id="{E2874EEA-10D1-406A-8231-00213A1565C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 name="Picture 3">
          <a:extLst>
            <a:ext uri="{FF2B5EF4-FFF2-40B4-BE49-F238E27FC236}">
              <a16:creationId xmlns:a16="http://schemas.microsoft.com/office/drawing/2014/main" id="{53861228-1EDD-42FF-B3F9-32EC945C5BCE}"/>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6" name="Picture 5">
          <a:extLst>
            <a:ext uri="{FF2B5EF4-FFF2-40B4-BE49-F238E27FC236}">
              <a16:creationId xmlns:a16="http://schemas.microsoft.com/office/drawing/2014/main" id="{02A81E92-963B-4165-B488-4731BC6C5748}"/>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10" name="Picture 9">
          <a:extLst>
            <a:ext uri="{FF2B5EF4-FFF2-40B4-BE49-F238E27FC236}">
              <a16:creationId xmlns:a16="http://schemas.microsoft.com/office/drawing/2014/main" id="{E72D40F2-206A-480F-BA2F-E961DCC1323F}"/>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l="25698" t="33966" b="19445"/>
        <a:stretch>
          <a:fillRect/>
        </a:stretch>
      </xdr:blipFill>
      <xdr:spPr>
        <a:xfrm>
          <a:off x="5219700" y="77362050"/>
          <a:ext cx="1809750" cy="15144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 name="Picture 22" descr="Picture 22">
          <a:extLst>
            <a:ext uri="{FF2B5EF4-FFF2-40B4-BE49-F238E27FC236}">
              <a16:creationId xmlns:a16="http://schemas.microsoft.com/office/drawing/2014/main" id="{5FDB95D6-5650-4F0E-B938-2E391F4FA019}"/>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CA4D4A89-E543-4F29-8DF2-464190074C91}"/>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9DA917E6-7321-4FCD-A9BD-1405AD96BCC8}"/>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02A211DD-BDF6-4BCE-8DEF-F421C879245D}"/>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E0FD958C-FBD7-4927-B3DB-0D0837BDDEE4}"/>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EFA9944A-311E-4346-9744-2AFEF1EC3028}"/>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D6441C42-6958-4F78-8825-B21E377BDF73}"/>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2514E8CF-8DE1-40EF-9F69-E535E167398C}"/>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EEE0C553-308F-4650-88D7-F7AB4C33E221}"/>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A9D19EBB-95D5-48A5-8D79-AA0B47D56AFF}"/>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91AA7388-E5A2-47EC-AB34-888E9B03EDC9}"/>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09C1D71-FEBC-4839-B97B-BCADC6503156}"/>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CAD60EAC-5F6C-4958-AA5C-80DA5066CF24}"/>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C80C86C6-6D2F-495A-8B93-DF979420AE73}"/>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2AE8193A-5655-468D-A5A7-504F96074F86}"/>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1C4B263E-42A0-48B6-B4A0-3D2B4CEB56B5}"/>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EEE15CFA-925C-496C-B613-0A0B6C8DC85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9336FE5F-8838-43AC-82B8-C59D99EB380E}"/>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6BE4D8A8-BF18-44A2-BB11-E589B2A16E84}"/>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137C0840-C039-4714-86BF-AE2551979F24}"/>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C9B91F40-A239-499F-86CB-F2C4E2054459}"/>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3B8462B0-B3DA-412A-BFDD-22FD1EBE9485}"/>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5D4A3137-972F-4E79-802C-F034D25605E0}"/>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05D8BBB6-3D04-4AA6-8A96-793488477A24}"/>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333E14E3-A1E2-43A8-A6BC-D377E5B6BB44}"/>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3EE4C74C-44BE-474D-9169-A9CD4D618AEF}"/>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7C54F057-EABB-44C5-915B-10D52EB43299}"/>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837F9FCA-BFB9-4409-A3F2-00DEBB8082F7}"/>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32F9D51E-A6C3-47A2-AA0B-EC2C16D4E745}"/>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07E3B73F-8B8A-46C7-B284-8BE961E463F3}"/>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C54EE435-50C6-4257-AE61-B8225DD66AAE}"/>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8012DC61-A360-48D9-B0BB-77C407199969}"/>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C63729A3-685C-47A1-B2D7-CD6AF8ED9F0B}"/>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C8514A48-600C-4FEA-AE11-94E75DBD20C2}"/>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A1045D23-9861-478D-B168-911C86E6446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5293B297-AC6C-4EFC-A16D-0D5FE23AB74C}"/>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54891AC-C29D-4969-83E2-AC23C8151668}"/>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7B8A660C-5ACE-473A-A3CA-A95919E6C254}"/>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4A473ECA-4320-4AD9-8660-79B272A9EB88}"/>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0FEDA725-2D83-47CE-BE89-2C197068BB99}"/>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2D423B69-97E2-4AB5-8C2E-FEF7731D4E3F}"/>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AEE19DDE-F1DC-40A0-8196-B889C2459E1C}"/>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75C01375-7889-47FD-B7EF-25A8A62A725F}"/>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C34DCD53-14EA-483E-B96C-3165279B74AC}"/>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9623AD7D-00FB-4E12-9A41-CF0C8530D03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8C446E0B-A683-4A8F-A27A-E25525BBA67B}"/>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18F623E-DDA1-4DBB-BA0D-E3F4362A7D56}"/>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4B174AD-0221-487F-98E3-3A19342C5557}"/>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A4604C9C-3FF7-45CB-9DA3-343E07F3DBD7}"/>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EE7EC606-13AD-4E82-9709-94AC1939976B}"/>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887167BC-0724-4334-B01D-85AAC5614382}"/>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FE44921C-B47B-42B4-9F9F-1E272665DDBD}"/>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3AD05334-7C00-4E3F-931A-4CDB3D5B45C3}"/>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DE7C0C54-E157-4A64-8458-0C784552E5D5}"/>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176544B8-9D85-4880-ADCA-FC032B24B62E}"/>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A8C03E09-D771-4858-B040-5CA6AA645E2C}"/>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22B6A61E-95A0-4F4E-94B2-02ED08DEF4F5}"/>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039712B1-2D7F-4276-A60E-A1BA61922261}"/>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D24B8349-848E-4A0F-A7E9-22BE04EC4CD2}"/>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ACB42C62-EC55-448F-976E-2BC8CD79680F}"/>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A9898CE0-99CF-43BA-953C-E6442B786594}"/>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429DDA15-912E-4CB3-9BC1-1536253D027F}"/>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9BF67CFF-F93C-4DBB-8E7A-76ADF2A4A81A}"/>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485C35FC-46FB-4CB1-AC49-C744E9C1CB7C}"/>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FA31A27A-F441-478C-A512-2DBC970B75DA}"/>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20A34D8D-EFDB-466D-A790-A007D3E0E35F}"/>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F978A83-4778-4A75-8001-B6C519987249}"/>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4F9E7699-9308-44C8-B9B7-7188B78F712F}"/>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5BFBA2D0-240C-419B-A46C-4B843BF38D23}"/>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66847F1A-C6E1-45B4-BFF2-5123F81E3C4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C344BFFC-4B64-43B7-AB6E-9C642B672AFB}"/>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2CFE2A10-E75D-460F-AD49-FDA446A10548}"/>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F46DFC68-FA8A-428F-8EA3-638C38BB6BCB}"/>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3F8389AA-A1AB-4F19-B90A-DD8796444D95}"/>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F245845F-CC34-4299-86E0-3228A05D1C2A}"/>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A7FFCC4E-FAB4-48A4-9AAF-DDF4647A0A0F}"/>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7BB4A4A6-1B93-4B6F-BB81-FBD825EB6047}"/>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8C0B4938-F760-4C6F-9C56-773D17887ACB}"/>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2A43A817-FC49-45FB-854F-5F810ACE4EC1}"/>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621088DC-3B98-454F-B300-51FE8D12DB05}"/>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F070AEFB-1761-47DC-9620-EA81B9371B07}"/>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01A56FBD-12B0-476F-A23E-B3DC574D4E4C}"/>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8C87FE6D-FEEB-42BA-8467-08407436400E}"/>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CECC6415-C78E-4545-B466-95B851AB5D82}"/>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34E74D7A-40AA-455B-80B3-E28617A41C8B}"/>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24F5C4F9-EDBD-499B-8900-04A13321B88C}"/>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974F649-645C-4D09-92A9-7CF59F3FA18E}"/>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A261F13D-20E4-4135-9BCB-99A7BFCF7097}"/>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EB1396B6-052A-47CD-91FB-B40E76274C61}"/>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A85B0A96-446E-40CB-A183-7B33DE66E21B}"/>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FD8BBE63-3B19-4479-8798-458D241AC280}"/>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49DD1AE5-0969-41EA-9744-977423C0E51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60DAD70C-B19A-43AC-ABF5-4BA727B821A7}"/>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40EC4958-F2F4-4E8E-ACC2-5DB74C1F496A}"/>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ECE903F3-29DC-49DF-9EA3-E468C6B025E2}"/>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B9E327A9-FB0B-4FC9-BE25-B40992D0B82A}"/>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3BA7A749-8D72-45EF-A28A-4EA7000529BE}"/>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829FAAC9-B032-4CA2-8771-BCF01D7C080A}"/>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0F55C96B-5977-41FE-B038-C0123629CC4C}"/>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85098F4D-60EA-479D-97F7-809DE5D65A12}"/>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529E7859-0C18-4137-8656-81F8255169A7}"/>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899EAA17-CD2C-40B3-92DD-9CF575CA2259}"/>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833E3D1-EC3A-483C-ADA4-EFF6B49B138F}"/>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B6D3A8F3-B978-46DE-8CAA-2AEF399E6084}"/>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8207B41B-CB07-43C8-9445-BD19DB2AAF28}"/>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43D805F0-2A91-4C94-942C-C7BA9CDF12FF}"/>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F22E0916-03B5-40B4-94BB-0F41B9DE4133}"/>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BCF6A4B4-2439-46C6-AE35-65EF3C3212B8}"/>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F4B20342-2243-4122-A48C-7ECEF24F25B6}"/>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F59A103-E071-4DA0-BE08-AE9A7692F9EE}"/>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E47F08BB-07ED-4C08-82A5-18A29501F33F}"/>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B861BA1F-3DEE-4253-BA4F-37FEC8B65F5B}"/>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123965FA-68F0-4751-872F-2C65E601EC77}"/>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C62AFB6-C00B-41D1-AF50-B68FF5D3C87C}"/>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9082E081-A1D0-4F45-8E5B-E7CBE8DC96B2}"/>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63F161C9-F269-4F63-905B-DA5E78356BD8}"/>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1AE92CD-CCDA-4227-84BC-12754BAC7C7B}"/>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97F9A327-809B-4224-A0D5-7A33195A822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B4B9A61F-E194-46A9-BBA8-62EB2C0F6CC5}"/>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801CBF5-4DED-479C-8FF2-72DC8C3D7F81}"/>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F17C56D5-08CA-4ADD-B057-305D238237CB}"/>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FCF334B-6E80-4561-BE02-A5B7AE62C562}"/>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9C995731-AE17-4F61-9FB3-E5E2F181C37E}"/>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3B9C0026-78CE-4909-8390-239671BA4008}"/>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AB4CA8E9-358E-4F42-8A66-B6155197A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381375"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09D1FD80-D0B5-4C99-BA87-A41D6AA07D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8F1CF9EA-A414-4CE9-B43C-CEFBAB3CB0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7F04EABB-5211-4F77-93AE-4BFBC1C552F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393C2E1-ABF2-4DDA-B5B4-FB3C4CFCB40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3619500" y="23707725"/>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19C5605-877F-4E1E-91ED-0C5D72D2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00BD5077-9D99-44BE-A956-67B1023898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6227FFA5-5C2F-444F-9F0F-CBE8F835097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772B13D-52A4-4D5A-91A8-E9DEBFBDA86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B8C01717-C3BD-4CB7-808B-A1DBF53B75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C092098-F2AC-45CC-A767-F74981A39FD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32F0C42B-C8B8-41D7-9754-E572F6EF767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8845ED8D-F3AD-4284-8B3E-82052B2B27A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F05C05EE-BB6A-4F54-8DDD-0DC1E3809F5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1013E5-38FF-4B11-A26E-EE4CFE17FAD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5193EDCF-32C7-4DE7-A034-0BABE9FE2B3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A2B8FB2C-0E1C-44F4-B914-BE73E0B05BA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8D8B9784-5AEA-44D0-97F9-EF5319A5BED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96DE9281-B09F-476D-861E-8D78E5EFB56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EA4DFB99-697A-43FF-979B-C1514120127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5F9DC892-D264-4A19-8888-16038D57701D}"/>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3926CEF1-676C-4605-B4DD-BB10C0E1A92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3E26FAC9-BDCB-4AB4-8574-56679F63D47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A99F5124-6B03-4DEA-8934-B47EB3115AF7}"/>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D379728-B6BE-49F5-B7E2-979CEA90E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238500"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DEAEE92F-D8E9-48F9-9255-F5DEC636DAD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B43C8ED0-2CAA-435B-92A4-0B04D4819438}"/>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810FF62A-7F96-4E81-A0FD-241348CE6DF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6F7A8DC3-3AB2-4C17-B4BE-E95568860AF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D30C8053-9E3A-44F0-A42D-5ABB39A7C94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8F9C9C71-EC65-45E1-9EF1-BCBF8E9E8E1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C4E86817-EAA6-49A0-8C0C-3F8527F3463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5EC5AC47-9AD0-42D3-8F48-A155741FE4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152775" y="10325100"/>
          <a:ext cx="1257300" cy="1428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D06AA3D6-7B6F-480C-AFCF-D2D33EFE6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734300"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6" name="Picture 5">
          <a:extLst>
            <a:ext uri="{FF2B5EF4-FFF2-40B4-BE49-F238E27FC236}">
              <a16:creationId xmlns:a16="http://schemas.microsoft.com/office/drawing/2014/main" id="{058991CD-7BFF-4939-9226-B0C49071FC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8" name="Picture 7">
          <a:extLst>
            <a:ext uri="{FF2B5EF4-FFF2-40B4-BE49-F238E27FC236}">
              <a16:creationId xmlns:a16="http://schemas.microsoft.com/office/drawing/2014/main" id="{3DBB34F3-3FBE-49CB-A6E7-70EF4D1C000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10" name="Picture 9">
          <a:extLst>
            <a:ext uri="{FF2B5EF4-FFF2-40B4-BE49-F238E27FC236}">
              <a16:creationId xmlns:a16="http://schemas.microsoft.com/office/drawing/2014/main" id="{AA39E9D4-B0CF-4CB9-AEB8-3B78D203771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7" name="Picture 6">
          <a:extLst>
            <a:ext uri="{FF2B5EF4-FFF2-40B4-BE49-F238E27FC236}">
              <a16:creationId xmlns:a16="http://schemas.microsoft.com/office/drawing/2014/main" id="{F3963CD6-EB2C-4E1A-859C-BE6C076279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7972425" y="20383500"/>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4" name="Picture 3">
          <a:extLst>
            <a:ext uri="{FF2B5EF4-FFF2-40B4-BE49-F238E27FC236}">
              <a16:creationId xmlns:a16="http://schemas.microsoft.com/office/drawing/2014/main" id="{C5A9425F-1E02-4947-92EC-40C094C069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9" name="Picture 8">
          <a:extLst>
            <a:ext uri="{FF2B5EF4-FFF2-40B4-BE49-F238E27FC236}">
              <a16:creationId xmlns:a16="http://schemas.microsoft.com/office/drawing/2014/main" id="{A0E17E46-2FFE-4917-BADF-098ED79475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12" name="Picture 11">
          <a:extLst>
            <a:ext uri="{FF2B5EF4-FFF2-40B4-BE49-F238E27FC236}">
              <a16:creationId xmlns:a16="http://schemas.microsoft.com/office/drawing/2014/main" id="{FF4FBF7F-00AD-4F26-884A-4F14F617408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4" name="Picture 13">
          <a:extLst>
            <a:ext uri="{FF2B5EF4-FFF2-40B4-BE49-F238E27FC236}">
              <a16:creationId xmlns:a16="http://schemas.microsoft.com/office/drawing/2014/main" id="{F543226B-1D5D-4EEC-9A90-CC76388C55F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8" name="Picture 17">
          <a:extLst>
            <a:ext uri="{FF2B5EF4-FFF2-40B4-BE49-F238E27FC236}">
              <a16:creationId xmlns:a16="http://schemas.microsoft.com/office/drawing/2014/main" id="{7CFC84DA-6BE3-45F8-BD48-4B2F5466A8E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22" name="Picture 21">
          <a:extLst>
            <a:ext uri="{FF2B5EF4-FFF2-40B4-BE49-F238E27FC236}">
              <a16:creationId xmlns:a16="http://schemas.microsoft.com/office/drawing/2014/main" id="{139E98D7-EA6B-415E-A52A-61F51D37073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24" name="Picture 23">
          <a:extLst>
            <a:ext uri="{FF2B5EF4-FFF2-40B4-BE49-F238E27FC236}">
              <a16:creationId xmlns:a16="http://schemas.microsoft.com/office/drawing/2014/main" id="{4CFA8751-9D87-465E-9464-7F483EE1002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30" name="Picture 29">
          <a:extLst>
            <a:ext uri="{FF2B5EF4-FFF2-40B4-BE49-F238E27FC236}">
              <a16:creationId xmlns:a16="http://schemas.microsoft.com/office/drawing/2014/main" id="{38027A9E-BD20-4C91-91B5-E441386E03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32" name="Picture 31">
          <a:extLst>
            <a:ext uri="{FF2B5EF4-FFF2-40B4-BE49-F238E27FC236}">
              <a16:creationId xmlns:a16="http://schemas.microsoft.com/office/drawing/2014/main" id="{0579F755-8E00-427B-A3FB-98B636D0A39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44" name="Picture 43">
          <a:extLst>
            <a:ext uri="{FF2B5EF4-FFF2-40B4-BE49-F238E27FC236}">
              <a16:creationId xmlns:a16="http://schemas.microsoft.com/office/drawing/2014/main" id="{7193B28A-D84C-4AD5-9F38-9EB8B350501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46" name="Picture 45">
          <a:extLst>
            <a:ext uri="{FF2B5EF4-FFF2-40B4-BE49-F238E27FC236}">
              <a16:creationId xmlns:a16="http://schemas.microsoft.com/office/drawing/2014/main" id="{5010FF76-C14B-4CDA-ABC3-ECD9911F9A3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48" name="Picture 47">
          <a:extLst>
            <a:ext uri="{FF2B5EF4-FFF2-40B4-BE49-F238E27FC236}">
              <a16:creationId xmlns:a16="http://schemas.microsoft.com/office/drawing/2014/main" id="{D72A91D8-2303-41D3-9784-F70FCAD867C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52" name="Picture 51">
          <a:extLst>
            <a:ext uri="{FF2B5EF4-FFF2-40B4-BE49-F238E27FC236}">
              <a16:creationId xmlns:a16="http://schemas.microsoft.com/office/drawing/2014/main" id="{132544D6-3466-469C-BD60-AA4B3379084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54" name="Picture 53">
          <a:extLst>
            <a:ext uri="{FF2B5EF4-FFF2-40B4-BE49-F238E27FC236}">
              <a16:creationId xmlns:a16="http://schemas.microsoft.com/office/drawing/2014/main" id="{DAC59DC4-34E3-4267-850A-4346775E67B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56" name="Picture 55">
          <a:extLst>
            <a:ext uri="{FF2B5EF4-FFF2-40B4-BE49-F238E27FC236}">
              <a16:creationId xmlns:a16="http://schemas.microsoft.com/office/drawing/2014/main" id="{5B75DAAD-7E3F-427A-8460-A3F76D9B7DC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58" name="Picture 57">
          <a:extLst>
            <a:ext uri="{FF2B5EF4-FFF2-40B4-BE49-F238E27FC236}">
              <a16:creationId xmlns:a16="http://schemas.microsoft.com/office/drawing/2014/main" id="{855C328B-40BF-47A5-8323-0CD04B5536B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62" name="Picture 61">
          <a:extLst>
            <a:ext uri="{FF2B5EF4-FFF2-40B4-BE49-F238E27FC236}">
              <a16:creationId xmlns:a16="http://schemas.microsoft.com/office/drawing/2014/main" id="{B7BB36D1-1FDB-430A-96DB-2CB383A59246}"/>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70" name="Picture 69">
          <a:extLst>
            <a:ext uri="{FF2B5EF4-FFF2-40B4-BE49-F238E27FC236}">
              <a16:creationId xmlns:a16="http://schemas.microsoft.com/office/drawing/2014/main" id="{0C45B7D5-CFEF-41CC-B5E1-BCEEAFAEED8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74" name="Picture 73">
          <a:extLst>
            <a:ext uri="{FF2B5EF4-FFF2-40B4-BE49-F238E27FC236}">
              <a16:creationId xmlns:a16="http://schemas.microsoft.com/office/drawing/2014/main" id="{A17F5C28-3D1F-422A-8C40-41AD2DFE713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76" name="Picture 75">
          <a:extLst>
            <a:ext uri="{FF2B5EF4-FFF2-40B4-BE49-F238E27FC236}">
              <a16:creationId xmlns:a16="http://schemas.microsoft.com/office/drawing/2014/main" id="{C46AE2A1-9619-4018-872E-7612EC8FD00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35" name="Picture 34">
          <a:extLst>
            <a:ext uri="{FF2B5EF4-FFF2-40B4-BE49-F238E27FC236}">
              <a16:creationId xmlns:a16="http://schemas.microsoft.com/office/drawing/2014/main" id="{6D5ECBD7-83E7-432F-8691-A14A5F0AA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591425"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38" name="Picture 37">
          <a:extLst>
            <a:ext uri="{FF2B5EF4-FFF2-40B4-BE49-F238E27FC236}">
              <a16:creationId xmlns:a16="http://schemas.microsoft.com/office/drawing/2014/main" id="{DDE26039-21B0-4E32-844E-51E1B072329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5" name="Picture 4">
          <a:extLst>
            <a:ext uri="{FF2B5EF4-FFF2-40B4-BE49-F238E27FC236}">
              <a16:creationId xmlns:a16="http://schemas.microsoft.com/office/drawing/2014/main" id="{D927472C-2119-47D1-A546-614BFAB36E0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13" name="Picture 12">
          <a:extLst>
            <a:ext uri="{FF2B5EF4-FFF2-40B4-BE49-F238E27FC236}">
              <a16:creationId xmlns:a16="http://schemas.microsoft.com/office/drawing/2014/main" id="{C45608A2-122B-4432-B74D-B00283E76F41}"/>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11" name="Picture 10">
          <a:extLst>
            <a:ext uri="{FF2B5EF4-FFF2-40B4-BE49-F238E27FC236}">
              <a16:creationId xmlns:a16="http://schemas.microsoft.com/office/drawing/2014/main" id="{5859F86C-6EF4-4A54-9ADD-EFDDB9F7AC25}"/>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16" name="Picture 15">
          <a:extLst>
            <a:ext uri="{FF2B5EF4-FFF2-40B4-BE49-F238E27FC236}">
              <a16:creationId xmlns:a16="http://schemas.microsoft.com/office/drawing/2014/main" id="{27C0FD1C-E9DD-43A3-84D0-90D21F19256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40" name="Picture 39">
          <a:extLst>
            <a:ext uri="{FF2B5EF4-FFF2-40B4-BE49-F238E27FC236}">
              <a16:creationId xmlns:a16="http://schemas.microsoft.com/office/drawing/2014/main" id="{387B27EE-D052-4217-BC4C-169EDEEA5AC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l="17044" t="39460" r="28332"/>
        <a:stretch>
          <a:fillRect/>
        </a:stretch>
      </xdr:blipFill>
      <xdr:spPr>
        <a:xfrm>
          <a:off x="7162800" y="53340000"/>
          <a:ext cx="2019300" cy="1257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2722AC41-DFAC-4BD7-B07A-E917BC4C29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0CA632AF-D476-47A4-A0A7-2A2ED958C9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EDED0F4-8919-4982-8D07-9BBDD459CC6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15829F2C-4C68-4CD1-92ED-647934257CD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FA23A5C-8781-445E-8163-AE191377F4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B2478095-3553-4A30-8D4E-7E46EB14D59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8AAC39BC-341E-47EE-9C23-3158DDC6CAE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01CA98E8-E7B3-4059-A7DA-E2220EDC2C1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7054CF03-A7AE-4EF0-BE6C-97E78EC6FC1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731F1D8-359B-42FD-B557-5434EE1CFC5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726B6545-D34F-4C0A-9A58-C4B89F2C6C0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2B2355C7-9C1C-4784-917B-47FA9B37A26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7EBC6FC-C8A3-4CB3-A264-24F80B93BD9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017831FD-69A6-4E03-B5D9-FE0F4026BD4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FEE3B8EF-2C18-4C3B-9355-4FF84B14EB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224426E2-7C28-4A8D-8039-3A6460D8C90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0D12AFFE-EC5B-4B03-BAF9-5A50A332CD1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782175" y="29365575"/>
          <a:ext cx="762000" cy="1600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3" name="Picture 22" descr="Picture 22">
          <a:extLst>
            <a:ext uri="{FF2B5EF4-FFF2-40B4-BE49-F238E27FC236}">
              <a16:creationId xmlns:a16="http://schemas.microsoft.com/office/drawing/2014/main" id="{9B230462-BE60-4398-B020-22804FBAD4DA}"/>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478F13D1-A8B1-4C58-85D2-B5161DD72496}"/>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40DD130E-2ABB-499A-8116-7DC149D4B0C3}"/>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188F6E64-2DC8-4F7D-9F03-4E4A813D52C6}"/>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DE21C330-3EF4-4627-9B96-CF39276E3488}"/>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224DE50A-1C8D-46C7-90CE-2E3A36AFE720}"/>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2536F343-E36F-40AF-B715-2AB6EDA1559D}"/>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6400FB3F-AF9C-4866-98A5-CCCEC0972AB1}"/>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6B9E593C-C21F-4850-B9A2-BE0EFCE2F715}"/>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34710FCD-0AD5-4447-8FFE-6342C7CC0519}"/>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8FAAF684-82E6-46A0-B606-812A60F20240}"/>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3B4C750-00F3-452F-9819-3886912DB8DD}"/>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1449622C-CC89-44F8-9F41-8E868BAD9478}"/>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1C5258F5-1E0B-4C83-B4E0-B23E1068DC99}"/>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A012D7F8-52E7-4739-9869-B280353DE3EE}"/>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3F086592-FE3B-4AC8-9958-F87243E0C3EA}"/>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9F8929B8-94E7-4514-84D2-37541B213CA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DFBA9F67-4177-45AC-89B0-9BD266C7B667}"/>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81B4E868-EA2C-4AA3-B1B0-9AEECC7A398C}"/>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3C215CDC-E8E7-459E-89D6-E6607236CBA3}"/>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275A7BDF-7FC3-4F7B-9062-5E171EA098F5}"/>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40DC1F75-ADE0-4C0F-8F48-B601F09BD673}"/>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E9046DCC-6556-469F-9A0B-00D37A198E41}"/>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4C79E406-DFAA-4A79-BAEF-AFEA93FCF451}"/>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C9757323-4744-4F75-AE3F-B2DCC78C1512}"/>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CB50474F-ED08-43B2-A2D5-E0D97A1E04DA}"/>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E912E8DC-3B67-4B6D-80D7-F4C2E8EFD3CE}"/>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532DC279-A270-47E2-B08A-51FB75575448}"/>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50EE67B1-D8F3-49F1-BEAE-265F9D5B0D37}"/>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35D26625-9F9E-414C-9F54-44ED1929A987}"/>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3756E8C1-10F8-4844-B356-42C6ADAA8A7A}"/>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0A9E2AF3-550B-45B7-BC02-E307D5B2455A}"/>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0CD49D91-055F-4850-8716-AFB6FE29EE00}"/>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A2B7F2F5-E852-4ACB-8266-CF0CB0C282C5}"/>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E991542B-C2D9-4FF6-B7D0-B1BFF2C6BE5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283F5D14-9D8A-47F1-AC10-A2F0A81B2D1A}"/>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13CBBA2-437D-4DD8-B17E-8BAE1B0E9E6A}"/>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E8E0F962-82B5-42A3-8287-30A4E7654535}"/>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A0D2FF66-EF45-459C-BE6C-57E63DB9652B}"/>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9DD91122-D349-4884-A4C7-0D91F9F57F74}"/>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82296E20-24A6-4F6D-91CF-C50734D51BCB}"/>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B7BC0849-8AB9-4CB8-B96E-3D5C0CF9227A}"/>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97090773-94E0-492B-BAFC-A4DB5168F86E}"/>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1340617F-3F88-4CC3-9819-AE8F3B4EB573}"/>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72558351-BF21-40C5-8A2B-7CE0B766BBE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4A9823CE-5BAA-47E3-A72E-DC423252E487}"/>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72FEE9F8-0EC3-465D-A55F-15D5CFB6A4DC}"/>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066BD6D8-073E-4ABC-A94A-24DF82CFEE9C}"/>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49B9E25E-CBFA-4BBA-9B59-881D3FD483BB}"/>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D30EA60C-AB7C-408E-B5D2-3A1AD78892E4}"/>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D1FD918-F3D0-45A7-BB95-624734829C00}"/>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E9B281F7-C17C-4F00-8B30-83D122B5340A}"/>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24FF6FE-A624-472B-A1C9-D06C8B05A5FF}"/>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980962E3-3DA8-46D6-9703-642B3CA4EBE9}"/>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515CD6FC-7D92-4974-BEB3-2FD96AF33828}"/>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40DC85ED-FA9B-4339-A1BB-41D8837122ED}"/>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B2E9D5-0311-4533-A1D1-AFEAFA3CA8F0}"/>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F7CC791D-3FE3-4F32-A15D-BC09F721414C}"/>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1131BEF4-D70F-4304-BF54-11E25E3E3037}"/>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CE1BEBF8-F9D3-4780-AA43-71CA41A146B4}"/>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787A51D7-4FCD-4DBC-9094-000550F6998D}"/>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27D735AE-FD21-44C8-A2CA-84883B30431D}"/>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FA2162B3-E9DA-42B5-BADB-668857719615}"/>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B7D231AA-97E3-4D1C-A3FB-ADA5B3934A92}"/>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C2548D0B-E359-4B8C-A69A-EEB3C4BE35E3}"/>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C34FA969-F5A8-4928-A327-EBBE1D567A66}"/>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2B9040FC-8DCA-4642-A20C-C9938C1AAA7F}"/>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164C1B69-731B-4C63-8786-75C2146E0E30}"/>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C3214C32-F489-4A79-AF3D-9B48BD38A5B0}"/>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5EC3713C-80AE-43BB-9086-623B2272643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7461884B-4070-430B-8993-E76592307F8A}"/>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F526D167-CA12-4E60-929B-03CD2FF8308C}"/>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CF609839-B72C-403F-A59C-9C709BB58C23}"/>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FE7B9785-D6DA-4FE3-833B-5DBD0CFFE5B6}"/>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3C824FA0-89AB-456D-88AA-B47AB833C420}"/>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12CB5B17-28E2-4722-B93E-666EC3BBAE60}"/>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66E4F8A9-0971-4D53-968B-9C285979C723}"/>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A93DD5EF-E527-4732-B14B-546D53FB4319}"/>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D4EA2D12-B4F8-48DA-8F62-DDF9FA794865}"/>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C1A51546-3CC3-4FAC-91EC-8F84B0B08471}"/>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29C10B5C-ED69-45E3-8F03-DE43BA7CB8B1}"/>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348BECD4-134E-4C69-9E48-BA3A3E381789}"/>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580ACF30-4776-4584-AEAB-2B38A1465C00}"/>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0B791453-E884-4467-BE4A-5AFEB033C780}"/>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97B85AA7-2AA5-4085-94BE-6118FCD1FC47}"/>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AF44AF34-FFF2-4992-BF5C-60DCBF5A37E5}"/>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85BC520-4C92-42E5-9628-4F565972C00A}"/>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5A2D662C-8825-4D19-8434-E0EF5A5BEA8D}"/>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874A154E-AF38-4211-9A2F-4AF8F5FB405E}"/>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6F7305FB-3075-4AFE-A234-141B0A5BAE3C}"/>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E5039915-05C1-4B4B-A308-1AD583E3EB6D}"/>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7079E063-F79F-40B4-8DE9-F4DBA7A9529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2D160138-6D74-4749-8B6A-6E3E6FEA28B3}"/>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1644C1B1-3A3A-4A90-AC4D-8CCCF5F74302}"/>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3A3B748F-E008-4E82-A84F-AEAAA6F02736}"/>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5BA988E1-73B1-43F3-8151-BA0FE25B5081}"/>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A8E1EA1B-F19F-4C44-8BD1-A11A2DFD840A}"/>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61F74FDE-DE71-4FCB-9BC3-2B7D0992548D}"/>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FD1978CE-1D68-4B1A-B477-F72B04A821B4}"/>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5F7DE00E-26A7-4698-8A74-5B5645589C8E}"/>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4B4966E1-82A5-40C9-849A-183D0781B251}"/>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ADD8A8D9-7DDC-4015-ADEA-421223086B87}"/>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771BA01-DC6A-47A0-9CEC-A1D0E63B2F85}"/>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5221FC8E-AB38-41DB-AD6B-45E6D30FE59C}"/>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2F5057DB-33F2-43E1-A2C1-B0463D813251}"/>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CABB7B79-A784-4079-938F-74257B9CEAF4}"/>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AF7026F1-111B-4ECF-B6F0-2D70E2D9C526}"/>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6F27CD3B-902E-4959-B598-5D4AEE2DFF54}"/>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9A849BF1-1B39-4044-AF74-19A031D4EF72}"/>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D6CCB05D-3FD7-4288-A07C-35F92D3D5167}"/>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B7465CF7-42E8-4ED3-89AE-2C9F546B8712}"/>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4023DC4-E89A-4B69-9611-A149C1957978}"/>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C754165D-1AF8-4B51-AE0F-4C0C8FED0685}"/>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BF527CD-0E9C-4685-A5D9-194FA0B8127D}"/>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2CA7113A-209B-4B6D-A85C-0B88F970F5FA}"/>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E71C7220-810B-4CBF-A9C5-BAD0781C7DEC}"/>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4EA39D51-F600-40CF-83CF-EDD638B4C034}"/>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49A67CAD-F803-4890-B199-64DB960B528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385BD411-2492-4B72-B419-A4E5BCA842C8}"/>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FCD6923E-87E6-4A02-99D7-AE34B11E2C69}"/>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8F8AA824-3078-47E2-BCF0-966806D194C8}"/>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7FA82D9-17EA-49EE-9041-BDD006AB3F9F}"/>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48257CC0-F5F7-41ED-8303-6C7D22237F19}"/>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DE914C40-D2E8-44FA-A3DE-B2A2D539CF1C}"/>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fs\data\TENDERIN\PATGAR\Yemen\KBR-Technip-JGC\YLNG\Copy%20of%20Exhibit%20B-1%20Instrument%20A%20PROCESS_updated%20february%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ql2k\Finance\TEMP\Sched_Qty&amp;%2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chandoo.org/Documents%20and%20Settings/duggirp.NWIE/Desktop/Post%20idea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c92108\&#21508;&#37096;\data\JOB-DATA\5-5441-ZEC%20IRAN-SOUTH_PARS\BM,BQ\&#25552;&#20986;%20R1\5-5441%20IRAN-SP_CAL_R1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lient\C$\Documents%20and%20Settings\bcach1\My%20Documents\Callide%20Capex%20-%20Opco%20Split%20v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c00695\sawamura\DATE%20DOC\PJ%20MONITORING\STD%20DATA\CORRELATIO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nxk9377.TRI-INTL/Documents/reporting/2013/Aug%2013/MD&amp;A/MDNA%20file/KFC/MDNA%20KFC%20Aug13-v1-New%20stores%2012%20(%20Jan12-Aug12)%20-%20%20v1.xlsb"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odfs\data\TENDERIN\MMK\Estimates%20-%20Civil\Z%20-%20Miscellaneous\General%20Data%20Files\Manpower%20Productivity%20Da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ql2k\ad7796\BORL\BORL_CDU.WK4"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Sitereps\2004\Nor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Targets05-073.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OCN/3746_4608/Revised_Aug-2000/REst_22.wk4"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ql2k\Finance\projects\hbd%20proposal\sewa\proposal%20files\equipment%20and%20piping%20calc\CTP\MFO22403_RevR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ql2k\SSS\lstk\2_PLATFORMS\PIPING\SUMM\modification%20MTO1_2%20WEL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New%20Folder\PIPING%20RECORD\6)%20as%20of%2002-Sep-05\Spool%20status%2002-Sep-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BSC2ro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ADD.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ANALYSTS/98JUN/NETEARN.WK4"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SAnand/Local%20Settings/Temporary%20Internet%20Files/OLK79/Estimating/Templates/Blank%20Estimate.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run_costing\4892nrl\BORL\INDEX.WK4"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ODSAL2KBAK\PROGS\FINANCE\NAT\XLS\2000-01\Dec00\RAK%20Cashflow-Dec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ient\C$\Frantschach\FFR\Finance\Actuals\Actual%20YEAR%202004\Yearend\Division\Flexibles%20YEAREND%20REPORT%20December%2020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lient\C$\Frantschach\FFR\Finance\Budget\Budget%202005\Division\Final%20presentation\FFR%20Division%20BUDGET%20BOOK%20200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odfs\data\FINANCE\NEGANDHI\Business%20Plan\Business%20Plan\Presentation%20Folder\Business%20Plan%20for%20LM(OPTIMISTIC%20%20with%20$%20310%20mio%20and%20with%20$%2015.6%20mio).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ranbah%20Capex%20-%20Opco%20Spli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ura%20Capital%20Summary%20-%20(consol%20link).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Documents%20and%20Settings/nxg3245/Application%20Data/Microsoft/Excel/IPR_Mar1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vxg1922/AppData/Local/Microsoft/Windows/Temporary%20Internet%20Files/Content.Outlook/U4L0M5FH/COS_%20APR11PsotQ.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Q1ch.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197;L\3YBP-2003\Drivertot-03rev.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USERS\AshishSinha\AshishCDrive\QatarGasII\Chiyoda\Working\6-BQPiping_rev0-Final%20WDI-S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odfs\progs\TREASURY\Cash%20Flow\Oct-06\Detailed%20Cash%20Flow%20%20-%2031%20st%20oct%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dea-136\idea-ae\Dokumente%20und%20Einstellungen\lle\Desktop\Sonstiges\EoY_RP_2003_fin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1267m/Working/Cold-Shoes-Support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odfs\progs\FINANCE\PRASAD\FINANCE\BUDGET\BD97REV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ql2k\6455-MSQU\Cost%20Proposal\Aftersubmission\FCCGASOLINE-SPLITTER_GUJARA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se&amp;q.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TENDERIN/GPD/Qatar/Dolphin/JGC/Working/Postmeeting_16sept/BOQ/BQ_FWBS6000_GrA%20Temp.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DNor%20Costs%20v2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20Share/Finance/Surbhi/PnL%20Wk%2051v1.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dea-136\idea-ae\ZB\RW\Buchhalt\Budget01\Active_Kennzahlen_AEE_Stand_2111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us\dal\Hyperion\SE\shared\PRI-FIN\JillF\MDA%20Models\MDAReports_Q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inance\c\WINDOWS\TEMP\Manpowerdi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Jan_output%20reports%20layou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idea-136\idea-ae\2_AA\temp\SaschaMauries\bbp\GB_Controlling_Testdaten.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TENDERIN/MMK/Civil%20Estimates/OMAN/Sohar%20Fertilizer%20-%20Toyo/Docs%20From%20Toyo/Rfp-Fcs/003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BA0397\INSULT'N\INS\ASK\PIPE-03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Dodsal/Increment/15-16/Increment%20FY%202015-16%20V3.(21.09.15).xls.xlsx" TargetMode="External"/></Relationships>
</file>

<file path=xl/externalLinks/_rels/externalLink144.xml.rels><?xml version="1.0" encoding="UTF-8" standalone="yes"?>
<Relationships xmlns="http://schemas.openxmlformats.org/package/2006/relationships"><Relationship Id="rId2" Type="http://schemas.microsoft.com/office/2019/04/relationships/externalLinkLongPath" Target="/Documents%20and%20Settings/jitesh.mane/Local%20Settings/Temporary%20Internet%20Files/Content.Outlook/4QPGVUZO/Increment09.'10/Increment09.'10/List%20of%20employees%20for%20appraisals%202009-10%20as%20of%20Aug%202010%20Stores.xls?5F4DA852" TargetMode="External"/><Relationship Id="rId1" Type="http://schemas.openxmlformats.org/officeDocument/2006/relationships/externalLinkPath" Target="file:///\\5F4DA852\List%20of%20employees%20for%20appraisals%202009-10%20as%20of%20Aug%202010%20Store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DA0463\QTN-INSN\WILLICH\INSU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dfs\progs\USERS\MKhetani\002%20Civil%20Estimates_Dodsal\05%20Rabigh%20Refinary\01%20Docs%20from%20Client\1800-2502-EST-REQ.Rev00.FT2.Unit%20Pric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ql2k\ad7796\AKS\4538\INDEX.WK4"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ROAASTTO\Local%20Settings\Temporary%20Internet%20Files\OLK63\VOC%20model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WINDOWS/TEMP/notesAF924C/Part%202/BJN%20Financial%20Model%20v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mo-ashok\SharedDocs\WINNT\Profiles\PMANOJ~1.TTL\LOCALS~1\Temp\e.Lotus.Notes.Data\TTL_VIII_LWSCogs_v1_2004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ql2k\Finance\24.05.07\CONST\STLSTR_SCH_SEN%20CONST%20MNG.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Documents%20and%20Settings/dattatray.sawant.DEPLHO/Local%20Settings/Temporary%20Internet%20Files/OLK9E/TRANSACTIONSHEET.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dea-281\Year-2010\Sitereps\Aus200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a020\atyrau$\My%20Documents\0-JOB%20Data\'5-5136-20%20Teijin%20TPA%20PJ\BQ%20TABLE\Civil%20BQ%20Breakdown(1st%20origina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odfs\progs\202965\AA77\SECT-3\202965\Aa11\sect-3\PROJECTS\MTO%20FOR%20BD89\MTO-SNH.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bslf\vol3\ACCOUNTS\AUD990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Scaffolding\G_URF_NM_Scaffol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odsalfps1\Users\WINDOWS\TEMP\Cashflow-shivformat-Sep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idea-136\idea-ae\TEMP\62001_AEE_RMP_0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ient\Y$\Dokumente%20und%20Einstellungen\Petra.Hochreiter\Eigene%20Dateien\Petra\work\RHI%20Group%20Report%202006-12%20preliminary.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92.168.10.8\Data\WORKS\6787\civil\final\6787CWFINAL_00.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X1PROG.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X2PRO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ql2k\Finance\FINANCE\hrishikesh\Budget\Chairman%20Presentation%202010-11\01.%20April%202010\Corporate%20Cash%20Flow\Cash%20Flow%20April%2010%20medium%20(Summary).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ndlpdc\Planning\CAPEX%20Matrix\matrix%20octobre%2006\DT%20Paris%20octobre%20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Vasanth/Biz%20Case/Business%20Models/KFC%20CAs/Capex%20Sensitivity/KFC%20Equity%20Model%20-%20A%20Mode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_AMS_23\D%20DRIVE\CY1999\Budget%202000\Budget%20book\Oracle%20Source%20Data\OAPSF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projects\konaseema\pump%20calculations%20for%20konasema\horizontal%20pumps\hrsg%20fill%20pump\pipe%20suc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dnew\share\TEMP\Sched_Qty&amp;%2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ORL/3968_CVR.WK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_AMS_23\D%20DRIVE\Budgets\Budget2001\Budget%20book\Oracle%20Source%20Data\OAPS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PLAN%20DATA\PLANNING%20DOC\STAFF%20MP%20MO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dea-281\Year-2010\Drive-E\IDEA\Reports%202010\Apr%202010\MARF%20upload_multiple-BU_monthly(Apr'10)_v13a-%20IDE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nxk9377.TRI-INTL/Documents/reporting/2013/Aug%2013/MD&amp;A/MDNA%20file/KFC/India%20MDA%20Q4%20_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vxg1922/Desktop/India_Q4_2010%20UPDAT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dfs\data\Documents%20and%20Settings\MMKhetani\Desktop\My%20Briefcase\Kashagan%20Power%20Plant_Bateman\09%20Civil%20Working\Working%20Civil_Kashagan%20R2%203105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OCUME~1\TARMAC\LOCALS~1\Temp\Kiln4Re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a020\cma$\WINDOWS\TEMP\On-plot%20MP%20Mob.%20&amp;%20cost_R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prc\6567\6567\Configuration_I\SumProjCostConfig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ea-190\idea-ae\AE%20&amp;E\AE&amp;E%20chennai%20works\others\proposal%20to%20bankers-final%2027-03-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dea-136\idea-ae\Documents%20and%20Settings\k_padma\Local%20Settings\Temporary%20Internet%20Files\OLK77\FA%20-%20OPTION%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dfs\data\Documents%20and%20Settings\MMKhetani\Local%20Settings\Temporary%20Internet%20Files\Content.IE5\K3K9G3C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a020\atyrau$\Working%20Area\1310%20CIVIL\BQ%20DCE\&#27744;&#30000;Da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njiv1\6698_praep_i\Refinery\6501-hpcl\6501_tenders\licenced_unit\Refinery\6501-hpcl\MR-Est\hmtd\6270\UNIT_FORMA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Fin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dlpdc\Developpement\Service\DEVELOPPEMENT\BR%20deal%20assessment\Deals%20en%20cours\2009\Villeurbanne%20Carr&#233;e%20de%20soie\BR%20VILLEUBANNE%2013Janv10%20VALID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odfs\progs\FINANCE\hrishikesh\Budget\Chariman%20Presentation%20Feb%2006\Dolphin\CTC%20-%20NOVEMBER'05%20-%20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raxlerM\Eigene%20Dateien\Vorlagen\Site%20repo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el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Cost-R3-Others%20TR67_RGX2_CTJV-10Nov05_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AUKLDN005\HYPERIONAPPS\Central%20Finance\Period%20ended%20March%202001\Quarter%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dlpdc\Documents%20and%20Settings\sxm4825\My%20Documents\Yum!\KFC%20Owner%20Operator\Dehradun\FINAL\KFC%20Owner%20Operator\Dehradun\BR%20BLAGNAC%2025Janv10%20VALIDE%20Dehradun%20SM%20v1.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amp;MD63181207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axm7388/My%20Documents/YUM/Reporting/Nov.09/P%20Model%20&amp;%20Deck/INDIA%20FDM%20P13%20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odfs\data\Documents%20and%20Settings\user\Desktop\GTC%20TECHNIP\GTC%20TECHNIP%20PS%20170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vxg1922/My%20Documents/varun%20updated/equity/EQUITY%20VARUN/EQUITY%20VARUN/PL%20WEEKLY/SEP10/20%20TO%2026%20SEP10/COS_%20SEP10(20%20to%202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dlpdc\Documents%20and%20Settings\vxg1922\Desktop\COS(Including%20stock)%20APRIL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ient\Y$\C&amp;R\MMR\Minerals%20&amp;%20Metals\Mai\M&amp;M%20Controlling%20Cockpit%20Mai%20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1.4\Common_Folder\Documents%20and%20Settings\rajesh.joshi\Local%20Settings\Temporary%20Internet%20Files\OLKC5\RDPL%20RMALL\OS-R%20MALL(NEW)\R%20MALL%20OUTSTANDING%20New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Planning/CAPEX%20Matrix/matrix%20octobre%2006/DT%20Paris%20octobre%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SE6380\TOP1\MISS_&#9426;&#247;\ORIGINAL\&#9426;&#247;_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ocuments%20and%20Settings/jignesh.chandarana/My%20Documents/Downloads/EmployeeList%2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CATEGORY\1000\TEMPLATE%20EQ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ododfs\progs\TEMP\Sched_Qty&amp;%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vxg1922/Documents/varun%20update/REPORTING/Reporting/MONTHLY%20REPORTING/Monthly/2012/JAN12/P%20Deck_JAN12_FINAL.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dea-281\Year-2010\FY%202001-02\Cashflow%20Analysis\Overdues\2001.06\MV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dea-281\Year-2010\Documents%20and%20Settings\lechnema\Local%20Settings\Temporary%20Internet%20Files\OLK14\Group\Provision%20Tracking%20and%20Planning.xls" TargetMode="External"/></Relationships>
</file>

<file path=xl/externalLinks/_rels/externalLink53.xml.rels><?xml version="1.0" encoding="UTF-8" standalone="yes"?>
<Relationships xmlns="http://schemas.openxmlformats.org/package/2006/relationships"><Relationship Id="rId2" Type="http://schemas.microsoft.com/office/2019/04/relationships/externalLinkLongPath" Target="/Users/shiv.maliwal/AppData/Local/Microsoft/Windows/Temporary%20Internet%20Files/Content.Outlook/6GU180ZY/Documents%20and%20Settings/LAALCHAND/Local%20Settings/Temporary%20Internet%20Files/OLKC/DOD%20CHAMPS%20ImportTemplate2007.xls?0BAC4EC3" TargetMode="External"/><Relationship Id="rId1" Type="http://schemas.openxmlformats.org/officeDocument/2006/relationships/externalLinkPath" Target="file:///\\0BAC4EC3\DOD%20CHAMPS%20ImportTemplate20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ododfs\progs\Documents%20and%20Settings\rajeev\Local%20Settings\Temporary%20Internet%20Files\Content.IE5\GX67CL6J\Zamil%20Yanbou%20Project%20Rev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Adhiraj/MANISH/Speciality%20Restaurants/11-01-2012/Data%20From%20SRPL/SRPL%20-%20Business%20plan%20(Jan%2030,%20201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AXA1078/Local%20Settings/Temporary%20Internet%20Files/Content.Outlook/OQJ7R24G/INDIA%20KFC%20Owner%20Operator%20-%20FINAL%20Dehradun%20model%20UPDATED_v2%20(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mo-ashok\SharedDocs\ranga_files\ranga\budget_H1_03_04\approved%20budget\Delhi%20Budget-Rev%20Corp%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lient\C$\Dokumente%20und%20Einstellungen\derler\Lokale%20Einstellungen\Temporary%20Internet%20Files\OLK16\PII_for__Korneuburg%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lient\C$\Frantschach\FFR\Finance\Helpfiles\Templates\Kopie%20von%20EBIT_Variance%20template%20Act%20vs%20Bud%20Flexibles%20January%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lpdc\Documents%20and%20Settings\vxg1922\My%20Documents\varun%20updated\equity\EQUITY%20VARUN\PL%20WEEKLY\MAY10\10%20to%2016%20may10\varun%20updated\equity\EQUITY%20VARUN\monthly\APRIL10\IPR%20WK21%20APRIL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lient\C$\Finance\ASSU%20Financial%20Accounts\Working%20Papers\Consolidation%20Analyzer\Consolidation%20Analyse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dea-281\Year-2010\AEE%20Group\Finance\Group\2009\Budget\Reporting%20files\Intranet\07G3T001_RD_Project_proposal_form_rev02_summary2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ufile301\estimating$\Documents%20and%20Settings\saf907438\Local%20Settings\Temporary%20Internet%20Files\OLKF\Skikda_LPG_Rev%20B.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TGU-cost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odfs\progs\Gasplant\Excel%20Files\Confidential\Percentages%20by%20Activity%2005.28.9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ient\C$\Frantschach\FC\Marketing\Smart\Smart_Reporting\Monthly%20Reporting%20Smart%20Too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ient\C$\DBENTLEY\CI\Disputada\CI_ES_2003_Q3%20waterfall%20fix%2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ql2k\220304%20BA01%20-%20TAKREER-DODSAL-IRP\12.%20ELECTRICAL\12.9%20Deliverables\12.9.1%20Documents\1.%20ELECTRICAL%20LOAD%20ANALYSIS\29.%20ADR\Rev-1B\29U00313F1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v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0-FSD\kss\Pln.Forma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France%20Model%20-%20India%20Workings.xls%20NO%20royal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we20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can20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anjiv\6669_pp_cpcl\nb%20pc%20back%20up\d%20drive\6449\fa_axen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mesrv-009\jme_share$\DOCUME~1\06276\LOCALS~1\Temp\Sakhalin%20JV%20MP%20Mob%20SO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dnew\share\MC2\BOSSFILE\MECHL_VARIOUS%20INFO-DUMM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anjiv\6681_brpl_dh\refinery\6270_HPCL\6270_CR_LPG_TRT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ql2k\Finance\MGT-DRT\MGT-IMPR\MGT-SC@\BA0397\INSULT'N\INS\ASK\PIPE-03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odnew\share\GROUPS\OFFICES\PROCID\657oman\Report\Sched_Qty&amp;%2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ient\C$\Frantschach\Corporate\Controlling%20&amp;%20Group%20Accounting\Reporting\FRAG\2004\Monthly%20Reports\FFR\11%202004\Flexibles%20MONTHLY%20REPORT%20November%20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Divinput\2004\9Qplu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Mar%20La%20Rose%20BR%2024%2002%2009%20step%20lease%20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CLOSMAT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DS\.DOD_INW_PROGS.Dodsal\FINANCE\DOC\MOULI\XLS\PRASAD\bidsubmitted\Sept_21_199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ql2k\Finance\Anil\Saudi\Neat%20Khuff\Excel\activity%20wise%20manpower-anil-rev1-19mar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ql2k\corprevw\4516%20corporate%20review.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odfs\data\writable\okpai_&#53664;&#44148;\OKPAIlastbm-add42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TENDERIN/CHITNIS/OMAN/Occidental_Central%20Processing%20Facilities/RFQ_Mustang/Lighting/T06021-TG-E022MTO-CPF.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ea-281\Year-2010\Feb'10\KF40%20-%20Feb%202010%20(Eng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ea-281\year-2010\subbu\IDEA-AE\Controlling\Year-2010\Audit%20-%20Mar'11\MIS%20Reports_Mar'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ilesh\6680\BRPL_HGU_technip.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Startup" Target="NARA/HB%20II%20SCHEDULES%20SEP%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ql2k\SB\quick%20estimate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lient\C$\Central%20Finance\Variance%20Analysis\3q00\Variance%20Analysis%203Q%2000%2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dlpdc\windows\TEMP\blst_Nov_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bc\c\qsd%20files\QChem-Proj\Monthly%20Repo\Monthly%20Manpower%20l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odsvr\Planning_Dept\Project%20Control%20Dept\7307-Incoming%20Correspondence%20from%20JGC\Copy%20of%20STL%20STR%20(11SEP)_Revsn02%20to%20SC.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HGU_technipneelesh.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Control/Planung%202001/BBP%20SE/Bereichsplg%20nach%20OPL/Budget%2020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Sitereps\2003\Nor20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BS_BBPCW_16.12.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Projects/Speciality%20Restaurants/Ref%20docs%20and%20models/Fin%20model_(August%2019,%202010)_Final.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ql2k\1_Jobs\PAR4000-7999_series_Non-PDO\PAR4200-series\PAR4227\1_process\Water%20&amp;%20Steam\138_equipment_data_sheets\Water%20&amp;%20Steam%20Equipment%20List\Water%20&amp;%20Steam%20Equipment%20Li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sheetName val="sum"/>
      <sheetName val="INSTR-A Main Work"/>
      <sheetName val="INSTR-B Main Work"/>
      <sheetName val="INSTR-A Extra Work"/>
      <sheetName val="INSTR-A Dayworks"/>
      <sheetName val="INSTR-A Summary"/>
      <sheetName val="Control"/>
      <sheetName val="Main"/>
      <sheetName val="Data"/>
      <sheetName val="MANP"/>
      <sheetName val="BQMPALOC"/>
      <sheetName val="INSULATION R1"/>
      <sheetName val="Copy of Exhibit B-1 Instrument "/>
      <sheetName val="5.) Time Delay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pipeline-1"/>
      <sheetName val="BQMP"/>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r with a twist"/>
      <sheetName val="data around the clock"/>
      <sheetName val="clock using donut chart - fun"/>
      <sheetName val="symbols in axis labels"/>
      <sheetName val="type ahead combo"/>
      <sheetName val="Sheet3"/>
      <sheetName val="Date with my sheet"/>
      <sheetName val="gauge chart"/>
      <sheetName val="dice throw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WEIGHT"/>
      <sheetName val="DESCRIPTION"/>
      <sheetName val="INSSCH"/>
      <sheetName val="PAINT"/>
      <sheetName val="BASE DETA"/>
      <sheetName val="INPUT(ALL)"/>
      <sheetName val="BQ"/>
      <sheetName val="WP(ID) TOTAL"/>
      <sheetName val="Sheet3"/>
      <sheetName val="BQ-ID(to TEC)"/>
      <sheetName val="Sheet4"/>
      <sheetName val="Sheet5"/>
      <sheetName val="DATA-2(WEIGHT)"/>
      <sheetName val="DATA-1(VALVE)"/>
      <sheetName val="EMS AUTO CHENGE"/>
      <sheetName val="EMS AUTO CHENGE (INS)"/>
      <sheetName val="EMS AUTO CHENGE (CLASS)"/>
      <sheetName val="BM- R1 (B)"/>
      <sheetName val="BM- R1 (ALL MISC)"/>
      <sheetName val="BM- R1 (INS)"/>
      <sheetName val="BM- R1 (CLASS)"/>
      <sheetName val="Sheet2"/>
      <sheetName val="Main"/>
      <sheetName val="Data"/>
      <sheetName val="Water Treatment"/>
      <sheetName val="info"/>
      <sheetName val="MP-AGPip-Dir"/>
      <sheetName val="(AS OF AUG.26-2005)"/>
      <sheetName val="5a.)LTV_1002-4001"/>
      <sheetName val="0002 -5"/>
      <sheetName val="SALA-002"/>
      <sheetName val="DWG_FrmDON"/>
      <sheetName val="SHAH1"/>
      <sheetName val="DETTAGLIO MATERIALI"/>
      <sheetName val="AB List"/>
      <sheetName val="Reactors"/>
      <sheetName val="Towers"/>
      <sheetName val="Dru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Form B1"/>
      <sheetName val="Form B1 (c)"/>
      <sheetName val="Form B10"/>
      <sheetName val="Form B11"/>
      <sheetName val="Form B10_ACA"/>
      <sheetName val="Template Form F4"/>
      <sheetName val="Stocks"/>
      <sheetName val="Historical Overview"/>
      <sheetName val="Form B10_ACA Revised1309"/>
      <sheetName val="Conversion Factors"/>
      <sheetName val="BASE"/>
      <sheetName val="SALA-002"/>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WBS1000"/>
      <sheetName val="FWBS2000"/>
      <sheetName val="FWBS3000"/>
      <sheetName val="FWBS4000"/>
      <sheetName val="FWBS5000"/>
      <sheetName val="FWBS5400"/>
      <sheetName val="FWBS6000"/>
      <sheetName val="FWBS7000"/>
      <sheetName val="FWBS8000"/>
      <sheetName val="FWBS9000"/>
      <sheetName val="FWBSA000"/>
      <sheetName val="FWBSB000"/>
      <sheetName val="All_Graph"/>
      <sheetName val="BASE"/>
      <sheetName val="Main"/>
      <sheetName val="Data"/>
      <sheetName val="1"/>
      <sheetName val="Form B10_ACA Revised1309"/>
      <sheetName val="drs"/>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QTD"/>
      <sheetName val="FC-YTD"/>
      <sheetName val="SEMI-QTD"/>
      <sheetName val="SEMI-YTD"/>
      <sheetName val="COL-QTD"/>
      <sheetName val="COL-YTD"/>
      <sheetName val="COS-QTD"/>
      <sheetName val="COS-YTD"/>
      <sheetName val="WORKING"/>
      <sheetName val="RPM COC"/>
      <sheetName val="PY MTD Feb12 data-new format"/>
      <sheetName val="PY MTD Jan12 data-new format"/>
      <sheetName val="MTD_JAN12_KFC"/>
      <sheetName val="MTD_FEB12_KFC"/>
      <sheetName val="Jan12-May12--core full stores"/>
      <sheetName val="UC for Jan12-Aug12"/>
      <sheetName val="UC Jan12-Aug 12--new format"/>
      <sheetName val="UC YTD July 12-by BU"/>
      <sheetName val="YTD Aug13 UC final"/>
      <sheetName val="MDNA"/>
      <sheetName val="EQ-BU MTD-Feb13"/>
      <sheetName val="EQ-BU YTD-feb13"/>
      <sheetName val="JDE YTD Aug 13"/>
      <sheetName val="YTD May12-PY-new format"/>
      <sheetName val="YTD Feb12-PY-new format"/>
      <sheetName val="YTD-EQ-Jan12--PY"/>
      <sheetName val="MTD_JAN12--nk"/>
      <sheetName val="PL-YTD_QTD"/>
      <sheetName val="EQ-ANAL"/>
      <sheetName val="EQ-BU YTD-Aug13"/>
      <sheetName val="YTD Aug12-PY-new format"/>
      <sheetName val="KFC Margin"/>
      <sheetName val="COS"/>
      <sheetName val="COL"/>
      <sheetName val="semi cost"/>
      <sheetName val="FC"/>
      <sheetName val="MTD_JAN12"/>
      <sheetName val="YTD_JAN11"/>
      <sheetName val="YTD_FEB12"/>
      <sheetName val="PL-YTD_QTD_TB"/>
      <sheetName val="APRIL12_MTD"/>
      <sheetName val="MTD JAN11"/>
      <sheetName val="MTD MAR11"/>
      <sheetName val="MTD FEB11"/>
      <sheetName val="MTD JUNE11"/>
      <sheetName val="KFC SSS"/>
      <sheetName val="YTD_JULY12"/>
      <sheetName val="Detail_WK-nk"/>
      <sheetName val="Detail_WK-original"/>
      <sheetName val="HFM FILE "/>
      <sheetName val="PY Core Jan12+Feb12-new format"/>
      <sheetName val="YTD_Nov11"/>
      <sheetName val="MTD_OCT11"/>
      <sheetName val="MTD_SEP11"/>
      <sheetName val="MTD_AUG11"/>
      <sheetName val="MTD_NOV11"/>
      <sheetName val="YTD_JAN12"/>
      <sheetName val="EQ-BU_YTD NOV12"/>
      <sheetName val="PARITAL CORE_YTD"/>
      <sheetName val="YTD_JULY2012"/>
      <sheetName val="YTD _NOV11_FINAL"/>
      <sheetName val="YTD _JULY11"/>
      <sheetName val="YTD_APRIL12"/>
      <sheetName val="YTD_APRIL11"/>
      <sheetName val="YTD_JULY11"/>
      <sheetName val="EQ-STORES DETIAL"/>
      <sheetName val="Stores_Details"/>
      <sheetName val="JDE YTD May 13 PNL"/>
      <sheetName val="UC for partial core 2013 stores"/>
      <sheetName val="UC-May13 pnl-Feb13-May 13"/>
      <sheetName val="pivot UC Jan12-May12"/>
      <sheetName val="pivot UC YTD Apr 12"/>
      <sheetName val="MTD-Apr 12-May12 UC PNL"/>
      <sheetName val="closed store working"/>
      <sheetName val="closed store working-YTD aug 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sheetName val="2"/>
      <sheetName val="3"/>
      <sheetName val="4"/>
      <sheetName val="5"/>
      <sheetName val="6"/>
      <sheetName val="7"/>
      <sheetName val="8"/>
      <sheetName val="9"/>
      <sheetName val="RTR-NK"/>
      <sheetName val="mhrs"/>
      <sheetName val="CIVIL"/>
      <sheetName val="ANCHR BLT"/>
      <sheetName val="UGP"/>
      <sheetName val="STRL"/>
      <sheetName val="FIRE PRF"/>
      <sheetName val="PIPING"/>
      <sheetName val="HEAVY LIFT"/>
      <sheetName val="ERECTION"/>
      <sheetName val="PAINT"/>
      <sheetName val="INSUL"/>
      <sheetName val="REFRECTORY"/>
      <sheetName val="ELECT"/>
      <sheetName val="INST"/>
      <sheetName val="J2"/>
      <sheetName val="C1"/>
      <sheetName val="EM3"/>
      <sheetName val="E1"/>
      <sheetName val="E1 (2)"/>
      <sheetName val="E3"/>
      <sheetName val="Equipment"/>
      <sheetName val="Insulation"/>
      <sheetName val="Instrumentation"/>
      <sheetName val="Painting"/>
      <sheetName val="Structural"/>
      <sheetName val="Consolidation"/>
      <sheetName val="Main"/>
      <sheetName val="Data"/>
      <sheetName val="Manpower Productivity Data"/>
      <sheetName val="Cash Flow - USD"/>
      <sheetName val="FWBS1000"/>
      <sheetName val="FWBS2000"/>
      <sheetName val="FWBS3000"/>
      <sheetName val="FWBS4000"/>
      <sheetName val="FWBS5000"/>
      <sheetName val="FWBS5400"/>
      <sheetName val="FWBS6000"/>
      <sheetName val="FWBS7000"/>
      <sheetName val="FWBS8000"/>
      <sheetName val="FWBS9000"/>
      <sheetName val="FWBSA000"/>
      <sheetName val="FWBSB000"/>
      <sheetName val="SHAH1"/>
      <sheetName val="(AS OF AUG.26-2005)"/>
      <sheetName val="BASE"/>
      <sheetName val="info"/>
      <sheetName val="Input"/>
      <sheetName val="Water Treatment"/>
      <sheetName val="Finance Cost"/>
      <sheetName val="W1"/>
      <sheetName val="MEXICO-C"/>
      <sheetName val="DWG_FrmDON"/>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 val="1"/>
      <sheetName val="合成単価作成表-BLDG"/>
      <sheetName val="Crew Mix"/>
      <sheetName val="Water Treatment"/>
      <sheetName val="CAT_5"/>
      <sheetName val="engg"/>
      <sheetName val="JW"/>
      <sheetName val="FWBS1000"/>
      <sheetName val="FWBS2000"/>
      <sheetName val="FWBS3000"/>
      <sheetName val="FWBS4000"/>
      <sheetName val="FWBS5000"/>
      <sheetName val="FWBS5400"/>
      <sheetName val="FWBS6000"/>
      <sheetName val="FWBS7000"/>
      <sheetName val="FWBS8000"/>
      <sheetName val="FWBS9000"/>
      <sheetName val="FWBSA000"/>
      <sheetName val="FWBSB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purpose&amp;input"/>
      <sheetName val="MP-AGPip-Dir"/>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s"/>
      <sheetName val="HDPE"/>
      <sheetName val="LDPE"/>
      <sheetName val="PP"/>
      <sheetName val="Compact"/>
      <sheetName val="Compounding"/>
      <sheetName val="Cracker"/>
      <sheetName val="Comments"/>
      <sheetName val="Summary vol sheets 2004"/>
      <sheetName val="Sheet1"/>
      <sheetName val="Nor2004"/>
      <sheetName val="HDPE1"/>
      <sheetName val="HDPE2"/>
      <sheetName val="PP3"/>
      <sheetName val="PP4"/>
      <sheetName val="PP5"/>
      <sheetName val="Compound"/>
      <sheetName val="LD 401"/>
      <sheetName val="HD 501"/>
      <sheetName val="PE3 506"/>
      <sheetName val="Compounding plant"/>
      <sheetName val="Production volume CR"/>
      <sheetName val="Fin. Res Input"/>
      <sheetName val="I"/>
      <sheetName val="DWG_FrmDON"/>
      <sheetName val="(AS OF AUG.26-2005)"/>
      <sheetName val="purpose&amp;input"/>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KPI-sheets"/>
      <sheetName val="KPI sheet, local contributions"/>
      <sheetName val="KPI- definitions"/>
      <sheetName val="HSE"/>
      <sheetName val="HSE- input"/>
      <sheetName val="Site CC KPI's-draft"/>
      <sheetName val="CO2 kilotons"/>
      <sheetName val="Product consistency improvement"/>
      <sheetName val="OAE and Volume details-02-07"/>
      <sheetName val="PO-Qlos det-03-07"/>
      <sheetName val="PO-Oper. KPIs 2000-2007"/>
      <sheetName val="Compound targets"/>
      <sheetName val="Compound details"/>
      <sheetName val="PBM"/>
      <sheetName val="HC-volume development"/>
      <sheetName val="HC-KPI 2005"/>
      <sheetName val="Fixed cost targets"/>
      <sheetName val="Fixed cost per month"/>
      <sheetName val="Fixed cost &quot;cases&quot;"/>
      <sheetName val="Procurement Savings"/>
      <sheetName val="Variable cost targets"/>
      <sheetName val="People survey actions"/>
      <sheetName val="9Q"/>
      <sheetName val="Manpower input"/>
      <sheetName val="Investments"/>
      <sheetName val="Energy "/>
      <sheetName val="PP3"/>
      <sheetName val="info"/>
      <sheetName val="I"/>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info"/>
      <sheetName val="C"/>
      <sheetName val="jobhist"/>
      <sheetName val="산근"/>
      <sheetName val="31 July 2005"/>
      <sheetName val="pipeline-1"/>
      <sheetName val="BQMPALOC"/>
      <sheetName val="97"/>
      <sheetName val="Equipment List"/>
      <sheetName val="MANP"/>
      <sheetName val="PRICE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 val="HSE- input"/>
      <sheetName val="PP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
      <sheetName val="PIPE_RATE"/>
      <sheetName val="FLANGE _RATE"/>
      <sheetName val="Fittings_rate"/>
      <sheetName val="modification MTO"/>
      <sheetName val="06JUN05"/>
      <sheetName val="Sch 11-14"/>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MCS-RECEIVED.03Sept2005"/>
      <sheetName val="PipingISOsmry-27Aug"/>
      <sheetName val="Askhar-Hidd_02-Sept2005"/>
      <sheetName val="Site KPIs"/>
      <sheetName val="HDPE plant"/>
      <sheetName val="LDPE plant"/>
      <sheetName val="PP Plant"/>
      <sheetName val="Cracker"/>
      <sheetName val="water pro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PipingISOsmry-27Aug"/>
      <sheetName val="MCS-RECEIVED.03Sept2005"/>
      <sheetName val="Askhar-Hidd_02-Sept2005"/>
      <sheetName val="Sch 9-11"/>
      <sheetName val="modification MTO"/>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SC with actions and estimate"/>
      <sheetName val="BSC with actions"/>
      <sheetName val="Sick leave"/>
      <sheetName val="manning"/>
      <sheetName val="Fixed costs"/>
      <sheetName val="Cashcostdev"/>
      <sheetName val="Sheet3"/>
      <sheetName val="BSC2roy"/>
      <sheetName val="purpose&amp;input"/>
      <sheetName val="Main"/>
      <sheetName val="water prop."/>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ria"/>
      <sheetName val="Belgium"/>
      <sheetName val="Finland"/>
      <sheetName val="Monza"/>
      <sheetName val="Norway"/>
      <sheetName val="Portugal"/>
      <sheetName val="Sweden"/>
      <sheetName val="Bus-perf cases"/>
      <sheetName val="Fixed cost"/>
      <sheetName val="Data"/>
      <sheetName val="Water Treatment"/>
      <sheetName val="purpose&amp;input"/>
    </sheetNames>
    <sheetDataSet>
      <sheetData sheetId="0"/>
      <sheetData sheetId="1"/>
      <sheetData sheetId="2"/>
      <sheetData sheetId="3"/>
      <sheetData sheetId="4" refreshError="1"/>
      <sheetData sheetId="5"/>
      <sheetData sheetId="6"/>
      <sheetData sheetId="7"/>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inc"/>
      <sheetName val="Treas"/>
      <sheetName val="Exps"/>
      <sheetName val="Eqinv"/>
      <sheetName val="Tax"/>
      <sheetName val="Minint"/>
      <sheetName val="Netearnanal"/>
      <sheetName val="CFNetass"/>
      <sheetName val="CFLTdebt"/>
      <sheetName val="CFSTdebt"/>
      <sheetName val="CFWorkcap"/>
      <sheetName val="Macro"/>
      <sheetName val="A"/>
      <sheetName val="B"/>
      <sheetName val="C"/>
      <sheetName val="Reminders"/>
      <sheetName val="Dec"/>
      <sheetName val="Working Days"/>
      <sheetName val="Regional Check Sheet"/>
      <sheetName val="Appendicies"/>
      <sheetName val="INPUT"/>
      <sheetName val="INPUT_var"/>
      <sheetName val="InpEskom"/>
      <sheetName val="ZARreview"/>
      <sheetName val="ZARsummary"/>
      <sheetName val="ZARvariance"/>
      <sheetName val="cost reconZAR"/>
      <sheetName val="GraphsZAR"/>
      <sheetName val="graphdataZAR"/>
      <sheetName val="zarsavings"/>
      <sheetName val="continuous"/>
      <sheetName val="value added"/>
      <sheetName val="otherR"/>
      <sheetName val="definitions"/>
      <sheetName val="CHECK"/>
      <sheetName val="Fixed cost"/>
      <sheetName val="Norway"/>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Estimate"/>
      <sheetName val="Crew Mix"/>
      <sheetName val="Gen Sum"/>
      <sheetName val="BOQ LIST"/>
      <sheetName val="std"/>
      <sheetName val="purpose&amp;input"/>
      <sheetName val="PipingISOsmry-27Aug"/>
      <sheetName val="MCS-RECEIVED.03Sept2005"/>
      <sheetName val="Askhar-Hidd_02-Sept2005"/>
      <sheetName val="Sheet1"/>
      <sheetName val="Index - Operations Review"/>
      <sheetName val="Netearnanal"/>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Crew Mix"/>
      <sheetName val="modification MTO"/>
      <sheetName val="06JUN05"/>
      <sheetName val="purpose&amp;input"/>
      <sheetName val="General Data"/>
      <sheetName val="Netearnanal"/>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in RAK Format"/>
      <sheetName val="Rec &amp; Pay"/>
      <sheetName val="Reco"/>
      <sheetName val="Administrative Prices"/>
      <sheetName val="Summary"/>
      <sheetName val="SHAH1"/>
      <sheetName val="Precios por Administración"/>
      <sheetName val="Resumen"/>
      <sheetName val="Precios Unitarios"/>
      <sheetName val="MH RATE"/>
      <sheetName val="ALLOWANCE"/>
      <sheetName val="SALA-002"/>
      <sheetName val="Alain-Fuj"/>
      <sheetName val="RAK Cashflow-Dec00-1"/>
      <sheetName val="ORG"/>
      <sheetName val="合成単価作成表-BLDG"/>
      <sheetName val="Quantity"/>
      <sheetName val="pipeline-1"/>
      <sheetName val="LEGEN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Graph"/>
      <sheetName val="Keyfigures"/>
      <sheetName val="C1"/>
      <sheetName val="C2"/>
      <sheetName val="C3"/>
      <sheetName val="C4"/>
      <sheetName val="C5"/>
      <sheetName val="C6"/>
      <sheetName val="P&amp;L"/>
      <sheetName val="Balance"/>
      <sheetName val="CF"/>
      <sheetName val="EBIT Bridge B"/>
      <sheetName val="EBIT Bridge PY"/>
      <sheetName val="Consolidation"/>
      <sheetName val="SALES"/>
      <sheetName val="TO_EBIT_ROCE Monthly"/>
      <sheetName val="TO_EBIT_ROCE YTD "/>
      <sheetName val="TO_EBIT_ROCE Monthly (2)"/>
      <sheetName val="EBIT Devel."/>
      <sheetName val="Gross Margin in %"/>
      <sheetName val="Gross Margin in % (old!)"/>
      <sheetName val="Personnel "/>
      <sheetName val="OPEX"/>
      <sheetName val="CE"/>
      <sheetName val="WC"/>
      <sheetName val="WC (old - not restated!)"/>
      <sheetName val="WC Graph"/>
      <sheetName val="BS Financials"/>
      <sheetName val="CF Financials"/>
      <sheetName val="Golden Rules HG"/>
      <sheetName val="SHE"/>
      <sheetName val="SHE Graph"/>
      <sheetName val="Productivity"/>
      <sheetName val="OEE printing"/>
      <sheetName val="OEE fibre conv"/>
      <sheetName val="Flash"/>
      <sheetName val="Korneuburg"/>
      <sheetName val="Wheatley"/>
      <sheetName val="Nyborg"/>
      <sheetName val="Solec"/>
      <sheetName val="Békéscsaba"/>
      <sheetName val="Novaflex"/>
      <sheetName val="Novasac"/>
      <sheetName val="Lindlar"/>
      <sheetName val="Štětí"/>
      <sheetName val="Zeltweg"/>
      <sheetName val="Cofinec Kner Labels"/>
      <sheetName val="P&amp;L Flexibles Division"/>
      <sheetName val="P&amp;L Korneuburg"/>
      <sheetName val="P&amp;L Wheatley"/>
      <sheetName val="P&amp;L Nyborg"/>
      <sheetName val="P&amp;L Solec"/>
      <sheetName val="P&amp;L Békéscsaba"/>
      <sheetName val="P&amp;L Novaflex"/>
      <sheetName val="P&amp;L Novasac"/>
      <sheetName val="P&amp;L Lindlar"/>
      <sheetName val="P&amp;L Štětí"/>
      <sheetName val="P&amp;L Zeltweg"/>
      <sheetName val="P&amp;L Cofinec Kner Labels"/>
      <sheetName val="P&amp;L ZP Formular JV"/>
      <sheetName val="P&amp;L Holding"/>
      <sheetName val="P&amp;L Italia"/>
      <sheetName val="P&amp;L Paris"/>
      <sheetName val="P&amp;L Bratislava"/>
      <sheetName val="Trennblatt | NO TRESPASSING"/>
      <sheetName val="SALES_PER"/>
      <sheetName val="Productivity_PER"/>
      <sheetName val="2.2 STAFF Scedule"/>
      <sheetName val="MANP"/>
      <sheetName val="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KF Division new"/>
      <sheetName val="GRAPH "/>
      <sheetName val="KF Division"/>
      <sheetName val="C1"/>
      <sheetName val="C2"/>
      <sheetName val="C3"/>
      <sheetName val="C4"/>
      <sheetName val="P&amp;L"/>
      <sheetName val="P&amp;L new"/>
      <sheetName val="Balance"/>
      <sheetName val="Balance (FRL)"/>
      <sheetName val="Balance (Poly)"/>
      <sheetName val="Balance (Fibre)"/>
      <sheetName val="Balance (P &amp; F)"/>
      <sheetName val="CF"/>
      <sheetName val="Consolidation"/>
      <sheetName val="EBIT Bridge OL III vs Bud "/>
      <sheetName val="EBIT Bridge OL III vs PY"/>
      <sheetName val="Bubbles TO GM"/>
      <sheetName val="Bubbles Cost Ebit"/>
      <sheetName val="SALES"/>
      <sheetName val="TO_EBIT_ROCE Monthly"/>
      <sheetName val="TO_EBIT_ROCE YTD "/>
      <sheetName val="EBIT Devel."/>
      <sheetName val="Gross Margin in %"/>
      <sheetName val="Personnel "/>
      <sheetName val="OPEX"/>
      <sheetName val="Financials"/>
      <sheetName val="WC"/>
      <sheetName val="WC Graph"/>
      <sheetName val="Golden Rules"/>
      <sheetName val="SHE"/>
      <sheetName val="SHE Graph"/>
      <sheetName val="Productivity"/>
      <sheetName val="OEE printing"/>
      <sheetName val="OEE fibre conv"/>
      <sheetName val="FLASH "/>
      <sheetName val="FFP Austria"/>
      <sheetName val="FFP UK"/>
      <sheetName val="FFP Denmark"/>
      <sheetName val="FFP Poland"/>
      <sheetName val="FFP Hungary"/>
      <sheetName val="Novasac"/>
      <sheetName val="FCB Germany"/>
      <sheetName val="FCB Czech"/>
      <sheetName val="FCB Austria"/>
      <sheetName val="FRL"/>
      <sheetName val="Labels"/>
      <sheetName val="P&amp;L FFR_Grp"/>
      <sheetName val="P&amp;L FFP_Austria"/>
      <sheetName val="P&amp;L FFP_UK"/>
      <sheetName val="P&amp;L FFP_Denmark"/>
      <sheetName val="P&amp;L FFP_Poland"/>
      <sheetName val="P&amp;L FFP_Hungary"/>
      <sheetName val="P&amp;L CFR"/>
      <sheetName val="P&amp;L Novasac"/>
      <sheetName val="P&amp;L FCB Germany"/>
      <sheetName val="P&amp;L FCB CZ"/>
      <sheetName val="P&amp;L FCB A"/>
      <sheetName val="P&amp;L FRL"/>
      <sheetName val="P&amp;L Lables"/>
      <sheetName val="P&amp;L ZP_Form"/>
      <sheetName val="P&amp;L FFP GmbH"/>
      <sheetName val="P&amp;L USA"/>
      <sheetName val="P&amp;L FCB France"/>
      <sheetName val="P&amp;L FFP CES"/>
      <sheetName val="Trennblatt"/>
      <sheetName val="SALES_PER"/>
      <sheetName val="Productivity_PER"/>
      <sheetName val="OPERATIONS ÖREBRO"/>
      <sheetName val="CLAIMS ÖREBRO"/>
      <sheetName val="DuPont"/>
      <sheetName val="WC template"/>
      <sheetName val="G"/>
      <sheetName val="FWBS1000"/>
      <sheetName val="FWBS2000"/>
      <sheetName val="FWBS3000"/>
      <sheetName val="FWBS4000"/>
      <sheetName val="FWBS5000"/>
      <sheetName val="FWBS5400"/>
      <sheetName val="FWBS6000"/>
      <sheetName val="FWBS7000"/>
      <sheetName val="FWBS8000"/>
      <sheetName val="FWBS9000"/>
      <sheetName val="FWBSA000"/>
      <sheetName val="FWBSB000"/>
      <sheetName val="Crew Mix"/>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
      <sheetName val="Curr.Projects"/>
      <sheetName val="HRISHI"/>
      <sheetName val="Curr exec in future"/>
      <sheetName val="DHARMESH"/>
      <sheetName val="ESt Projects"/>
      <sheetName val="ESt Projects (2)"/>
      <sheetName val="Cashflow"/>
      <sheetName val="Shiva"/>
      <sheetName val="#REF"/>
      <sheetName val="合成単価作成表-BLDG"/>
      <sheetName val="SILICATE"/>
      <sheetName val="jobhist"/>
      <sheetName val="RFP002"/>
      <sheetName val="Malaysia incl. RET"/>
      <sheetName val="C2"/>
      <sheetName val="ATTACHMENT10.3"/>
      <sheetName val="Alain-Fuj"/>
      <sheetName val="Rec &amp; Pay"/>
      <sheetName val="Basics"/>
      <sheetName val="Index - Operations Review"/>
      <sheetName val="summary RE &amp; CF"/>
      <sheetName val="Business Plan for LM(OPTIMISTIC"/>
      <sheetName val="RECF BANK"/>
      <sheetName val="???????-BLDG"/>
      <sheetName val="06JUN05"/>
      <sheetName val="G"/>
      <sheetName val="Crew Mix"/>
      <sheetName val="modification MTO"/>
      <sheetName val="PipingISOsmry-27Aug"/>
      <sheetName val="MCS-RECEIVED.03Sept2005"/>
      <sheetName val="Askhar-Hidd_02-Sept2005"/>
      <sheetName val="GENERAL"/>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02"/>
      <sheetName val="2001"/>
      <sheetName val="Comparison"/>
      <sheetName val="Xeras Download"/>
      <sheetName val="Depn"/>
      <sheetName val="Depn Chart"/>
      <sheetName val="合成単価作成表-BLDG"/>
      <sheetName val="ORIGINAL"/>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Budget  03 to 07"/>
      <sheetName val="BP02"/>
      <sheetName val="purpose&amp;input"/>
      <sheetName val="合成単価作成表-BLDG"/>
    </sheetNames>
    <sheetDataSet>
      <sheetData sheetId="0" refreshError="1"/>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PR"/>
      <sheetName val="Sheet2"/>
      <sheetName val="IPR (2)"/>
      <sheetName val="Sheet4"/>
      <sheetName val="Sheet3"/>
      <sheetName val="C_IPR"/>
      <sheetName val="PTBGL"/>
      <sheetName val="PTHYD"/>
      <sheetName val="PTDEL"/>
      <sheetName val="PTMUM"/>
      <sheetName val="PTCHN"/>
      <sheetName val="IN &amp; OUT"/>
      <sheetName val="ST"/>
      <sheetName val="cosv"/>
      <sheetName val="Transfer in and out"/>
      <sheetName val="BGL"/>
      <sheetName val="DEL"/>
      <sheetName val="HYD"/>
      <sheetName val="MUM"/>
      <sheetName val="CHN"/>
      <sheetName val="STORE NAME"/>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AUTHOR"/>
      <sheetName val="ChangePrices_jan11"/>
      <sheetName val="PRICE_KFC"/>
      <sheetName val="Price_KFC_R-Map"/>
      <sheetName val="PRICE_BGLTB"/>
      <sheetName val="TB_PRICE_BGL"/>
      <sheetName val="SUBLDGER  STOCK(JDE) VS ECXCEL "/>
      <sheetName val="PTSTOCK_JDE"/>
      <sheetName val="STOCK_JDE_DUMP"/>
      <sheetName val="PT_PROV"/>
      <sheetName val="GLDUMP_PROV_2743.001"/>
      <sheetName val="SHE INVEN PROV"/>
      <sheetName val="SHE STOCK_MaterialW"/>
      <sheetName val="SHE STOCK_MatWise"/>
      <sheetName val="SHE STOCK"/>
      <sheetName val="COS ENTRY"/>
      <sheetName val="Provision Ageing"/>
      <sheetName val="ADD PROV ENRTY"/>
      <sheetName val="PROV ENTRY"/>
      <sheetName val="MONTHLY ENTRY(JDE)"/>
      <sheetName val="LAST MONTH PROV ENTRY"/>
      <sheetName val="OS&amp;CS&amp;ACTUAL PURCH BOOKED"/>
      <sheetName val="PTSTOCK(1)"/>
      <sheetName val="PTSTOCK(2)"/>
      <sheetName val="STOCK DUPM_1210"/>
      <sheetName val="COS%(M&amp;W)"/>
      <sheetName val="WORKING COS"/>
      <sheetName val="PT TRSF IN &amp; OUT"/>
      <sheetName val="PTMW"/>
      <sheetName val="PTDAR"/>
      <sheetName val="PTTHEO"/>
      <sheetName val="PTP&amp;PR"/>
      <sheetName val="PTP&amp;PNR"/>
      <sheetName val="PTOIL"/>
      <sheetName val="4003IVBGLPEPSI_CONS"/>
      <sheetName val="4002KMBGLPEPSI_CONS "/>
      <sheetName val="4001MMBGLPEPSI_CONS"/>
      <sheetName val="IPR"/>
      <sheetName val="PTSTOCK"/>
      <sheetName val="ST"/>
      <sheetName val="Transfer in and out"/>
      <sheetName val="TP1&amp;TP2"/>
      <sheetName val="STORE NAME"/>
      <sheetName val="CONTROL SHEET"/>
      <sheetName val="SALE&amp; TEA CO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Sheet4"/>
      <sheetName val="Act-budget-RFF-details"/>
      <sheetName val="Bus-perf cases"/>
      <sheetName val="WEEKSHE"/>
      <sheetName val="PP3"/>
      <sheetName val="C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vings 2005-2006 first vers."/>
      <sheetName val="Cost reductions december - new "/>
      <sheetName val="Plan 2004- november"/>
      <sheetName val="Pres"/>
      <sheetName val="buspernew"/>
      <sheetName val="Sheet1"/>
      <sheetName val="O&amp;P current budget"/>
      <sheetName val="2002 act-2004 plan"/>
      <sheetName val="2002 act-2003 forecast"/>
      <sheetName val="Plan 2003 BEX"/>
      <sheetName val="2003 forecast-2004 plan"/>
      <sheetName val="Plan 2004-plan 2005"/>
      <sheetName val="Plan 2005-plan 2006"/>
      <sheetName val="Plan 2004 with proc. separated"/>
      <sheetName val="Savings from second input"/>
      <sheetName val="Changes of from first input"/>
      <sheetName val="Presentation"/>
      <sheetName val="2004 budget vs last plan"/>
      <sheetName val="2003 plan-2004"/>
      <sheetName val="2003plan-2003 actual-2004"/>
      <sheetName val="Norway"/>
      <sheetName val="Portugal"/>
      <sheetName val="Belgium"/>
      <sheetName val="Sweden"/>
      <sheetName val="Finland"/>
      <sheetName val="Austria"/>
      <sheetName val="Monza"/>
      <sheetName val="L&amp;P MH"/>
      <sheetName val="L&amp;P Proc"/>
      <sheetName val="Q&amp;E-Quality"/>
      <sheetName val="Q&amp;E-CPS"/>
      <sheetName val="HSE"/>
      <sheetName val="Management"/>
      <sheetName val="Other changes"/>
      <sheetName val="Manning report"/>
      <sheetName val="Plan 2003"/>
      <sheetName val="Fixed cost 2003-2005"/>
      <sheetName val="busperlastyr"/>
      <sheetName val="Procurement tot"/>
      <sheetName val="Inflation"/>
      <sheetName val="Site OH budget"/>
      <sheetName val="Act Site OHall"/>
      <sheetName val="Act-budget-RFF-details"/>
      <sheetName val="HSE- input"/>
      <sheetName val="WEEKSHE"/>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BQ List"/>
      <sheetName val="Sheet2"/>
      <sheetName val="Sheet1"/>
      <sheetName val="wdisuMMARY"/>
      <sheetName val="Summary"/>
      <sheetName val="PipWT"/>
      <sheetName val="Jumeirah"/>
      <sheetName val="QP"/>
      <sheetName val="Takreer"/>
      <sheetName val="OVL"/>
      <sheetName val="PDOC pline"/>
      <sheetName val="PDOC plant"/>
      <sheetName val="Buhasa "/>
      <sheetName val="Dplphin"/>
      <sheetName val="Mukhaizna (3)"/>
      <sheetName val="Mukhaizna (4)"/>
      <sheetName val="Nakheel"/>
      <sheetName val="Sohar"/>
      <sheetName val="Ras Gas(Eqpt Mob)"/>
      <sheetName val="Ras Gas"/>
      <sheetName val="Aboveground Erect_"/>
      <sheetName val="AG Pipe Erect - Frac &amp; Common"/>
      <sheetName val="Equip - Train &amp; Frac"/>
      <sheetName val="Eqmt crew"/>
      <sheetName val="DIST-1"/>
      <sheetName val="Equip-Frac&amp;Comm-NOT TO BE USED"/>
      <sheetName val="Heavy Lifts Option"/>
      <sheetName val="Heavy Lifts addon"/>
      <sheetName val="thk"/>
      <sheetName val="Pipe&amp; Spool Weight"/>
      <sheetName val="Pipe Thickness"/>
      <sheetName val="Dir.Histogram"/>
      <sheetName val="Overall Sch"/>
      <sheetName val="MP-TOT"/>
      <sheetName val="crew"/>
      <sheetName val="Ind. Histogram"/>
      <sheetName val="MP-TOT - void"/>
      <sheetName val="COVER"/>
      <sheetName val="6-BQPiping_rev0-Final WDI-SK"/>
      <sheetName val="CIV-DWG-ADA"/>
      <sheetName val="CIV-DOC-ADA"/>
      <sheetName val="C2"/>
      <sheetName val="WEEKSHE"/>
      <sheetName val="Plan 2004- november"/>
      <sheetName val="purpose&amp;input"/>
      <sheetName val="BQ Working"/>
      <sheetName val="PipingISOsmry-27Aug"/>
      <sheetName val="MCS-RECEIVED.03Sept2005"/>
      <sheetName val="Askhar-Hidd_02-Sept2005"/>
      <sheetName val="Act-budget-RF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
      <sheetName val="Sheet1"/>
      <sheetName val="Summary"/>
      <sheetName val="Reconciliation"/>
      <sheetName val="Shiva"/>
      <sheetName val="GOM Reco"/>
      <sheetName val="Mar-Sep Reco"/>
      <sheetName val="Reconcilation"/>
      <sheetName val="Reco- Apr - May"/>
      <sheetName val="Reworking"/>
      <sheetName val="Takreer"/>
      <sheetName val="ONGC"/>
      <sheetName val="PPipeline"/>
      <sheetName val="QP"/>
      <sheetName val="Buhasa"/>
      <sheetName val="Sohar"/>
      <sheetName val="PPlant"/>
      <sheetName val="Dolphin"/>
      <sheetName val="Rasgas"/>
      <sheetName val="Nakheel"/>
      <sheetName val="Jumeirah"/>
      <sheetName val="Mukhaizna"/>
      <sheetName val="AKG - 2"/>
      <sheetName val="Old Projects"/>
      <sheetName val="Capex"/>
      <sheetName val="Capex - Qatar"/>
      <sheetName val="Capex - Nakheel"/>
      <sheetName val="Capex - Takreer"/>
      <sheetName val="Capital-Cashflow"/>
      <sheetName val="Capex - RGX2"/>
      <sheetName val="Capex - Buhasa"/>
      <sheetName val="Capex - General"/>
      <sheetName val="Capex-Repayment"/>
      <sheetName val="Banking Facilities"/>
      <sheetName val="Golf Towers"/>
      <sheetName val="Palm"/>
      <sheetName val="ONGC Discounting"/>
      <sheetName val="Dana Gas Calculation"/>
      <sheetName val="Tax Working - CTJV"/>
      <sheetName val="Interest for 6 villas"/>
      <sheetName val="Interest for AKG2 Capex"/>
      <sheetName val="Rent"/>
      <sheetName val="Repayment to Lenders"/>
      <sheetName val="31_Aug"/>
      <sheetName val="31_Jul"/>
      <sheetName val="BQ List"/>
      <sheetName val="PipWT"/>
      <sheetName val="06JUN05"/>
      <sheetName val="jobhist"/>
      <sheetName val="WEEKSHE"/>
      <sheetName val="Plan 2004- november"/>
    </sheetNames>
    <definedNames>
      <definedName name="PipeInfo"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come statement (A)"/>
      <sheetName val="Balance sheet (B)"/>
      <sheetName val="Cash flow statement (C)"/>
      <sheetName val="Changes in equity (D)"/>
      <sheetName val="Acc. Depreciation (E)"/>
      <sheetName val="Fixed asset table (F)"/>
      <sheetName val="Financ. leasing table (G)"/>
      <sheetName val="Intang. Asset table (H)"/>
      <sheetName val="Financ. Assets table (I)"/>
      <sheetName val="Det. of Inventories (J)"/>
      <sheetName val="Ageing Report (a)"/>
      <sheetName val="Accounts receivable (K)"/>
      <sheetName val="AR with recourse (L)"/>
      <sheetName val="Provision table (M)"/>
      <sheetName val="Financial Liabilities (N)"/>
      <sheetName val="Def. tax asset table (O) "/>
      <sheetName val="Personnel expenses (P)"/>
      <sheetName val="Other Expenses (Q)"/>
      <sheetName val="Other operating inc. (R)"/>
      <sheetName val="Contingent liab. (S)"/>
      <sheetName val="Lease obligation (T)"/>
      <sheetName val="Details of personnel (U)"/>
      <sheetName val="Foreign Cor. (V)"/>
      <sheetName val="Fin. Instruments (W)"/>
      <sheetName val="IC Transactions (X)"/>
      <sheetName val="Tax Rate (Y)"/>
      <sheetName val="Intercompany (Z)"/>
      <sheetName val="Restructuring (b)"/>
      <sheetName val="EMPL.BENEFIT COSTS (c)"/>
      <sheetName val="REV. GEO (d)"/>
      <sheetName val="2.2 STAFF Scedul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Working"/>
      <sheetName val="Clamps"/>
      <sheetName val="PipWT"/>
      <sheetName val="Cold-Shoes-Supports"/>
      <sheetName val="BQ List"/>
      <sheetName val="Capex - RGX2"/>
      <sheetName val="D"/>
      <sheetName val="RFP002"/>
      <sheetName val="WEEKSHE"/>
      <sheetName val="CIV-DWG-ADA"/>
      <sheetName val="CIV-DOC-ADA"/>
      <sheetName val="Summary"/>
      <sheetName val="BASIS"/>
      <sheetName val="Orders &amp; Annexures"/>
      <sheetName val="PUMPS"/>
      <sheetName val="C2"/>
      <sheetName val="Malaysia incl. RET"/>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sheetName val="assm"/>
      <sheetName val="Mn St. DXB"/>
      <sheetName val="Mn St. Ind."/>
      <sheetName val="CF DXB"/>
      <sheetName val="CF IND"/>
      <sheetName val="cashflow"/>
      <sheetName val="Orders &amp; Annexures"/>
      <sheetName val="BD97REV6"/>
      <sheetName val="Global"/>
      <sheetName val="WEEKSHE"/>
      <sheetName val="BQ Working"/>
      <sheetName val="PipWT"/>
      <sheetName val="合成単価作成表-BLDG"/>
      <sheetName val="BQ List"/>
      <sheetName val="CIV-DWG-ADA"/>
      <sheetName val="CIV-DOC-ADA"/>
      <sheetName val="sept.99"/>
      <sheetName val="pipeline-1"/>
      <sheetName val="D"/>
      <sheetName val="A"/>
      <sheetName val="h-013211-2"/>
      <sheetName val="Data"/>
      <sheetName val="C2"/>
      <sheetName val="Alain-Fuj"/>
      <sheetName val="Quantity"/>
      <sheetName val="modification MTO"/>
      <sheetName val="attach(2)"/>
      <sheetName val="G"/>
    </sheetNames>
    <definedNames>
      <definedName name="PipeInf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CGASOLENE"/>
      <sheetName val="Global"/>
      <sheetName val="COLUMNS"/>
      <sheetName val="COL_internals"/>
      <sheetName val="REACTOR"/>
      <sheetName val="VESSELS"/>
      <sheetName val="EXCH"/>
      <sheetName val="AIRCOOLERS"/>
      <sheetName val="PUMPS"/>
      <sheetName val="Motor_Turbine"/>
      <sheetName val="COMPRESSORS"/>
      <sheetName val="Heater"/>
      <sheetName val="misc"/>
      <sheetName val="EQUIP_LIST"/>
      <sheetName val="BQ Working"/>
      <sheetName val="PipWT"/>
      <sheetName val="PipingISOsmry-27Aug"/>
      <sheetName val="MCS-RECEIVED.03Sept2005"/>
      <sheetName val="Askhar-Hidd_02-Sept2005"/>
      <sheetName val="FCCGASOLINE-SPLITTER_GUJARAT"/>
      <sheetName val="BASIS"/>
      <sheetName val="Orders &amp; Annexures"/>
      <sheetName val="Capex - RGX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Hidden"/>
      <sheetName val="Data (do not edit)"/>
      <sheetName val="Global"/>
      <sheetName val="water prop."/>
      <sheetName val="Hse&amp;q"/>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X3A61"/>
      <sheetName val="ANX3A62"/>
      <sheetName val="ANX3A63"/>
      <sheetName val="ANX3A64"/>
      <sheetName val="ANX3A65"/>
      <sheetName val="ANX3A66"/>
      <sheetName val="ANX3A67"/>
      <sheetName val="ANX3A68"/>
      <sheetName val="ANX3A69"/>
      <sheetName val="BASIS"/>
      <sheetName val="Orders &amp; Annexures"/>
      <sheetName val="Global"/>
      <sheetName val="summary"/>
      <sheetName val="Gen Sum"/>
      <sheetName val="Hidden"/>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Hidden"/>
      <sheetName val="Data (do not edit)"/>
      <sheetName val="BASIS"/>
      <sheetName val="ANX3A65"/>
      <sheetName val="Orders &amp; Annexure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0F 2011"/>
      <sheetName val="store name"/>
      <sheetName val="week"/>
      <sheetName val="Parametre"/>
      <sheetName val="CONS -DUMP"/>
      <sheetName val="LR 1007"/>
      <sheetName val="CURR VARIABLE TRAIL"/>
      <sheetName val="TRIAL"/>
      <sheetName val="TRIAL-stropenlast mnor fewdays"/>
      <sheetName val="MTDTRIAL "/>
      <sheetName val="System Dec"/>
      <sheetName val="Adjustment TB"/>
      <sheetName val="My Trial"/>
      <sheetName val="MWTDMy Trial"/>
      <sheetName val="Sheet1"/>
      <sheetName val="Waste analysis"/>
      <sheetName val="ADS &amp; UCby store"/>
      <sheetName val="ADS VS bugdet"/>
      <sheetName val="HIGHLIGHT 2"/>
      <sheetName val="Hightlight1"/>
      <sheetName val="P&amp;L-MTD"/>
      <sheetName val="P&amp;L-MWTD"/>
      <sheetName val="OPERATIVE"/>
      <sheetName val="CORE"/>
      <sheetName val="NEW10"/>
      <sheetName val="NEW11"/>
      <sheetName val="Taco bell"/>
      <sheetName val="SOUTH MARKET"/>
      <sheetName val="NORTH_ MARKET"/>
      <sheetName val="core working UC"/>
      <sheetName val="LAST WEEK PL"/>
      <sheetName val="LAST TO LAST WEEK"/>
      <sheetName val="Monthly P&amp;L"/>
      <sheetName val="INDIV PL"/>
      <sheetName val="DEL"/>
      <sheetName val="CP"/>
      <sheetName val="SK"/>
      <sheetName val="LN"/>
      <sheetName val="CP II"/>
      <sheetName val="VK"/>
      <sheetName val="GK"/>
      <sheetName val="BL"/>
      <sheetName val="JN"/>
      <sheetName val="MUM"/>
      <sheetName val="LR"/>
      <sheetName val="IM"/>
      <sheetName val="OM"/>
      <sheetName val="RC"/>
      <sheetName val="ML"/>
      <sheetName val="HYD"/>
      <sheetName val="HN"/>
      <sheetName val="HC"/>
      <sheetName val="RB"/>
      <sheetName val="GV"/>
      <sheetName val="MG"/>
      <sheetName val="VP"/>
      <sheetName val="AS"/>
      <sheetName val="RK"/>
      <sheetName val="IO"/>
      <sheetName val="JH"/>
      <sheetName val="BGL"/>
      <sheetName val="MJ"/>
      <sheetName val="EG"/>
      <sheetName val="JY"/>
      <sheetName val="BR"/>
      <sheetName val="BN"/>
      <sheetName val="TM"/>
      <sheetName val="FM"/>
      <sheetName val="MM"/>
      <sheetName val="MF"/>
      <sheetName val="GB"/>
      <sheetName val="AM"/>
      <sheetName val="BK"/>
      <sheetName val="KH"/>
      <sheetName val="AC"/>
      <sheetName val="RT"/>
      <sheetName val="MQ"/>
      <sheetName val="CN"/>
      <sheetName val="KM"/>
      <sheetName val="CM"/>
      <sheetName val="RM"/>
      <sheetName val="JP"/>
      <sheetName val="HP"/>
      <sheetName val="SJ"/>
      <sheetName val="MH"/>
      <sheetName val="ID"/>
      <sheetName val="MMTB"/>
      <sheetName val="KMTB"/>
      <sheetName val="INTB"/>
      <sheetName val="CHN"/>
      <sheetName val="AN"/>
      <sheetName val="PR"/>
      <sheetName val="AR"/>
      <sheetName val="AP"/>
      <sheetName val="PM"/>
      <sheetName val="IE"/>
      <sheetName val="AT"/>
      <sheetName val="VC"/>
      <sheetName val="TN"/>
      <sheetName val="ST"/>
      <sheetName val="AB"/>
      <sheetName val="EC"/>
      <sheetName val="PN"/>
      <sheetName val="GS CIN"/>
      <sheetName val="MG CIN"/>
      <sheetName val="MP"/>
      <sheetName val="DB"/>
      <sheetName val="BF"/>
      <sheetName val="CC"/>
      <sheetName val="Q0F-MTD"/>
      <sheetName val="Q0F-WTD"/>
      <sheetName val="QOF"/>
      <sheetName val="CORE-Weekly"/>
      <sheetName val="CPWK1"/>
      <sheetName val="SKWK"/>
      <sheetName val="JPWK"/>
      <sheetName val="BLWK"/>
      <sheetName val="JNWK"/>
      <sheetName val="LPWK"/>
      <sheetName val="GKWK"/>
      <sheetName val="VKWK"/>
      <sheetName val="HNWK"/>
      <sheetName val="HCWK"/>
      <sheetName val="RBWK"/>
      <sheetName val="VPWK"/>
      <sheetName val="RKWK"/>
      <sheetName val="GVWK"/>
      <sheetName val="ASWK"/>
      <sheetName val="MGWK"/>
      <sheetName val="IHWK"/>
      <sheetName val="JYWK"/>
      <sheetName val="MJWK"/>
      <sheetName val="EGWK"/>
      <sheetName val="BRWK"/>
      <sheetName val="TMWK"/>
      <sheetName val="BNWK"/>
      <sheetName val="FMWK"/>
      <sheetName val="ARWK"/>
      <sheetName val="MFWK"/>
      <sheetName val="GBWK"/>
      <sheetName val="MMWK"/>
      <sheetName val="BKWK"/>
      <sheetName val="KHWK"/>
      <sheetName val="KMWK"/>
      <sheetName val="MQWK"/>
      <sheetName val="ACWK"/>
      <sheetName val="CNWK"/>
      <sheetName val="RTWK"/>
      <sheetName val="LRWK"/>
      <sheetName val="IMWK"/>
      <sheetName val="OMWK"/>
      <sheetName val="RCWK"/>
      <sheetName val="MLWK"/>
      <sheetName val="ANWK"/>
      <sheetName val="PRWK"/>
      <sheetName val="AYWK"/>
      <sheetName val="PMWK"/>
      <sheetName val="AMWK"/>
      <sheetName val="IEWK"/>
      <sheetName val="GSWK"/>
      <sheetName val="MPWK"/>
      <sheetName val="ATWK"/>
      <sheetName val="VCWK"/>
      <sheetName val="TNWK"/>
      <sheetName val="STWK"/>
      <sheetName val="ABWK"/>
      <sheetName val="ECWK"/>
      <sheetName val="DBWK"/>
      <sheetName val="BFWK"/>
      <sheetName val="CCWK"/>
      <sheetName val="MMTBWK"/>
      <sheetName val="KMTBWK"/>
      <sheetName val="INTBWK"/>
      <sheetName val="TOTALTBWK"/>
      <sheetName val="WTD"/>
      <sheetName val="WEEK1"/>
      <sheetName val="WEEK2"/>
      <sheetName val="WEEK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activexlhiddensheet"/>
      <sheetName val="Kurz-GuVGes"/>
      <sheetName val="Top-KennzahlenGes"/>
      <sheetName val="Eingabe"/>
      <sheetName val="Datenblatt"/>
      <sheetName val="Top-Kennzahlen"/>
      <sheetName val="Kurz-GuV"/>
      <sheetName val="Kennzahlen"/>
      <sheetName val="Cash-Flow-Rechnung"/>
      <sheetName val="Wertmanagement"/>
      <sheetName val="Bilanzstruktur"/>
      <sheetName val="Cashsaldo"/>
      <sheetName val="Formelübersicht"/>
      <sheetName val="Fixed cost"/>
      <sheetName val="Norw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OPSummary"/>
      <sheetName val="OPCOC"/>
      <sheetName val="G&amp;A"/>
      <sheetName val="PHUKACQ"/>
      <sheetName val="OPProfit"/>
      <sheetName val="Significant"/>
      <sheetName val="SysSales"/>
      <sheetName val="CO Sales"/>
      <sheetName val="CO Sales COC"/>
      <sheetName val="FRFEECOC"/>
      <sheetName val="MarginCOC"/>
      <sheetName val="MarginByCoQTD"/>
      <sheetName val="MarginByCoYTD"/>
      <sheetName val="G&amp;AExpCOC"/>
      <sheetName val="FRDIRCOC"/>
      <sheetName val="Q90"/>
      <sheetName val="RestProfCOC"/>
      <sheetName val="Q87_Fees"/>
      <sheetName val="FEEComp"/>
      <sheetName val="Q84_Sales"/>
      <sheetName val="SalesComp"/>
      <sheetName val="FXCOC"/>
      <sheetName val="ReFranSupp"/>
      <sheetName val="Sheet1"/>
      <sheetName val="we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wocivil"/>
      <sheetName val="summary"/>
      <sheetName val="ATTACHMENT10.3"/>
      <sheetName val="ATTACHMENT10.4"/>
      <sheetName val="ATTACHMENT10.5"/>
      <sheetName val="ATTACHMENT10.6"/>
      <sheetName val="ATTACHMENT10.7"/>
      <sheetName val="ATTACHMENT10.8"/>
      <sheetName val="ATTACHEMENT16"/>
      <sheetName val="ATTACHMENT16.A"/>
      <sheetName val="ATTACHMENT16.B"/>
      <sheetName val="Direct manpowe"/>
      <sheetName val="Piping"/>
      <sheetName val="Structural"/>
      <sheetName val="ATTACHMENT11"/>
      <sheetName val="ANX3A65"/>
      <sheetName val="Manpowerdist"/>
      <sheetName val="BQ List"/>
      <sheetName val="PipWT"/>
      <sheetName val="Gen Sum"/>
      <sheetName val="BASIS"/>
      <sheetName val="Orders &amp; Annexures"/>
      <sheetName val="C2"/>
      <sheetName val="RFP002"/>
      <sheetName val="G"/>
      <sheetName val="11.b. INandOut"/>
      <sheetName val="4.4 Sales Invoic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rs (2)"/>
      <sheetName val="Menu"/>
      <sheetName val="Instr"/>
      <sheetName val="Backup Projects"/>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 &amp; Risk revised"/>
      <sheetName val="Opps&amp;Risks"/>
      <sheetName val="Key Figs"/>
      <sheetName val="Ref"/>
      <sheetName val="合成単価作成表-BLDG"/>
      <sheetName val="Gen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sheetName val="0. Agenda"/>
      <sheetName val="1. Key"/>
      <sheetName val="2.C&amp;R"/>
      <sheetName val="3. Act&amp;K"/>
      <sheetName val="4. Orders"/>
      <sheetName val="4.1 Intake"/>
      <sheetName val="4.2 Proposals"/>
      <sheetName val="4.3 Sales"/>
      <sheetName val="4.4 Sales Invoices"/>
      <sheetName val="5. PCR"/>
      <sheetName val="5.1 Accruals"/>
      <sheetName val="5.2 Guarantee"/>
      <sheetName val="7. Receivables"/>
      <sheetName val="7.1 R_Mana"/>
      <sheetName val="8. Personnel"/>
      <sheetName val="9. Overview PL"/>
      <sheetName val="9.0.OPL SUM"/>
      <sheetName val="9.1.OPL 01"/>
      <sheetName val="9.1.OPL 02"/>
      <sheetName val="9.1.OPL 03"/>
      <sheetName val="9.1.OPL 04"/>
      <sheetName val="9.1.OPL 05"/>
      <sheetName val="9.1.OPL 06"/>
      <sheetName val="9.1.OPL 07"/>
      <sheetName val="9.1.OPL 08"/>
      <sheetName val="9.1.OPL 09"/>
      <sheetName val="9.1.OPL 10"/>
      <sheetName val="9.1.OPL 11"/>
      <sheetName val="9.1.OPL 12"/>
      <sheetName val="9.1.OPL 13"/>
      <sheetName val="9.1.OPL 14"/>
      <sheetName val="9.1.OPL 15"/>
      <sheetName val="9.1.OPL 16"/>
      <sheetName val="9.1.OPL 17"/>
      <sheetName val="9.1.OPL 18"/>
      <sheetName val="9.1.OPL 19"/>
      <sheetName val="9.1.OPL 20"/>
      <sheetName val="10. Overhead Cost"/>
      <sheetName val="11. Change in Cash"/>
      <sheetName val="11.a. Liquidity"/>
      <sheetName val="11.b. INandOut"/>
      <sheetName val="12. Guarantees"/>
      <sheetName val="12.a. Guarantees by Contracts"/>
      <sheetName val="12.b. Guarantees by Banks"/>
      <sheetName val="German_Englisch"/>
      <sheetName val="4_4 Sales Invoices"/>
      <sheetName val="11_b_ INandOut"/>
      <sheetName val="Netearn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2"/>
      <sheetName val="Sheet1"/>
      <sheetName val="ATTACHMENT10.3"/>
      <sheetName val="ANX3A65"/>
      <sheetName val="GENERAL"/>
      <sheetName val="BQ List"/>
      <sheetName val="PipWT"/>
      <sheetName val="Capex - RGX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RFP002"/>
      <sheetName val="合成単価作成表-BLDG"/>
      <sheetName val="PUMPS"/>
    </sheetNames>
    <sheetDataSet>
      <sheetData sheetId="0" refreshError="1"/>
      <sheetData sheetId="1" refreshError="1"/>
      <sheetData sheetId="2" refreshError="1"/>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ng Sheet (eligible) (2)"/>
      <sheetName val="Summary 14-15"/>
      <sheetName val="Exe Summary"/>
      <sheetName val="Summary Workings"/>
      <sheetName val="Summary"/>
      <sheetName val="Summary 2"/>
      <sheetName val="Sheet1"/>
      <sheetName val="14-15"/>
      <sheetName val="Rating Sheet (eligible)"/>
      <sheetName val="Sheet2"/>
      <sheetName val="Non Eligible FY 14-15"/>
      <sheetName val="Promotion cases 14-15"/>
      <sheetName val="MW Impact (Except TM)"/>
      <sheetName val="TM Summary"/>
      <sheetName val="PT Min wage (2)"/>
      <sheetName val="MASTER"/>
      <sheetName val="New Positions in FY 15"/>
      <sheetName val="gujarat FT"/>
      <sheetName val="gujarat FT (2)"/>
      <sheetName val="K'taka MW"/>
      <sheetName val="Maharashtra FT TM"/>
      <sheetName val="Grade classificatin"/>
      <sheetName val="Format"/>
      <sheetName val="Non Elg 13-14"/>
      <sheetName val="Telangana -FT  March 15 "/>
      <sheetName val="CS MW"/>
      <sheetName val="employee to Move RSC"/>
      <sheetName val="139 vs 131"/>
      <sheetName val="CTC 4.4.15 (2)"/>
      <sheetName val="FT TM CTC Summary"/>
      <sheetName val="Sheet3"/>
      <sheetName val="Sheet3 (2)"/>
      <sheetName val="Add Reccom"/>
      <sheetName val="Sheet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s32.tmp (5)"/>
      <sheetName val="Sheet1 (3)"/>
      <sheetName val="Sheet1 (2)"/>
      <sheetName val="Sheet1"/>
      <sheetName val="Employees with no Name in list"/>
      <sheetName val="Sheet3"/>
    </sheetNames>
    <sheetDataSet>
      <sheetData sheetId="0"/>
      <sheetData sheetId="1"/>
      <sheetData sheetId="2"/>
      <sheetData sheetId="3"/>
      <sheetData sheetId="4"/>
      <sheetData sheetId="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INSUL"/>
      <sheetName val="Capital Budget  03 to 07"/>
      <sheetName val="D"/>
    </sheetNames>
    <definedNames>
      <definedName name="DataFilte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Unit Price"/>
      <sheetName val="Administrative Prices"/>
      <sheetName val="STEEL STRUCTURE"/>
      <sheetName val="1800-2502-EST-REQ.Rev00.FT2"/>
      <sheetName val="SHAH1"/>
      <sheetName val="MH RATE"/>
      <sheetName val="ALLOWANCE"/>
      <sheetName val="Equipment List"/>
      <sheetName val="SALA-002"/>
      <sheetName val="Quantity"/>
      <sheetName val="P3 Import"/>
      <sheetName val="Ref."/>
      <sheetName val="C"/>
      <sheetName val="GENERAL"/>
      <sheetName val="E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skrivelse"/>
      <sheetName val="VOC målinger, input"/>
      <sheetName val="månedstall- 2003"/>
      <sheetName val="månedstall- 2002"/>
      <sheetName val="månedstall- 2004"/>
      <sheetName val="Targets"/>
      <sheetName val="VOC modell"/>
      <sheetName val="månedstall- 2005"/>
      <sheetName val="D"/>
      <sheetName val="C2"/>
      <sheetName val="info"/>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SR  - PPT"/>
      <sheetName val="Scaleup  - PPT"/>
      <sheetName val="BJNB  - PPT"/>
      <sheetName val="ODC  - PPT"/>
      <sheetName val="Index"/>
      <sheetName val="DCF"/>
      <sheetName val="Portfolio"/>
      <sheetName val="Existing"/>
      <sheetName val="Common - Input"/>
      <sheetName val="Common - PL"/>
      <sheetName val="Common - BS"/>
      <sheetName val="Common - CF"/>
      <sheetName val="Common - cap &amp; Fin"/>
      <sheetName val="Office - Calc"/>
      <sheetName val="Office - CAPEX"/>
      <sheetName val="Del - PL"/>
      <sheetName val="Mum - PL"/>
      <sheetName val="Blr - PL"/>
      <sheetName val="Hyd - PL"/>
      <sheetName val="Chn - PL"/>
      <sheetName val="Kol - PL"/>
      <sheetName val="Ahd - PL"/>
      <sheetName val="Pun - PL"/>
      <sheetName val="Ot1 - PL"/>
      <sheetName val="CentralK - Input"/>
      <sheetName val="CentralK - Calc"/>
      <sheetName val="CentralK - Capex"/>
      <sheetName val="CentralK - PL"/>
      <sheetName val="QSR - Input"/>
      <sheetName val="QSR - Capex"/>
      <sheetName val="QSR - Calc"/>
      <sheetName val="QSR - PL"/>
      <sheetName val="FrC - PL"/>
      <sheetName val="HS - PL"/>
      <sheetName val="FC - PL"/>
      <sheetName val="Banquet - Input"/>
      <sheetName val="BJNB - Calc"/>
      <sheetName val="Banquet - Capex"/>
      <sheetName val="BJNB - PL"/>
      <sheetName val="ODC - Input"/>
      <sheetName val="ODC - Calc"/>
      <sheetName val="ODC - Capex"/>
      <sheetName val="ODC - PL"/>
      <sheetName val="Brand Scaleup - Input"/>
      <sheetName val="Scaleup - Capex"/>
      <sheetName val="Scaleup - PL"/>
      <sheetName val="SSS - Calc"/>
      <sheetName val="SMKD - Calc"/>
      <sheetName val="ANG - Calc"/>
      <sheetName val="FP - Calc"/>
      <sheetName val="AOC - Calc"/>
      <sheetName val="INJ - Calc"/>
      <sheetName val="SSS - PL"/>
      <sheetName val="SMKD - PL"/>
      <sheetName val="ANG - PL"/>
      <sheetName val="FP - PL"/>
      <sheetName val="AOC - PL"/>
      <sheetName val="INJ - PL"/>
      <sheetName val="Rough"/>
      <sheetName val="Timin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06JUN05"/>
      <sheetName val="DONG"/>
      <sheetName val="16JUN"/>
      <sheetName val="FINAL"/>
      <sheetName val="ORIG-16JUN"/>
      <sheetName val="REV-18JUN"/>
      <sheetName val="GRAPH"/>
      <sheetName val="2JUL"/>
      <sheetName val="29JUN"/>
      <sheetName val="REV-18JUN-1500"/>
      <sheetName val="TANIGUCSAN"/>
      <sheetName val="W EQUIP"/>
      <sheetName val="Kleinkessselservice"/>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ducteeTransactions"/>
      <sheetName val="Sheet1"/>
    </sheetNames>
    <sheetDataSet>
      <sheetData sheetId="0" refreshError="1"/>
      <sheetData sheetId="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ancial page"/>
      <sheetName val="LDPE"/>
      <sheetName val="HDPE1"/>
      <sheetName val="HDPE2"/>
      <sheetName val="PP3"/>
      <sheetName val="PP4"/>
      <sheetName val="PP5"/>
      <sheetName val="Compound"/>
      <sheetName val="Comments"/>
      <sheetName val="Definitions"/>
      <sheetName val="Malaysia incl. RET"/>
      <sheetName val="Tables"/>
      <sheetName val="BQ List"/>
      <sheetName val="PipWT"/>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laysia incl. RET"/>
      <sheetName val="SILICATE"/>
      <sheetName val="Eng."/>
      <sheetName val="D"/>
      <sheetName val="BQ Working"/>
      <sheetName val="HDPE2"/>
      <sheetName val="1100"/>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00"/>
      <sheetName val="1400"/>
      <sheetName val="1500"/>
      <sheetName val="1600"/>
      <sheetName val="1700"/>
      <sheetName val="1800"/>
      <sheetName val="2000"/>
      <sheetName val="3000"/>
      <sheetName val="4000"/>
      <sheetName val="B000"/>
      <sheetName val="TABLE"/>
      <sheetName val="Tank_3_1"/>
      <sheetName val="Tables"/>
      <sheetName val="BQMPALOC"/>
      <sheetName val="Malaysia incl. RET"/>
      <sheetName val="Main"/>
      <sheetName val="IntL. CALLS MADE"/>
      <sheetName val="SILICATE"/>
      <sheetName val="Eng."/>
      <sheetName val="BQ Working"/>
      <sheetName val="Capex - RGX2"/>
      <sheetName val="tygia"/>
      <sheetName val="HDP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graphs"/>
      <sheetName val="217(2A)"/>
      <sheetName val="houseprop"/>
      <sheetName val="abstract"/>
      <sheetName val="cashflow"/>
      <sheetName val="balsheet"/>
      <sheetName val="p&amp;l"/>
      <sheetName val="trial bal"/>
      <sheetName val="assets"/>
      <sheetName val="income tax"/>
      <sheetName val="income tax (2)"/>
      <sheetName val="MAT00"/>
      <sheetName val="wealthtax "/>
      <sheetName val="ABST"/>
      <sheetName val="Sheet1"/>
      <sheetName val="inve"/>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1.) Contents"/>
      <sheetName val="2.) Descriptions "/>
      <sheetName val="3.) Dimension Measurements"/>
      <sheetName val="4a) Activites &amp; Pricing "/>
      <sheetName val="4b) Materials &amp; Misc. "/>
      <sheetName val="4c.) Special  Activites"/>
      <sheetName val="5.) Time Delays"/>
      <sheetName val="hot mineral wool + tedlar"/>
      <sheetName val="6.) Examples"/>
      <sheetName val="7.) Data &amp; Pricing"/>
      <sheetName val="8.) Revision History"/>
      <sheetName val="Module1"/>
      <sheetName val="C"/>
      <sheetName val="B"/>
      <sheetName val="STEEL STRUCTURE"/>
      <sheetName val="Alain-Fuj"/>
      <sheetName val="Administrative Prices"/>
      <sheetName val="Summary"/>
      <sheetName val="Orders &amp; Annexures"/>
      <sheetName val="pvc vent"/>
      <sheetName val="ALAN JABBOUR "/>
      <sheetName val="COVER"/>
      <sheetName val="Tables"/>
      <sheetName val="1100"/>
      <sheetName val="Site Establishment"/>
      <sheetName val="Equipment List"/>
      <sheetName val="BASIS"/>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lain-Fuj"/>
      <sheetName val="Shuweihat plant"/>
      <sheetName val="Ruwais"/>
      <sheetName val="Saudi"/>
      <sheetName val="Enel"/>
      <sheetName val="MLNG-Tiga"/>
      <sheetName val="Qchem"/>
      <sheetName val="Salalah"/>
      <sheetName val="Old proj"/>
      <sheetName val="Overheads"/>
      <sheetName val="Mauritius"/>
      <sheetName val="Companywise Cashflow"/>
      <sheetName val="Saudi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ftragseingabe"/>
      <sheetName val="Arbeitsanleitung"/>
      <sheetName val="Finanzplanung"/>
      <sheetName val="Veränderung Cash-Saldo"/>
      <sheetName val="Liquiditätsstand"/>
      <sheetName val="Zahlungsreihe"/>
      <sheetName val="Dispo akt. Monat"/>
      <sheetName val="R12MP Deutsch"/>
      <sheetName val="Einzahlungen"/>
      <sheetName val="Auszahlungen"/>
      <sheetName val="Soll-Ist-Abweichung Gesamt"/>
      <sheetName val="Unternehmensdaten"/>
      <sheetName val="Hidden"/>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RHI KONZERN"/>
      <sheetName val="inhalt"/>
      <sheetName val="UE RHI"/>
      <sheetName val="K_RHI"/>
      <sheetName val="RHI Konzern"/>
      <sheetName val="lB2_GV_act_act"/>
      <sheetName val="UE Stahl"/>
      <sheetName val="K_Stahl"/>
      <sheetName val="Segment Stahl"/>
      <sheetName val="UE Ind"/>
      <sheetName val="K_Ind"/>
      <sheetName val="Segment Industrial"/>
      <sheetName val="_ lB4"/>
      <sheetName val="UE Roh&amp;So"/>
      <sheetName val="K_Roh,So&amp;OH"/>
      <sheetName val="Segment Dämmen"/>
      <sheetName val="Segment Rohstoffe,Sonstiges&amp;OH"/>
      <sheetName val="cov RHI GROUP"/>
      <sheetName val="ToC"/>
      <sheetName val="Sum"/>
      <sheetName val="_GROUP"/>
      <sheetName val="RHI GROUP"/>
      <sheetName val="_Steel"/>
      <sheetName val="Div Steel"/>
      <sheetName val="_CHI"/>
      <sheetName val="CHI"/>
      <sheetName val="_US"/>
      <sheetName val="US_CAN"/>
      <sheetName val="_E"/>
      <sheetName val="EUR"/>
      <sheetName val="_A"/>
      <sheetName val="ASI"/>
      <sheetName val="_LA"/>
      <sheetName val="LAIB"/>
      <sheetName val="_Ind"/>
      <sheetName val="Div Ind"/>
      <sheetName val="_G"/>
      <sheetName val="Glass"/>
      <sheetName val="_C"/>
      <sheetName val="Cem"/>
      <sheetName val="_N"/>
      <sheetName val="NEM"/>
      <sheetName val="_EE"/>
      <sheetName val="EEC"/>
      <sheetName val="_RM_Oth"/>
      <sheetName val="Div RM_Oth"/>
      <sheetName val="_R&amp;P"/>
      <sheetName val="RM&amp;Prod"/>
      <sheetName val="_O"/>
      <sheetName val="OH&amp;Others"/>
      <sheetName val="RM"/>
      <sheetName val="Prod"/>
      <sheetName val="Dämmen"/>
      <sheetName val="Orders"/>
      <sheetName val="Menu"/>
      <sheetName val="Revenues"/>
      <sheetName val="Cash Flow"/>
      <sheetName val="Ref"/>
      <sheetName val="KPIs"/>
      <sheetName val="General"/>
      <sheetName val="合成単価作成表-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Module1"/>
      <sheetName val="Module2"/>
      <sheetName val="CAT_5"/>
      <sheetName val="5.) Time Delays"/>
      <sheetName val="C"/>
      <sheetName val="Orders &amp; Annexures"/>
      <sheetName val=" Sum"/>
      <sheetName val="B"/>
      <sheetName val="STEEL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 val="KP_List"/>
      <sheetName val="5.) Time Delays"/>
      <sheetName val="COVER"/>
      <sheetName val="1100"/>
      <sheetName val="pvc vent"/>
      <sheetName val="STEEL STRUCTURE"/>
      <sheetName val="C"/>
      <sheetName val="11.b. INandOut"/>
      <sheetName val="4.4 Sales Invoices"/>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HY"/>
      <sheetName val="MRSTAT"/>
      <sheetName val="PROGRESS"/>
      <sheetName val="PHYCLNT"/>
      <sheetName val="PROCCLNT"/>
      <sheetName val="ENGGCLNT"/>
      <sheetName val="ORDCLNT"/>
      <sheetName val="TENDCLNT"/>
      <sheetName val="MFGCLNT"/>
      <sheetName val="CONSTCLNT"/>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 val="KP_List"/>
      <sheetName val=" Sum"/>
      <sheetName val="TP"/>
      <sheetName val="5.) Time Delays"/>
      <sheetName val="COVER"/>
      <sheetName val="STEEL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alances-1.4.09"/>
      <sheetName val="1Pg- All"/>
      <sheetName val="Summary-CF-05-10-09"/>
      <sheetName val="IP balances"/>
      <sheetName val="AE57"/>
      <sheetName val="AE67"/>
      <sheetName val="OM62"/>
      <sheetName val="OM64"/>
      <sheetName val="QR60"/>
      <sheetName val="QA59"/>
      <sheetName val="AE66"/>
      <sheetName val="AE63"/>
      <sheetName val="AE65"/>
      <sheetName val="AE61"/>
      <sheetName val="Projectwise reco"/>
      <sheetName val="Bank Balances"/>
      <sheetName val="HO pdc's"/>
      <sheetName val="Cash flow note"/>
      <sheetName val="Bank Balances-300410"/>
      <sheetName val="Temp"/>
      <sheetName val="Reco"/>
      <sheetName val="Cash Flow"/>
      <sheetName val="Data"/>
      <sheetName val="tax reco"/>
      <sheetName val="Bank facility (2)"/>
      <sheetName val="Capex Inflow"/>
      <sheetName val="capex repayment"/>
      <sheetName val="Reco Loans"/>
      <sheetName val="TR inflow"/>
      <sheetName val="TR repayment"/>
      <sheetName val=" Sum"/>
      <sheetName val="ANX3A65"/>
      <sheetName val="ACT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QUERYDOC_0"/>
      <sheetName val="XPQUERYDOC_0-2"/>
      <sheetName val="XPQUERYDOC_0-3"/>
      <sheetName val="ACTLY"/>
      <sheetName val="XPQUERYDOC_1-2"/>
      <sheetName val="XPQUERYDOC_1"/>
      <sheetName val="XPQUERYDOC_1-3"/>
      <sheetName val="BUDCY"/>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 val="piping"/>
      <sheetName val="Quantity"/>
      <sheetName val="Sheet1"/>
      <sheetName val="pipeline-1"/>
      <sheetName val="BQMPALOC"/>
      <sheetName val="jobhist"/>
      <sheetName val="合成単価作成表-BLDG"/>
      <sheetName val="ITB COST"/>
      <sheetName val="Cover"/>
      <sheetName val="Malaysia incl. R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Valve Cl"/>
      <sheetName val="CODE-STR"/>
      <sheetName val="Tables"/>
      <sheetName val="FLUID_INFO"/>
      <sheetName val="Sheet1"/>
      <sheetName val="SILICATE"/>
      <sheetName val="Quantity"/>
      <sheetName val="RFP002"/>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Equipment List"/>
      <sheetName val="COVER"/>
      <sheetName val="TP"/>
      <sheetName val="Alain-Fuj"/>
      <sheetName val="Quantity"/>
      <sheetName val="Site Establishment"/>
      <sheetName val="pipeline-1"/>
      <sheetName val="Global"/>
      <sheetName val="SHAH1"/>
      <sheetName val="jobhist"/>
      <sheetName val="Orders &amp; Annexures"/>
      <sheetName val="STEEL STRUCTURE"/>
      <sheetName val="Sheet1"/>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CHF 0104"/>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IND WORKER"/>
      <sheetName val="SHAH1"/>
      <sheetName val="ORG"/>
      <sheetName val="SALA-002"/>
      <sheetName val="HSE "/>
      <sheetName val="Equipment List"/>
      <sheetName val="jobhist"/>
      <sheetName val="合成単価作成表-BLDG"/>
      <sheetName val="Administrative Prices"/>
      <sheetName val="Summary"/>
      <sheetName val="Eng."/>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
      <sheetName val="Orders BU1"/>
      <sheetName val="Revenues BU1"/>
      <sheetName val="P&amp;L BU1"/>
      <sheetName val="Cash Flow BU1"/>
      <sheetName val="Bal Sheet BU1"/>
      <sheetName val="BS-IC BU1"/>
      <sheetName val="Overheads BU1"/>
      <sheetName val="KPIs BU1"/>
      <sheetName val="Headcount BU1"/>
      <sheetName val="Orders BU2"/>
      <sheetName val="Revenues BU2"/>
      <sheetName val="P&amp;L BU2"/>
      <sheetName val="Cash Flow BU2"/>
      <sheetName val="Bal Sheet BU2"/>
      <sheetName val="BS-IC BU2"/>
      <sheetName val="Overheads BU2"/>
      <sheetName val="KPIs BU2"/>
      <sheetName val="Headcount BU2"/>
      <sheetName val="Orders BU3"/>
      <sheetName val="Revenues BU3"/>
      <sheetName val="P&amp;L BU3"/>
      <sheetName val="Cash Flow BU3"/>
      <sheetName val="Bal Sheet BU3"/>
      <sheetName val="BS-IC BU3"/>
      <sheetName val="Overheads BU3"/>
      <sheetName val="KPIs BU3"/>
      <sheetName val="Headcount BU3"/>
      <sheetName val="Orders BU4"/>
      <sheetName val="Revenues BU4"/>
      <sheetName val="P&amp;L BU4"/>
      <sheetName val="Cash Flow BU4"/>
      <sheetName val="Bal Sheet BU4"/>
      <sheetName val="BS-IC BU4"/>
      <sheetName val="Overheads BU4"/>
      <sheetName val="KPIs BU4"/>
      <sheetName val="Headcount BU4"/>
      <sheetName val="LE overview"/>
      <sheetName val="Ref."/>
      <sheetName val="MH RATE"/>
      <sheetName val="ALLOWANCE"/>
      <sheetName val="C"/>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Table"/>
      <sheetName val="FDM Load File"/>
      <sheetName val="FAQ"/>
      <sheetName val="P&amp;L_USD_IndiaOnly"/>
      <sheetName val="P&amp;L_LC_IndiaOnly"/>
      <sheetName val="P&amp;L_USD_Total"/>
      <sheetName val="USTopsides"/>
      <sheetName val="Significant Items"/>
      <sheetName val="SSS_Example"/>
      <sheetName val="PH Price_Cost Example"/>
      <sheetName val="PH SSS"/>
      <sheetName val="PH Margin"/>
      <sheetName val="PHD SSS"/>
      <sheetName val="PHD Margin"/>
      <sheetName val="KFC SSS"/>
      <sheetName val="KFC Margin"/>
      <sheetName val="TB SSS"/>
      <sheetName val="TB Price_Cost Detail"/>
      <sheetName val="TB Price_COS"/>
      <sheetName val="TB Margin"/>
      <sheetName val="Total Margin"/>
      <sheetName val="FranchiseSales&amp;FeesbyBrand"/>
      <sheetName val="FranchiseSales&amp;Fees"/>
      <sheetName val="FranchiseSales&amp;FeesbyBrand SUB"/>
      <sheetName val="FranchiseSales&amp;Fees SUB"/>
      <sheetName val="G&amp;A Summary"/>
      <sheetName val="G&amp;A Detail"/>
      <sheetName val="Franchise Cost Summary"/>
      <sheetName val="Franchise Cost Detail"/>
      <sheetName val="Load File (2)"/>
      <sheetName val="India Store Count INPUT"/>
      <sheetName val="Bangladesh SC"/>
      <sheetName val="Mauritius SC"/>
      <sheetName val="Nepal SC"/>
      <sheetName val="SriLanka SC"/>
      <sheetName val="DashBoard"/>
      <sheetName val="SystemSales"/>
      <sheetName val="Q90 (HQ USE)"/>
      <sheetName val="Load Fil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HECK"/>
      <sheetName val="BalanceSheetFLUX"/>
      <sheetName val="BalanceSheet_Adj"/>
      <sheetName val="Q4_Q5"/>
      <sheetName val="Q7"/>
      <sheetName val="Q8"/>
      <sheetName val="Q9"/>
      <sheetName val="Q10"/>
      <sheetName val="Q11"/>
      <sheetName val="Q12"/>
      <sheetName val="Q15"/>
      <sheetName val="Q17"/>
      <sheetName val="Q37"/>
      <sheetName val="Q39"/>
      <sheetName val="Q91"/>
      <sheetName val="Q91 YTD"/>
      <sheetName val="Q92"/>
      <sheetName val="Q93 (Ad Co-op)"/>
      <sheetName val="P08(Acq-Refran)"/>
      <sheetName val="CapitalSpend"/>
      <sheetName val="Excess Property"/>
      <sheetName val="A09"/>
      <sheetName val="A15"/>
      <sheetName val="LoadFile"/>
      <sheetName val="CountryList"/>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1"/>
      <sheetName val="BILL-2"/>
      <sheetName val="BILL-2A "/>
      <sheetName val="BILL-3"/>
      <sheetName val="BILL-4"/>
      <sheetName val="BILL-5"/>
      <sheetName val="BILL-6"/>
      <sheetName val="BILL-7"/>
      <sheetName val="BILL-8"/>
      <sheetName val="BILL-9"/>
      <sheetName val="SY"/>
      <sheetName val="BS"/>
      <sheetName val="CL"/>
      <sheetName val="SM"/>
      <sheetName val="SUM"/>
      <sheetName val="W1"/>
      <sheetName val="W2"/>
      <sheetName val="C"/>
      <sheetName val="I"/>
      <sheetName val="J"/>
      <sheetName val="JC"/>
      <sheetName val="K"/>
      <sheetName val="L"/>
      <sheetName val="LC"/>
      <sheetName val="LS"/>
      <sheetName val="N"/>
      <sheetName val="N1"/>
      <sheetName val="N2"/>
      <sheetName val="N3"/>
      <sheetName val="N4"/>
      <sheetName val="FM"/>
      <sheetName val="SF"/>
      <sheetName val="SP"/>
      <sheetName val="DW"/>
      <sheetName val="LT"/>
      <sheetName val="LE"/>
      <sheetName val="Rec &amp; Pay"/>
      <sheetName val="TABLE"/>
      <sheetName val="Administrative Prices"/>
      <sheetName val="Summary"/>
      <sheetName val="NDOCBT"/>
      <sheetName val="ORG"/>
      <sheetName val="HSE "/>
      <sheetName val="Quantity"/>
      <sheetName val="SHAH1"/>
      <sheetName val="Sheet1"/>
      <sheetName val="MH RATE"/>
      <sheetName val="ALLOW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Weight"/>
      <sheetName val="S-Curve [Base]"/>
      <sheetName val="ConcHistogram [Base]"/>
      <sheetName val="LabHistogram [Base] "/>
      <sheetName val="Weighting 21Mar98"/>
      <sheetName val="Weighting16May98"/>
      <sheetName val="S-Curve [16 May98]"/>
      <sheetName val="ConcHistogram [16 May 98]"/>
      <sheetName val="LabHistogram [16 May 98]"/>
      <sheetName val="C"/>
      <sheetName val="TABLE"/>
      <sheetName val="Rec &amp; Pay"/>
      <sheetName val="S-Curve _Base_"/>
      <sheetName val="ConcHistogram _Base_"/>
      <sheetName val="LabHistogram _Base_ "/>
      <sheetName val="S-Curve _16 May98_"/>
      <sheetName val="ConcHistogram _16 May 98_"/>
      <sheetName val="LabHistogram _16 May 98_"/>
    </sheetNames>
    <sheetDataSet>
      <sheetData sheetId="0" refreshError="1"/>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How to calculate"/>
      <sheetName val="C"/>
      <sheetName val="BaseWeight"/>
      <sheetName val="Rec &amp; Pay"/>
      <sheetName val="“ü—Í"/>
      <sheetName val="合成単価作成表-BLDG"/>
      <sheetName val="Equipment List"/>
      <sheetName val="Administrative Prices"/>
      <sheetName val="Summary"/>
      <sheetName val="Data Sheet"/>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rojectCostIncremental"/>
      <sheetName val="ProjectCostSummary"/>
      <sheetName val="Plant&amp;Machinery"/>
      <sheetName val="SummaryUnits"/>
      <sheetName val="RoyaltyBD"/>
      <sheetName val="BDEPFEE"/>
      <sheetName val="CENVAT"/>
      <sheetName val="working capital"/>
      <sheetName val="SENSITIVITY"/>
      <sheetName val="ALLOWANCE"/>
      <sheetName val="MH RATE"/>
      <sheetName val="C"/>
      <sheetName val="DSLP"/>
      <sheetName val="bolts"/>
      <sheetName val="BaseWeight"/>
      <sheetName val="Rec &amp; Pay"/>
      <sheetName val="modification MTO"/>
      <sheetName val="Administrative Prices"/>
      <sheetName val="Summary"/>
      <sheetName val="ORG"/>
      <sheetName val="#RE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ANALYSIS"/>
      <sheetName val="PROJECTIONS"/>
      <sheetName val="BALANCE SHEET"/>
      <sheetName val="CASH FLOW"/>
      <sheetName val="LOAN"/>
      <sheetName val="working capital"/>
      <sheetName val="Assumptions"/>
      <sheetName val="Sheet1"/>
      <sheetName val="Administrative Prices"/>
      <sheetName val="Summary"/>
    </sheetNames>
    <sheetDataSet>
      <sheetData sheetId="0"/>
      <sheetData sheetId="1"/>
      <sheetData sheetId="2"/>
      <sheetData sheetId="3"/>
      <sheetData sheetId="4" refreshError="1"/>
      <sheetData sheetId="5"/>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ANALYSIS"/>
      <sheetName val="INTEREST"/>
      <sheetName val="CASH FLOW"/>
      <sheetName val="PROJECTIONS"/>
      <sheetName val="BALANCE SHEET"/>
      <sheetName val="Rec &amp; Pay"/>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 val="jobhist"/>
      <sheetName val="1"/>
      <sheetName val="MANP"/>
      <sheetName val="BQMPALOC"/>
      <sheetName val="Equipment List"/>
      <sheetName val="2.2 STAFF Scedule"/>
      <sheetName val="合成単価作成表-BLDG"/>
      <sheetName val="C"/>
      <sheetName val="INSTR-A Main Work"/>
      <sheetName val="info"/>
      <sheetName val="산근"/>
      <sheetName val="A"/>
      <sheetName val="연돌일위집계"/>
      <sheetName val="U"/>
      <sheetName val="Equipment"/>
      <sheetName val="Piping"/>
      <sheetName val="Insulation"/>
      <sheetName val="Instrumentation"/>
      <sheetName val="Painting"/>
      <sheetName val="Structural"/>
      <sheetName val="Consolidation"/>
      <sheetName val="COVER"/>
      <sheetName val="Eng."/>
      <sheetName val="PROGRA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X3A11"/>
      <sheetName val="ANX3A12"/>
      <sheetName val="ANX3A13"/>
      <sheetName val="ANX3A14"/>
      <sheetName val="ANX3A15"/>
      <sheetName val="ANX3A16"/>
      <sheetName val="ANX3A17"/>
      <sheetName val="ANX3A18"/>
      <sheetName val="ANX3A20"/>
      <sheetName val="ANX3A30"/>
      <sheetName val="TABLE"/>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FWBS 9000"/>
      <sheetName val="A000"/>
      <sheetName val="FWBS A000"/>
      <sheetName val="B000"/>
      <sheetName val="FWBS B000"/>
      <sheetName val="Z000"/>
      <sheetName val="FWBS Z000"/>
      <sheetName val="BQMPALOC"/>
      <sheetName val="Sheet6"/>
      <sheetName val="Unit33&amp;43"/>
      <sheetName val="BQ"/>
      <sheetName val="1100"/>
      <sheetName val="ALLOWANCE"/>
      <sheetName val="MH RATE"/>
      <sheetName val="Sheet1"/>
      <sheetName val="C"/>
      <sheetName val="fitting"/>
      <sheetName val="Material and Manpower data"/>
      <sheetName val="Rec &amp; Pay"/>
      <sheetName val="bolts"/>
      <sheetName val="Administrative Price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lumn"/>
      <sheetName val="VESSEL"/>
      <sheetName val="REACTOR"/>
      <sheetName val="EXCH"/>
      <sheetName val="AIR_COOLERS"/>
      <sheetName val="PUMPS"/>
      <sheetName val="COMPRESSOR"/>
      <sheetName val="MISC"/>
      <sheetName val="SUMMARY"/>
      <sheetName val="PSQuerySave1"/>
      <sheetName val="ANX3A11"/>
      <sheetName val="Sheet1"/>
      <sheetName val="Rec &amp; Pay"/>
      <sheetName val="Z'+PFD-Auswertung"/>
      <sheetName val="C"/>
      <sheetName val="BaseWeig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Finland"/>
      <sheetName val="BSC "/>
      <sheetName val="PP"/>
      <sheetName val="PE2"/>
      <sheetName val="LDPE"/>
      <sheetName val="BOREMIX"/>
      <sheetName val="Cracker "/>
      <sheetName val="Phenol "/>
      <sheetName val="Comments"/>
      <sheetName val="Summary vol sheets 2004"/>
      <sheetName val="info"/>
      <sheetName val="ALLOWANCE"/>
      <sheetName val="MH RATE"/>
      <sheetName val="ANX3A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detail)"/>
      <sheetName val="C  (Detail)"/>
      <sheetName val="Trail Balance"/>
      <sheetName val="D"/>
      <sheetName val="Man hrs"/>
      <sheetName val="Medical"/>
      <sheetName val="Camp Cost"/>
      <sheetName val="CampConstCostBreakup"/>
      <sheetName val="J"/>
      <sheetName val="Food and Jantorial "/>
      <sheetName val="Protective Clothing"/>
      <sheetName val="Hire Camp"/>
      <sheetName val="Personnel Mix"/>
      <sheetName val="E"/>
      <sheetName val="Mob Demob Site"/>
      <sheetName val="Mob Demob Own Equipments"/>
      <sheetName val="Mob Demob Hired Equipments"/>
      <sheetName val="Sheet1"/>
      <sheetName val="I"/>
      <sheetName val="Hired Equipments"/>
      <sheetName val="POL"/>
      <sheetName val="Equipment Hire (70%)"/>
      <sheetName val="Site Establishment"/>
      <sheetName val="L"/>
      <sheetName val="L-2"/>
      <sheetName val="M"/>
      <sheetName val="N (1)"/>
      <sheetName val="N"/>
      <sheetName val="Hire Calenderisation"/>
      <sheetName val="Finance Charges"/>
      <sheetName val="Capex"/>
      <sheetName val="RE Sheet"/>
      <sheetName val="Cash Flow"/>
      <sheetName val="Billing amount "/>
      <sheetName val="Summarised"/>
      <sheetName val="Material Calenderisation"/>
      <sheetName val="Painting"/>
      <sheetName val="Billing and Status Register"/>
      <sheetName val="Change Orders detail"/>
      <sheetName val="Change Order Summary"/>
      <sheetName val="Billing Details "/>
      <sheetName val="Billing Register"/>
      <sheetName val="Invoicing procedure (Format)"/>
      <sheetName val="Invoicing procedure"/>
      <sheetName val="Cut off dates"/>
      <sheetName val="ANX3A11"/>
      <sheetName val="info"/>
      <sheetName val="合成単価作成表-BLDG"/>
      <sheetName val="ALLOWANCE"/>
      <sheetName val="MH RATE"/>
      <sheetName val="Site KPIs"/>
      <sheetName val="Phenol "/>
      <sheetName val="PROJECTIONS"/>
      <sheetName val="BALANCE SHEET"/>
      <sheetName val="PROFITANALYSIS"/>
      <sheetName val="bo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heetName val="HSE"/>
      <sheetName val="LDPE"/>
      <sheetName val="Summary vol sheets 2005"/>
      <sheetName val="Billing and Status Register"/>
      <sheetName val="PROJECTIONS"/>
      <sheetName val="BALANCE SHEET"/>
      <sheetName val="CASH FLOW"/>
      <sheetName val="Phenol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heetName val="Fixed cost(old)"/>
      <sheetName val="Kal_PP3"/>
      <sheetName val="Ber_PP1"/>
      <sheetName val="Ber_PP2"/>
      <sheetName val="Ber_HDPE"/>
      <sheetName val="Ber.Comp."/>
      <sheetName val="line1"/>
      <sheetName val="line2"/>
      <sheetName val="line3"/>
      <sheetName val="Ant. LD"/>
      <sheetName val="Ant.ZSK"/>
      <sheetName val="Ant.Buss1"/>
      <sheetName val="Ant.Buss2"/>
      <sheetName val="Dehy"/>
      <sheetName val="Comments"/>
      <sheetName val="Summary vol sheets 2004"/>
      <sheetName val="LDPE"/>
      <sheetName val="Summary vol sheets 2005"/>
      <sheetName val="ANX3A11"/>
      <sheetName val="Billing and Status Register"/>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ew)"/>
      <sheetName val="Revenue-Expenditure"/>
      <sheetName val="Detailed Cash Flow"/>
      <sheetName val="Cash Flow - USD"/>
      <sheetName val="Finance Cost"/>
      <sheetName val="Capital-Cashflow"/>
      <sheetName val="Finance Cost (2)"/>
      <sheetName val="C"/>
      <sheetName val="D"/>
      <sheetName val="E"/>
      <sheetName val="F"/>
      <sheetName val="G"/>
      <sheetName val="I"/>
      <sheetName val="J"/>
      <sheetName val="L"/>
      <sheetName val="M"/>
      <sheetName val="N"/>
      <sheetName val="B"/>
      <sheetName val="I (Oth)"/>
      <sheetName val="I addtl add-on"/>
      <sheetName val="J (Oth)"/>
      <sheetName val="J addtl add-on"/>
      <sheetName val="Sheet2"/>
      <sheetName val="I (OP)"/>
      <sheetName val="J (OP)"/>
      <sheetName val="I (U+SRU)"/>
      <sheetName val="J (U+SRU)"/>
      <sheetName val="I (CO)"/>
      <sheetName val="J (CO)"/>
      <sheetName val="Capital Details"/>
      <sheetName val="F C"/>
      <sheetName val="Billing and Status Register"/>
      <sheetName val="SALA-002"/>
      <sheetName val="Kal_PP3"/>
      <sheetName val="Ant.Buss1"/>
      <sheetName val="Ant.Buss2"/>
      <sheetName val="Ant.ZSK"/>
      <sheetName val="Dehy"/>
      <sheetName val="line1"/>
      <sheetName val="Ber_HDPE"/>
      <sheetName val="Ber_PP1"/>
      <sheetName val="Ber_PP2"/>
      <sheetName val="info"/>
      <sheetName val="BQ List"/>
      <sheetName val="PipWT"/>
      <sheetName val="Cost-R3-Others TR67_RGX2_CTJV-1"/>
      <sheetName val="LDPE"/>
      <sheetName val="Site KPIs"/>
      <sheetName val="Summary vol sheets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tlights HP_EPS"/>
      <sheetName val="YTD Datas"/>
      <sheetName val="Outlook vs Budget"/>
      <sheetName val="Outlook Datas"/>
      <sheetName val="Actual vs. Prior Year"/>
      <sheetName val="Prior Year Datas"/>
      <sheetName val="Headline earnings"/>
      <sheetName val="Exch Rates and Prices"/>
      <sheetName val="Profit and Loss Consolidated"/>
      <sheetName val="Balance Sheet Consolidated"/>
      <sheetName val="Cash Flow Statement"/>
      <sheetName val="Capital Expenditure"/>
      <sheetName val="Commodity Prices"/>
      <sheetName val="Gold"/>
      <sheetName val="Gold (2)"/>
      <sheetName val="Platinum"/>
      <sheetName val="Sheet3"/>
      <sheetName val="Production"/>
      <sheetName val="Finance Cost"/>
      <sheetName val="Cash Flow - USD"/>
      <sheetName val="Site KPIs"/>
      <sheetName val="Phenol "/>
      <sheetName val="Kal_PP3"/>
      <sheetName val="Ant.Buss1"/>
      <sheetName val="Ant.Buss2"/>
      <sheetName val="Ant.ZSK"/>
      <sheetName val="Dehy"/>
      <sheetName val="line1"/>
      <sheetName val="Ber_HDPE"/>
      <sheetName val="Ber_PP1"/>
      <sheetName val="Ber_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1 "/>
      <sheetName val="GINF1"/>
      <sheetName val="GINF2"/>
      <sheetName val="PROG1"/>
      <sheetName val="PROG2"/>
      <sheetName val="TP"/>
      <sheetName val="BARPX1 "/>
      <sheetName val="BARPX2"/>
      <sheetName val="BACKUP"/>
      <sheetName val="DRGSPX1"/>
      <sheetName val="DRGSPX2"/>
      <sheetName val="MCIPX1"/>
      <sheetName val="MCIPX2"/>
      <sheetName val="TEND1&amp;2"/>
      <sheetName val="CONST"/>
      <sheetName val="Mhr1"/>
      <sheetName val="Mhr2"/>
      <sheetName val="PAYMENT1"/>
      <sheetName val="PAYMENT2"/>
      <sheetName val="ACTion-GENERAL"/>
      <sheetName val="ACTion2"/>
      <sheetName val="SYSTEM"/>
      <sheetName val="Sheet1"/>
      <sheetName val="EQPT"/>
      <sheetName val="BULK"/>
      <sheetName val="COST1"/>
      <sheetName val="COST2"/>
      <sheetName val="CO1&amp;2"/>
      <sheetName val="FINANCE"/>
      <sheetName val="wbspx2 (2)"/>
      <sheetName val="wbspx1 (2)"/>
      <sheetName val="Eng."/>
      <sheetName val="pipeline-1"/>
      <sheetName val="Valve Cl"/>
      <sheetName val="CODE-STR"/>
      <sheetName val="Tables"/>
      <sheetName val="FLUID_INFO"/>
      <sheetName val="Jumeira"/>
      <sheetName val="Quantity"/>
      <sheetName val="Main"/>
      <sheetName val="Equipment List"/>
      <sheetName val="31 July 2005"/>
      <sheetName val="h-013211-2"/>
      <sheetName val="MANP"/>
      <sheetName val="Malaysia incl. RET"/>
      <sheetName val="DETAILS OF PO"/>
      <sheetName val="合成単価作成表-BLDG"/>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Input"/>
      <sheetName val="PR2 G_A Input"/>
      <sheetName val="Stock Option Detail"/>
      <sheetName val="KFC PR2 Input"/>
      <sheetName val="PH PR2 Input"/>
      <sheetName val="TB PR2 Input"/>
      <sheetName val="AW PR2 Input"/>
      <sheetName val="LJS PR2 Input"/>
      <sheetName val="Other PR2 Input"/>
      <sheetName val="Misc"/>
      <sheetName val="Sch P1"/>
      <sheetName val="Sch PR2"/>
      <sheetName val="Sch P04"/>
      <sheetName val="Sch P8"/>
      <sheetName val="Def_Tax"/>
      <sheetName val="Refran Input"/>
      <sheetName val="Equity Roll"/>
      <sheetName val="Calc Input &amp; Analysis"/>
      <sheetName val="Check"/>
      <sheetName val="Macro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sheetName val="PS"/>
      <sheetName val="C"/>
      <sheetName val="D"/>
      <sheetName val="G"/>
      <sheetName val="I"/>
      <sheetName val="J"/>
      <sheetName val="IJ"/>
      <sheetName val="LP"/>
      <sheetName val="P"/>
      <sheetName val="L"/>
      <sheetName val="LS"/>
      <sheetName val="LT"/>
      <sheetName val="LE"/>
      <sheetName val="N"/>
      <sheetName val="FM"/>
      <sheetName val="SF"/>
      <sheetName val="SP"/>
      <sheetName val="DW"/>
      <sheetName val="UG "/>
      <sheetName val="Synop"/>
      <sheetName val="Basis"/>
      <sheetName val="97"/>
      <sheetName val=" Sum"/>
      <sheetName val="summary RE &amp; CF"/>
      <sheetName val="2.2 STAFF Scedule"/>
      <sheetName val="jobhist"/>
      <sheetName val="MANP"/>
      <sheetName val="31 July 2005"/>
      <sheetName val="Sheet1"/>
      <sheetName val="HSE "/>
      <sheetName val="Malaysia incl. RET"/>
      <sheetName val="合成単価作成表-BLDG"/>
      <sheetName val="Validation"/>
      <sheetName val="INSTR-A Main Work"/>
      <sheetName val="BQMPALOC"/>
      <sheetName val="A"/>
      <sheetName val="EE-SAP"/>
      <sheetName val="p.mgmt"/>
      <sheetName val="#REF"/>
      <sheetName val="info"/>
      <sheetName val="산근"/>
      <sheetName val="Billing amount "/>
      <sheetName val="MP-AGPip-Dir"/>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DEL"/>
      <sheetName val="PRICE_VKP"/>
      <sheetName val="PRICE_HYD"/>
      <sheetName val="PRICE_BGL"/>
      <sheetName val="PRICE_MUM"/>
      <sheetName val="PRICE_CHN"/>
      <sheetName val="PRICE_CIN"/>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PTSTOCK(2)"/>
      <sheetName val="PTSTOCK(1)"/>
      <sheetName val="STOCK DUPM_1210"/>
      <sheetName val="OS&amp;CS&amp;ACTUAL PURCH BOOKED"/>
      <sheetName val="COS%(M&amp;W)"/>
      <sheetName val="WORKING COS"/>
      <sheetName val="PT TRSF IN &amp; OUT"/>
      <sheetName val="PTMW"/>
      <sheetName val="PTDAR"/>
      <sheetName val="PTTHEO"/>
      <sheetName val="PTP&amp;PR"/>
      <sheetName val="PTP&amp;PNR"/>
      <sheetName val="PTOIL"/>
      <sheetName val="TB_PEPSI_CONS"/>
      <sheetName val="PET BOTTLE_HYD PROM"/>
      <sheetName val="PT TOP 10 %CONSUMPTION"/>
      <sheetName val="IPR"/>
      <sheetName val="PTSTOCK"/>
      <sheetName val="PTDW"/>
      <sheetName val="ST"/>
      <sheetName val="DWR"/>
      <sheetName val="TP1&amp;TP2"/>
      <sheetName val="PTBGL"/>
      <sheetName val="PTHYD"/>
      <sheetName val="PTDEL"/>
      <sheetName val="PTMUM"/>
      <sheetName val="PTCHN"/>
      <sheetName val="BGL"/>
      <sheetName val="DEL"/>
      <sheetName val="HYD"/>
      <sheetName val="MUM"/>
      <sheetName val="CHN"/>
      <sheetName val="Transfer in and out"/>
      <sheetName val="STORE NAME"/>
      <sheetName val="CONTROL SHEET"/>
      <sheetName val="PT NAPKIN AND SAUCE"/>
      <sheetName val="tea coffee"/>
      <sheetName val=" Sales Summary"/>
      <sheetName val="Nirmal sale format paste"/>
      <sheetName val="dar pt"/>
      <sheetName val="dar"/>
      <sheetName val="Feb COS Summary"/>
      <sheetName val="Feb Pivot"/>
      <sheetName val="Feb Sheet "/>
      <sheetName val="Final FEB Cos Summary"/>
      <sheetName val="Feb Purchase Provision"/>
      <sheetName val="Feb Additional Provioion En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Pivot"/>
      <sheetName val="Jan Pivot 2"/>
      <sheetName val="PRICE_DEL"/>
      <sheetName val="PRICE_HYD"/>
      <sheetName val="PRICE_BGL"/>
      <sheetName val="PRICE_MUM"/>
      <sheetName val="PRICE_CHN"/>
      <sheetName val="PRICE_CIN"/>
      <sheetName val="TB_PRICE_BGL"/>
      <sheetName val="CONTROL SHEET"/>
      <sheetName val="STORE NAME"/>
      <sheetName val="TP1&amp;TP2"/>
      <sheetName val="SHE INVEN PROV"/>
      <sheetName val="SHE STOCK"/>
      <sheetName val="ADD PROV ENRTY"/>
      <sheetName val="PROV ENTRY"/>
      <sheetName val="LAST MONTH PROV ENTRY"/>
      <sheetName val="OS&amp;CS&amp;ACTUAL PURCH BOOKED"/>
      <sheetName val="COS ENTRY"/>
      <sheetName val="WORKING COS"/>
      <sheetName val="COS%(M&amp;W)"/>
      <sheetName val=" Sales Summary"/>
      <sheetName val="tea coffee"/>
      <sheetName val="PTMW"/>
      <sheetName val="PTDAR"/>
      <sheetName val="PTTHEO"/>
      <sheetName val="PTP&amp;PR"/>
      <sheetName val="PTP&amp;PNR"/>
      <sheetName val="PTOIL"/>
      <sheetName val="PT NAPKIN AND SAUCE"/>
      <sheetName val="IPR"/>
      <sheetName val="PTSTOCK"/>
      <sheetName val="PTDW"/>
      <sheetName val="PTDEL"/>
      <sheetName val="PTBGL"/>
      <sheetName val="PTMUM"/>
      <sheetName val="PTHYD"/>
      <sheetName val="PTCHN"/>
      <sheetName val="ST"/>
      <sheetName val="DWR"/>
      <sheetName val="BGL"/>
      <sheetName val="HYD"/>
      <sheetName val="DEL"/>
      <sheetName val="MUM"/>
      <sheetName val="CHN"/>
      <sheetName val="dar pt"/>
      <sheetName val="dar"/>
      <sheetName val="Feb COS Summary"/>
      <sheetName val="Feb Pivot"/>
      <sheetName val="Feb Sheet "/>
      <sheetName val="Final FEB Cos Summary"/>
      <sheetName val="Feb Purchase Provision"/>
      <sheetName val="Feb Additional Provioion En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lle"/>
      <sheetName val="Quelle2"/>
      <sheetName val="YTD"/>
      <sheetName val="MTH"/>
      <sheetName val="Analyse Fin.res."/>
      <sheetName val="Analyse FC Quartale Basis BGT"/>
      <sheetName val="ATB Morley neu"/>
      <sheetName val="M&amp;M Bilanz 31.12.2007"/>
      <sheetName val="M&amp;M G+V 2007"/>
      <sheetName val="aus DD"/>
      <sheetName val="12m Plan"/>
      <sheetName val="Balance Sheet Consolidated"/>
      <sheetName val="Sch 9-11"/>
      <sheetName val="Finance Cost"/>
      <sheetName val="Cash Flow - USD"/>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YMASTER"/>
      <sheetName val="DATA"/>
    </sheetNames>
    <sheetDataSet>
      <sheetData sheetId="0"/>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LEGEND ng "/>
      <sheetName val="Billing and Status Register"/>
      <sheetName val="AB List"/>
      <sheetName val="Reactors"/>
      <sheetName val="Towers"/>
      <sheetName val="Dr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_Feed"/>
      <sheetName val="List"/>
    </sheetNames>
    <sheetDataSet>
      <sheetData sheetId="0"/>
      <sheetData sheetId="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B List"/>
      <sheetName val="Towers"/>
      <sheetName val="Drums"/>
      <sheetName val="Reactors"/>
      <sheetName val="LEGEND"/>
      <sheetName val="Lists"/>
      <sheetName val="Billing amount "/>
      <sheetName val="Quantity"/>
      <sheetName val="Jumeira"/>
      <sheetName val="Malaysia incl. RET"/>
      <sheetName val="BQMPALOC"/>
      <sheetName val="Finance Cost"/>
      <sheetName val="Cash Flow - USD"/>
      <sheetName val="F C"/>
      <sheetName val="MH RATE"/>
      <sheetName val="ALLOWANCE"/>
      <sheetName val="Quelle"/>
      <sheetName val="MTH"/>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pipeline-1"/>
      <sheetName val="Valve Cl"/>
      <sheetName val="CODE-STR"/>
      <sheetName val="Tables"/>
      <sheetName val="FLUID_INFO"/>
      <sheetName val="合成単価作成表-BLDG"/>
      <sheetName val="BQMP"/>
      <sheetName val="BQMPALOC"/>
      <sheetName val="Sheet1"/>
      <sheetName val="SILICATE"/>
      <sheetName val="Quantity"/>
      <sheetName val="RFP002"/>
      <sheetName val="RHI GROUP"/>
      <sheetName val="RHI Konzern"/>
      <sheetName val="cov RHI GROUP"/>
      <sheetName val="Sched_Qty&amp;%"/>
      <sheetName val="CONTROL-SHEET"/>
      <sheetName val="Water Treatment"/>
      <sheetName val="cons"/>
      <sheetName val="info"/>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 Deck_2012"/>
      <sheetName val="AXN_PD_SALES_2012"/>
      <sheetName val="ROYALTIES_AC_PY"/>
      <sheetName val="PD-PY(2011)"/>
      <sheetName val="AXN_YTD2012"/>
      <sheetName val="PL-MTD"/>
      <sheetName val="EQPL_YTD2012"/>
      <sheetName val="MTD_YTD-EQ"/>
      <sheetName val="PT_PDECK"/>
      <sheetName val="MTD_GL"/>
      <sheetName val="OP_QOF"/>
      <sheetName val="SALES-QOF"/>
      <sheetName val="RENEWAL FEE PLAN "/>
      <sheetName val="TRIAL_CHECK"/>
      <sheetName val="TRIAL_YTD2011"/>
      <sheetName val="Trail_YTD2012"/>
      <sheetName val="YRIPL_AA"/>
      <sheetName val="YRIPL_GP"/>
      <sheetName val="TRIAL_YRMPL"/>
      <sheetName val="YRMPL_AA"/>
      <sheetName val="YRMPL_GP"/>
      <sheetName val="SALES-PY YTD"/>
      <sheetName val="KFC-EQ YTD_11"/>
      <sheetName val="KFC-FR  YTD_11"/>
      <sheetName val="PHD-FR YTD_11"/>
      <sheetName val="PH-FR YTD_11"/>
      <sheetName val="Sale-Actual"/>
      <sheetName val="sales lost"/>
      <sheetName val="KFC EQ ANYLS"/>
      <sheetName val="KFC-EQ-NIRMAL"/>
      <sheetName val="KFCEQ_PLAN"/>
      <sheetName val="KFC FR ANYLS"/>
      <sheetName val="KFCFR_PLAN"/>
      <sheetName val="PHHS ANYLS"/>
      <sheetName val="PHHS_PLAN"/>
      <sheetName val="PHDI ANLYS"/>
      <sheetName val="PHDI_PLAN"/>
      <sheetName val="Ratio-PHHS &amp; PHDI"/>
      <sheetName val="Builds-Actual V PLAN"/>
      <sheetName val="Actual &amp; Plan Builds_2012"/>
      <sheetName val="PT_ACTUAL"/>
      <sheetName val="Actual_2012 Build"/>
      <sheetName val="Builds_Plan"/>
      <sheetName val="SOR- OP V Pdeck"/>
      <sheetName val="SOR- USD"/>
      <sheetName val="FEE_Monthly Barnes"/>
      <sheetName val="AC Fact sale &amp; Royal"/>
      <sheetName val="Forex &amp; Trial"/>
      <sheetName val="System sale"/>
      <sheetName val="SINGAPORE-SCH "/>
      <sheetName val="Sch P04"/>
      <sheetName val="SINGAPORE_last month"/>
      <sheetName val="Addition sale royalty"/>
      <sheetName val="Actual &amp; prov"/>
      <sheetName val="check"/>
      <sheetName val="LTSLIDE-CHART"/>
      <sheetName val="CHART"/>
      <sheetName val="Build"/>
      <sheetName val="Store Count"/>
      <sheetName val="Store count AXN"/>
      <sheetName val="OO AXN"/>
      <sheetName val="OO PL YTD 2012"/>
      <sheetName val="FEES"/>
      <sheetName val="MTD Fees Recon"/>
      <sheetName val="YTD Fees Recon"/>
      <sheetName val="KFC_SALES"/>
      <sheetName val="System Sales"/>
      <sheetName val="SALE"/>
      <sheetName val="Chart-OP"/>
      <sheetName val="OP NEW"/>
      <sheetName val="PDECK"/>
      <sheetName val="PD-LAST YEAR(2011)"/>
      <sheetName val="MTD AND YTD-EQ"/>
      <sheetName val="Sale-Anku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MVB"/>
      <sheetName val="EDS"/>
      <sheetName val="top 10 overdues MVB"/>
      <sheetName val="AGU"/>
      <sheetName val="AHU"/>
      <sheetName val="APF"/>
      <sheetName val="AVI"/>
      <sheetName val="COM"/>
      <sheetName val="LAI"/>
      <sheetName val="SLW"/>
      <sheetName val="VSL"/>
      <sheetName val="ABM"/>
      <sheetName val="AGS"/>
      <sheetName val="AIN"/>
      <sheetName val="AMA"/>
      <sheetName val="AMT"/>
      <sheetName val="APK"/>
      <sheetName val="ARU"/>
      <sheetName val="ASM"/>
      <sheetName val="ATM"/>
      <sheetName val="AVZ"/>
      <sheetName val="CSM"/>
      <sheetName val="DSL"/>
      <sheetName val="EBT"/>
      <sheetName val="EIB"/>
      <sheetName val="EMX"/>
      <sheetName val="LRC"/>
      <sheetName val="MSO"/>
      <sheetName val="MVI"/>
      <sheetName val="MVC"/>
      <sheetName val="MVU"/>
      <sheetName val="SEM"/>
      <sheetName val="SGA"/>
      <sheetName val="STF"/>
      <sheetName val="ADH"/>
      <sheetName val="AHE"/>
      <sheetName val="AME"/>
      <sheetName val="DTI"/>
      <sheetName val="RDI"/>
      <sheetName val="RDM"/>
      <sheetName val="RDT"/>
      <sheetName val="TPQ"/>
      <sheetName val="ACM"/>
      <sheetName val="AFE"/>
      <sheetName val="ASG"/>
      <sheetName val="ASW"/>
      <sheetName val="BED"/>
      <sheetName val="GAE"/>
      <sheetName val="AB List"/>
      <sheetName val="Reactors"/>
      <sheetName val="Towers"/>
      <sheetName val="Drums"/>
      <sheetName val="LDPE"/>
      <sheetName val="Site KPIs"/>
      <sheetName val="Summary vol sheets 2005"/>
      <sheetName val="LEGEND"/>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German_Englisch"/>
      <sheetName val="TOP_KZ_5Y"/>
      <sheetName val="Provision Tracking and Planning"/>
      <sheetName val="rev."/>
      <sheetName val="Rate"/>
      <sheetName val="Kal_PP3"/>
      <sheetName val="Ant.Buss1"/>
      <sheetName val="Ant.Buss2"/>
      <sheetName val="Ant.ZSK"/>
      <sheetName val="Dehy"/>
      <sheetName val="line1"/>
      <sheetName val="Ber_HDPE"/>
      <sheetName val="Ber_PP1"/>
      <sheetName val="Ber_PP2"/>
      <sheetName val="AB List"/>
      <sheetName val="Reactors"/>
      <sheetName val="Towers"/>
      <sheetName val="Drum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Prices"/>
      <sheetName val="Direct"/>
      <sheetName val="LsCr"/>
      <sheetName val="Gem"/>
      <sheetName val="Plant"/>
      <sheetName val="Mob"/>
      <sheetName val="Summary"/>
      <sheetName val="MarkUp"/>
      <sheetName val="Gross"/>
      <sheetName val="Cost Codes"/>
      <sheetName val="Formwork"/>
      <sheetName val="Hunnebeck Support Scaffold"/>
      <sheetName val="SWT Formwork &amp; Scaffold List"/>
      <sheetName val="Painting"/>
      <sheetName val="Door Schedule"/>
      <sheetName val="Contract"/>
      <sheetName val="Actual"/>
      <sheetName val="LM1"/>
      <sheetName val="LM2"/>
      <sheetName val="LM3"/>
      <sheetName val="LM4"/>
      <sheetName val="Monat"/>
      <sheetName val="Range"/>
      <sheetName val="Control"/>
      <sheetName val="LEGEND"/>
      <sheetName val="AB List"/>
      <sheetName val="Reactors"/>
      <sheetName val="Towers"/>
      <sheetName val="Drums"/>
      <sheetName val="Zamil Yanbou Project Rev1"/>
      <sheetName val="rev."/>
      <sheetName val="Finance Cost"/>
      <sheetName val="Cash Flow - USD"/>
      <sheetName val="Kabeltypicals+Längen+Preise"/>
      <sheetName val="合成単価作成表-BLDG"/>
      <sheetName val="GP"/>
      <sheetName val="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IRR"/>
      <sheetName val="Summary Analysis"/>
      <sheetName val="P&amp;L - consolidated (e+n)"/>
      <sheetName val="BS Consolidated (e+n)"/>
      <sheetName val="Cash Flow (e+n)"/>
      <sheetName val="Other-Inputs"/>
      <sheetName val="Education Institute"/>
      <sheetName val="Corporate"/>
      <sheetName val="Food Plaza"/>
      <sheetName val="Input - Brand (n)"/>
      <sheetName val="P&amp;L - Brand (n)"/>
      <sheetName val="P&amp;L - consolidated (n)"/>
      <sheetName val="Workings(n)"/>
      <sheetName val="Key Inputs (e)"/>
      <sheetName val="Input - unit (e)"/>
      <sheetName val="P&amp;L - unit (e)"/>
      <sheetName val="P&amp;L - brand (e)"/>
      <sheetName val="P&amp;L - consolidated (e)"/>
      <sheetName val="Working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EMI"/>
      <sheetName val="Business Rental - play around"/>
      <sheetName val="Rent Old"/>
      <sheetName val="Approval Sheet"/>
      <sheetName val="Yum! Return"/>
      <sheetName val="Owner Operator - return"/>
      <sheetName val="Rent Grid"/>
      <sheetName val="Business Rental Detail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s"/>
      <sheetName val="MasterData"/>
      <sheetName val="合成単価作成表-BLDG"/>
      <sheetName val="Balance Sheet Consolidated"/>
      <sheetName val="Front Page"/>
    </sheetNames>
    <sheetDataSet>
      <sheetData sheetId="0"/>
      <sheetData sheetId="1"/>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Act vs Budget YTD"/>
      <sheetName val="Act vs Budget YTD Prior"/>
      <sheetName val="Act vs Budget Per -&gt; Comments"/>
      <sheetName val="new EBIT Bridge"/>
      <sheetName val="HLE -&gt; Comments"/>
      <sheetName val="MasterData"/>
      <sheetName val="合成単価作成表-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COST CAL"/>
      <sheetName val="Sheet1"/>
      <sheetName val="tea coffee"/>
      <sheetName val="oil"/>
      <sheetName val="p&amp;p nr"/>
      <sheetName val="p&amp;pr"/>
      <sheetName val="recipe"/>
      <sheetName val="RW AND CW"/>
      <sheetName val="missing waste"/>
      <sheetName val="NAPKIN AND SAUCE ANALYSIS"/>
      <sheetName val="IPR"/>
      <sheetName val="DEL"/>
      <sheetName val="PT DEL"/>
      <sheetName val="PTBGL"/>
      <sheetName val="BGL"/>
      <sheetName val="PTHYD"/>
      <sheetName val="HYD"/>
      <sheetName val="MUM"/>
      <sheetName val="PTMUM"/>
      <sheetName val="PTCHN"/>
      <sheetName val="CHN"/>
      <sheetName val="STORE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alance Sheet"/>
      <sheetName val="YTD Income Statement"/>
      <sheetName val="UK $ BS"/>
      <sheetName val="UK $ IS"/>
      <sheetName val="CloseTable"/>
      <sheetName val="CloseTable Prior"/>
      <sheetName val="Current Prior"/>
      <sheetName val="Data Current"/>
      <sheetName val="Data Prior"/>
      <sheetName val="MovTable"/>
      <sheetName val="Tax Summary"/>
      <sheetName val="TaxCheck"/>
      <sheetName val="Co List"/>
      <sheetName val="List"/>
      <sheetName val="Prev Data"/>
      <sheetName val="Sheet1"/>
      <sheetName val="Front Page"/>
      <sheetName val="Quelle"/>
      <sheetName val="MTH"/>
      <sheetName val="Master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 of BU"/>
      <sheetName val="Verwaltung"/>
      <sheetName val="CloseTable"/>
      <sheetName val="LEGEND"/>
      <sheetName val="Front Page"/>
    </sheetNames>
    <sheetDataSet>
      <sheetData sheetId="0" refreshError="1"/>
      <sheetData sheetId="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SOMMAIRE"/>
      <sheetName val="GENERALITY"/>
      <sheetName val="INNER TANK"/>
      <sheetName val="Feuil2"/>
      <sheetName val="INNER TANK SEISMIC"/>
      <sheetName val="ANCHOR STRAP"/>
      <sheetName val="SUSPENDED DECK"/>
      <sheetName val="Volume de Perlite"/>
      <sheetName val="COMP. RING - CONCRETE"/>
      <sheetName val="INNER SEISMIC ANCHOR"/>
      <sheetName val="SEISMIC - BS 2654"/>
      <sheetName val="FOUNDATIONS"/>
      <sheetName val="ROOF PLATE"/>
      <sheetName val="MTO"/>
      <sheetName val="MACRO 1 - Susp. Deck"/>
      <sheetName val="MACRO 3 - Roof Plate"/>
      <sheetName val="MACROS_DIVERS"/>
      <sheetName val="SOLVEUR ROOF PLATE"/>
      <sheetName val="REQUISITIONS"/>
      <sheetName val="DATA_DRAWING"/>
      <sheetName val="Welds"/>
      <sheetName val="PERLITE_PRESSURE"/>
      <sheetName val="Terminology"/>
      <sheetName val="IMPRESSION"/>
      <sheetName val="MACRO IMPRESSION"/>
      <sheetName val="MACRO SOMMAIRE"/>
      <sheetName val="Macros roof &amp; ring"/>
      <sheetName val="Codes,..."/>
      <sheetName val="REVISION"/>
      <sheetName val="MATERIALS"/>
      <sheetName val="IPE"/>
      <sheetName val="CALCUL_IMPULSIVE_MASS"/>
      <sheetName val="THOUTERTANK"/>
      <sheetName val="Codes____"/>
      <sheetName val="2.2 STAFF Scedule"/>
      <sheetName val="Skikda_LPG_Rev B"/>
      <sheetName val="合成単価作成表-BLDG"/>
      <sheetName val="LEGEND"/>
      <sheetName val="Control"/>
      <sheetName val="C Sheet "/>
      <sheetName val="B(NEW)"/>
      <sheetName val="CONTROL-SHEET"/>
      <sheetName val="Billing amount "/>
      <sheetName val="pvc vent"/>
      <sheetName val="Status"/>
      <sheetName val="Verwaltung"/>
      <sheetName val="info"/>
      <sheetName val="Overall Table"/>
      <sheetName val="AB List"/>
      <sheetName val="Reactors"/>
      <sheetName val="Towers"/>
      <sheetName val="Drums"/>
      <sheetName val="Clos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PLIST"/>
      <sheetName val="COLUMNS"/>
      <sheetName val="Vessel"/>
      <sheetName val="Reactor"/>
      <sheetName val="Exch"/>
      <sheetName val="Air_Cooler"/>
      <sheetName val="Heater"/>
      <sheetName val="Compressor"/>
      <sheetName val="Pumps"/>
      <sheetName val="Misc"/>
      <sheetName val="C_C"/>
      <sheetName val="UNIT-COST"/>
      <sheetName val="PSQuerySave1"/>
      <sheetName val="Codes,..."/>
      <sheetName val="MTO"/>
      <sheetName val="INNER TANK"/>
      <sheetName val="IPE"/>
      <sheetName val="LEGEND"/>
      <sheetName val="purpose&amp;input"/>
      <sheetName val="Billing amount "/>
      <sheetName val="info"/>
      <sheetName val="合成単価作成表-BLDG"/>
      <sheetName val="Rate"/>
      <sheetName val="Verwal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Ele-Ins"/>
      <sheetName val="Status"/>
      <sheetName val="Weekly Progress "/>
      <sheetName val="Cards"/>
      <sheetName val="Job Cards Rep"/>
      <sheetName val="SPDC-Saipem"/>
      <sheetName val="Updated Qty"/>
      <sheetName val="CHECK PROGRESS"/>
      <sheetName val="LEGEND"/>
      <sheetName val="Compressor"/>
      <sheetName val="合成単価作成表-BLDG"/>
      <sheetName val="DATA"/>
      <sheetName val="B(NEW)"/>
      <sheetName val="Codes,..."/>
      <sheetName val="MTO"/>
      <sheetName val="INNER TANK"/>
      <sheetName val="IPE"/>
      <sheetName val="Control"/>
      <sheetName val="C Sheet "/>
      <sheetName val="Table"/>
      <sheetName val="MR REGISTER"/>
      <sheetName val="ANX3A11"/>
      <sheetName val="AB List"/>
      <sheetName val="Reactors"/>
      <sheetName val="Towers"/>
      <sheetName val="Drums"/>
      <sheetName val="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IKAs"/>
      <sheetName val="IKA_SMART_figures"/>
      <sheetName val="IG_Plants"/>
      <sheetName val="IG_SMART_figures"/>
      <sheetName val="IG_Pivot_SMART"/>
      <sheetName val="IG_Summary"/>
      <sheetName val="Status"/>
      <sheetName val="rev."/>
      <sheetName val="Compresso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ata input"/>
      <sheetName val="Input selection"/>
      <sheetName val="Overall summary output"/>
      <sheetName val="YTD 2003 Actual vs Budget"/>
      <sheetName val="FY 2003 Outlook vs Budget"/>
      <sheetName val="Waterfal Graph"/>
      <sheetName val="Management summary"/>
      <sheetName val="Cost summary by dept"/>
      <sheetName val="Revenue analysis"/>
      <sheetName val="Revenue Variance calculations"/>
      <sheetName val="Cost analysis"/>
      <sheetName val="Cost Variance calculations"/>
      <sheetName val="Below the line calcs"/>
      <sheetName val="IKA_SMART_figures"/>
      <sheetName val="IG_Pivot_SMART"/>
      <sheetName val="Control"/>
      <sheetName val="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SUMMARY"/>
      <sheetName val="11 kV SWGR"/>
      <sheetName val="3.3 kV SWGR"/>
      <sheetName val="3.3 kV GEN"/>
      <sheetName val="415V SWGR-NOR "/>
      <sheetName val="415V SWGR-EMER (1)"/>
      <sheetName val="415V SWGR-EMER (2)"/>
      <sheetName val="240V AC UPS"/>
      <sheetName val="110V DC UPS"/>
      <sheetName val="EXISTING SWBD"/>
      <sheetName val="29-PP-001"/>
      <sheetName val="29-MVP-011"/>
      <sheetName val="29-MVP-012"/>
      <sheetName val="29-MVP-013"/>
      <sheetName val="29-MVP-014"/>
      <sheetName val="29-MVP-015"/>
      <sheetName val="29-MVP-016"/>
      <sheetName val="29-MVP-017"/>
      <sheetName val="29-MVP-018"/>
      <sheetName val="29-MVP-019"/>
      <sheetName val="29-MVP-020"/>
      <sheetName val="Cost Variance calculations"/>
      <sheetName val="Data input"/>
      <sheetName val="Setup"/>
      <sheetName val="Overall summary output"/>
      <sheetName val="Management summary"/>
      <sheetName val="Input selection"/>
      <sheetName val="Revenue Variance calculations"/>
      <sheetName val="MasterData"/>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amp;Risks"/>
      <sheetName val="Key Figs"/>
      <sheetName val="Ref"/>
      <sheetName val="MyLists"/>
      <sheetName val="CloseTable"/>
      <sheetName val="11 kV SW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
      <sheetName val="SALA-002"/>
      <sheetName val="Status"/>
      <sheetName val="11 kV SWGR"/>
      <sheetName val="MANP"/>
      <sheetName val="MyLists"/>
      <sheetName val="Compressor"/>
      <sheetName val="Codes,..."/>
      <sheetName val="MTO"/>
      <sheetName val="INNER TANK"/>
      <sheetName val="IPE"/>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Yum ! returns"/>
      <sheetName val="Pro-Forma Summary"/>
      <sheetName val="P&amp;L Comp"/>
      <sheetName val="Sencitivity"/>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 val="Emerging - 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weden"/>
      <sheetName val="LD 401"/>
      <sheetName val="HD 501"/>
      <sheetName val="PE3 506"/>
      <sheetName val="Compounding plant"/>
      <sheetName val="CRACKER"/>
      <sheetName val="Production volume CR"/>
      <sheetName val="Comments"/>
      <sheetName val="Fin. Res Input"/>
      <sheetName val="Summary vol sheets 2004"/>
      <sheetName val="HSE"/>
      <sheetName val="cons"/>
      <sheetName val="Compressor"/>
      <sheetName val="SALA-00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tal KPIs"/>
      <sheetName val="KPIs-Swe"/>
      <sheetName val="KPIs- Nor"/>
      <sheetName val="Operating Profit Scandinavia"/>
      <sheetName val="Fin. Res.AB"/>
      <sheetName val="Fin. res. AS"/>
      <sheetName val="Fixed Cost Scandinavia"/>
      <sheetName val="Fixed Cost Sweden"/>
      <sheetName val="Fixed Cost Norway"/>
      <sheetName val="Cracker-Swe"/>
      <sheetName val="Noretyl"/>
      <sheetName val="LD 401"/>
      <sheetName val="LD 301"/>
      <sheetName val="HD 501"/>
      <sheetName val="PE3 506"/>
      <sheetName val="HD 101"/>
      <sheetName val="PP 102"/>
      <sheetName val="Comp-Swe"/>
      <sheetName val="CO 103"/>
      <sheetName val="CO 106"/>
      <sheetName val="Comments"/>
      <sheetName val="Summary vol sheets 2004"/>
      <sheetName val="CRACKER"/>
      <sheetName val="Status"/>
      <sheetName val="con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heetName val="sensitivity"/>
      <sheetName val="OP_COST"/>
      <sheetName val="REVENUE"/>
      <sheetName val="NPV"/>
      <sheetName val="LICENSOR DATA"/>
      <sheetName val="MANPOWER"/>
      <sheetName val="PSQuerySave1"/>
      <sheetName val="SILICATE"/>
      <sheetName val="cons"/>
      <sheetName val="CASH FLOW"/>
      <sheetName val="SALA-002"/>
      <sheetName val="Kabeltypicals+Längen+Preise"/>
      <sheetName val="11 kV SWGR"/>
      <sheetName val="Operating Profit Scandinavia"/>
      <sheetName val="KPIs- Nor"/>
      <sheetName val="Total K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How to calculate"/>
      <sheetName val="SILICATE"/>
      <sheetName val="CASH FLOW"/>
      <sheetName val="FA"/>
      <sheetName val="cons"/>
      <sheetName val="IT-PV"/>
      <sheetName val="Gen Sum"/>
      <sheetName val="Rec &amp; Pay"/>
      <sheetName val="Sakhalin JV MP Mob SOC"/>
      <sheetName val="Sheet1"/>
      <sheetName val="11 kV SWGR"/>
      <sheetName val="Status"/>
      <sheetName val="合成単価作成表-BLDG"/>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ODSAL"/>
      <sheetName val="Sheet2"/>
      <sheetName val="Sheet3"/>
      <sheetName val="PF-MC1"/>
      <sheetName val="PF-MC3"/>
      <sheetName val="EQ"/>
      <sheetName val="CRD_Sort by PCWBS"/>
      <sheetName val="HL"/>
      <sheetName val="SS"/>
      <sheetName val="EQ-2"/>
      <sheetName val="FP"/>
      <sheetName val="CP"/>
      <sheetName val="SUM"/>
      <sheetName val="OUTST"/>
      <sheetName val="AFC"/>
      <sheetName val="INTERNALS"/>
      <sheetName val="TANK"/>
      <sheetName val="PLATFORM"/>
      <sheetName val="EQ-GEN INFO"/>
      <sheetName val="CONTROL-SHEET"/>
      <sheetName val="A150_PACKAGE"/>
      <sheetName val="A250_PACKAGE"/>
      <sheetName val="PF-MC2"/>
      <sheetName val="ALLOWANCE"/>
      <sheetName val="MH RATE"/>
      <sheetName val="SILICATE"/>
      <sheetName val="Eng."/>
      <sheetName val="MyLists"/>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lumn"/>
      <sheetName val="VESSEL"/>
      <sheetName val="REACTOR"/>
      <sheetName val="EXCH"/>
      <sheetName val="AIR_COOLERS"/>
      <sheetName val="PUMPS"/>
      <sheetName val="COMPRESSOR"/>
      <sheetName val="HEATERS"/>
      <sheetName val="MISC"/>
      <sheetName val="SUMMARY"/>
      <sheetName val="PSQuerySave1"/>
      <sheetName val="CONTROL-SHEET"/>
      <sheetName val="CASH FLOW"/>
      <sheetName val="Lists"/>
      <sheetName val="FA"/>
      <sheetName val="General Data"/>
      <sheetName val="6270_CR_LPG_TRTNG"/>
      <sheetName val="Sheet1"/>
      <sheetName val="Ref"/>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기계시공"/>
      <sheetName val="COVER"/>
      <sheetName val="SALA-002"/>
      <sheetName val="Sheet1"/>
      <sheetName val="VOC målinger, input"/>
      <sheetName val="D"/>
      <sheetName val="RFP002"/>
      <sheetName val="合成単価作成表-BLDG"/>
      <sheetName val="PUMPS"/>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Sched_Qty&amp;%"/>
      <sheetName val="CONTROL-SHEET"/>
      <sheetName val="Water Treatment"/>
      <sheetName val="Sheet1"/>
      <sheetName val="cons"/>
      <sheetName val="info"/>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KF Division new"/>
      <sheetName val="GRAPH "/>
      <sheetName val="KF Division old"/>
      <sheetName val="C1"/>
      <sheetName val="C2"/>
      <sheetName val="C3"/>
      <sheetName val="C4"/>
      <sheetName val="C5"/>
      <sheetName val="C6"/>
      <sheetName val="P&amp;L"/>
      <sheetName val="Balance"/>
      <sheetName val="CF"/>
      <sheetName val="EBIT Bridge"/>
      <sheetName val="Consolidation"/>
      <sheetName val="Bubbles TO GM"/>
      <sheetName val="Bubbles Cost Ebit"/>
      <sheetName val="SALES"/>
      <sheetName val="TO_EBIT_ROCE Monthly"/>
      <sheetName val="TO_EBIT_ROCE YTD "/>
      <sheetName val="EBIT Devel."/>
      <sheetName val="Gross Margin in %"/>
      <sheetName val="Personnel "/>
      <sheetName val="OPEX"/>
      <sheetName val="BS Financials"/>
      <sheetName val="CF Financials"/>
      <sheetName val="WC"/>
      <sheetName val="WC Graph"/>
      <sheetName val="Golden Rules HG"/>
      <sheetName val="SHE"/>
      <sheetName val="SHE Graph"/>
      <sheetName val="Productivity"/>
      <sheetName val="OEE printing"/>
      <sheetName val="OEE fibre conv"/>
      <sheetName val="Flash"/>
      <sheetName val="Korneuburg"/>
      <sheetName val="Wheatley"/>
      <sheetName val="Nyborg"/>
      <sheetName val="Solec"/>
      <sheetName val="Bekescsaba"/>
      <sheetName val="Novaflex"/>
      <sheetName val="Novasac"/>
      <sheetName val="Lindlar"/>
      <sheetName val="Steti"/>
      <sheetName val="Zeltweg"/>
      <sheetName val="Labels"/>
      <sheetName val="P&amp;L Flexibles Division"/>
      <sheetName val="P&amp;L Flexibles Polymer Austria"/>
      <sheetName val="P&amp;L Flexibles UK"/>
      <sheetName val="P&amp;L Flexibles Denmark"/>
      <sheetName val="P&amp;L Flexibles Poland"/>
      <sheetName val="P&amp;L Flexibles Hungary"/>
      <sheetName val="P&amp;L Flexibles Polymer Italy"/>
      <sheetName val="P&amp;L Flexibles Fibre Italy"/>
      <sheetName val="P&amp;L Flexibles Germany"/>
      <sheetName val="P&amp;L Flexibles Czech"/>
      <sheetName val="P&amp;L Flexibles Fibre Austria"/>
      <sheetName val="P&amp;L Labels"/>
      <sheetName val="P&amp;L ZP_Form_JV"/>
      <sheetName val="P&amp;L FFP GmbH"/>
      <sheetName val="P&amp;L FCB France"/>
      <sheetName val="P&amp;L FFP CES"/>
      <sheetName val="Trennblatt | NO TRESPASSING"/>
      <sheetName val="SALES_PER"/>
      <sheetName val="Productivity_PER"/>
      <sheetName val="FRL fixed"/>
      <sheetName val="P&amp;L FFR_Grp"/>
      <sheetName val="P&amp;L FRL"/>
      <sheetName val="Flexibles Polymer Italyd"/>
      <sheetName val="SALES old"/>
      <sheetName val="Eng."/>
      <sheetName val="CRACKER"/>
      <sheetName val="MH RATE"/>
      <sheetName val="Ref."/>
      <sheetName val="ALLOWANC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sation-group"/>
      <sheetName val="SummarisationO&amp;P"/>
      <sheetName val="Summarisation-active"/>
      <sheetName val="Summarisation-all"/>
      <sheetName val="Totalplan"/>
      <sheetName val="O&amp;P9Q"/>
      <sheetName val="Group9Q"/>
      <sheetName val="Total active"/>
      <sheetName val="Total inactive"/>
      <sheetName val="Total "/>
      <sheetName val="102"/>
      <sheetName val="105"/>
      <sheetName val="106"/>
      <sheetName val="107"/>
      <sheetName val="108"/>
      <sheetName val="109"/>
      <sheetName val="111"/>
      <sheetName val="112"/>
      <sheetName val="113"/>
      <sheetName val="114"/>
      <sheetName val="115"/>
      <sheetName val="116"/>
      <sheetName val="117"/>
      <sheetName val="118"/>
      <sheetName val="119"/>
      <sheetName val="120"/>
      <sheetName val="121"/>
      <sheetName val="122"/>
      <sheetName val="123"/>
      <sheetName val="124"/>
      <sheetName val="125"/>
      <sheetName val="100"/>
      <sheetName val="101"/>
      <sheetName val="103"/>
      <sheetName val="104"/>
      <sheetName val="Summarisation"/>
      <sheetName val="Total"/>
      <sheetName val="9Qpluss"/>
      <sheetName val="GENERAL"/>
      <sheetName val="Operating Profit Scandinavia"/>
      <sheetName val="KPIs- Nor"/>
      <sheetName val="Total KPIs"/>
      <sheetName val="Underlag for FT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Yum ! returns"/>
      <sheetName val="Pro-Forma Summary"/>
      <sheetName val="P&amp;L Comp"/>
      <sheetName val="Sencitivity"/>
      <sheetName val="P&amp;L BR "/>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
      <sheetName val="Table of contents"/>
      <sheetName val="Trends"/>
      <sheetName val="Cracker"/>
      <sheetName val="Compounds"/>
      <sheetName val="Operability"/>
      <sheetName val="Actual Volumes"/>
      <sheetName val="Corrected volumes"/>
      <sheetName val="Total ext. loss"/>
      <sheetName val="Other Borealis"/>
      <sheetName val="Other Borealis- Monomer"/>
      <sheetName val="Other Borealis-util, downstr"/>
      <sheetName val="Market"/>
      <sheetName val="External"/>
      <sheetName val="Turnarounds"/>
      <sheetName val="Operability vol loss"/>
      <sheetName val="Technical"/>
      <sheetName val="Speedloss"/>
      <sheetName val="TPG"/>
      <sheetName val="FTR"/>
      <sheetName val="Qloss per ton"/>
      <sheetName val="TotalQualityloss"/>
      <sheetName val="ProductQualityloss"/>
      <sheetName val="Operabilityloss "/>
      <sheetName val="PCI"/>
      <sheetName val="cashcost"/>
      <sheetName val="Var.prod cost"/>
      <sheetName val="Distribution costs"/>
      <sheetName val="Fixed cost per ton"/>
      <sheetName val="Cat&amp;chem"/>
      <sheetName val="Maintenance"/>
      <sheetName val="no of shutdowns"/>
      <sheetName val="TargetOploss"/>
      <sheetName val="TargetOploss-sp "/>
      <sheetName val="TargetQualityloss"/>
      <sheetName val="Target Qloss total"/>
      <sheetName val="Target volumes"/>
      <sheetName val="Fixed cost per plant"/>
      <sheetName val="Turnaround loss"/>
      <sheetName val="Fixed cost"/>
      <sheetName val="Sheet1"/>
      <sheetName val="Total"/>
      <sheetName val="100"/>
      <sheetName val="Summarisation"/>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Nov.99(UAE)"/>
      <sheetName val="sept.99"/>
      <sheetName val="A"/>
      <sheetName val="A (2)"/>
      <sheetName val="B"/>
      <sheetName val="stdchart13.3.99"/>
      <sheetName val="june97"/>
      <sheetName val="Sept_21_1999"/>
      <sheetName val="Sheet1"/>
      <sheetName val="Eng."/>
      <sheetName val="CONTROL-SHEET"/>
      <sheetName val="Equipment"/>
      <sheetName val="Insulation"/>
      <sheetName val="Instrumentation"/>
      <sheetName val="Painting"/>
      <sheetName val="Structural"/>
      <sheetName val="Consolidation"/>
      <sheetName val="NDOCBT"/>
      <sheetName val="Date sheet"/>
      <sheetName val="info"/>
      <sheetName val="Deckblatt"/>
      <sheetName val="CASH FLOW"/>
      <sheetName val="SILICATE"/>
      <sheetName val="Piping"/>
      <sheetName val="Total"/>
      <sheetName val="Target volumes"/>
      <sheetName val="100"/>
      <sheetName val="Summar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 Projct Curve"/>
      <sheetName val="Chart4"/>
      <sheetName val="Overall Proj Curve"/>
      <sheetName val="All Trades S Curves"/>
      <sheetName val="ALL Trades Histogram"/>
      <sheetName val="Chart1"/>
      <sheetName val="Consolidation"/>
      <sheetName val="MP-IND"/>
      <sheetName val="Civil-original"/>
      <sheetName val="Civil - Present condition"/>
      <sheetName val="RTR UG Piping"/>
      <sheetName val="Structural"/>
      <sheetName val="Equipment"/>
      <sheetName val="Piping"/>
      <sheetName val="Elec"/>
      <sheetName val="Telecom"/>
      <sheetName val="Instrumentation"/>
      <sheetName val="Painting"/>
      <sheetName val="Insulation"/>
      <sheetName val="rough"/>
      <sheetName val="C"/>
      <sheetName val="sept.99"/>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
      <sheetName val="GI"/>
      <sheetName val="TIMEP"/>
      <sheetName val="PROG"/>
      <sheetName val="C-OPH"/>
      <sheetName val="CH"/>
      <sheetName val="ENGG"/>
      <sheetName val="C-HMTD"/>
      <sheetName val="C-ENGG"/>
      <sheetName val="PR1"/>
      <sheetName val="PR2"/>
      <sheetName val="C-O"/>
      <sheetName val="EQPT"/>
      <sheetName val="C-M&amp;D"/>
      <sheetName val="TEN"/>
      <sheetName val="C-TEN"/>
      <sheetName val="CONSTN"/>
      <sheetName val="C-CONSTN"/>
      <sheetName val="SYSTEM"/>
      <sheetName val="Pkg."/>
      <sheetName val="SCENARIO1"/>
      <sheetName val="ACT"/>
      <sheetName val="COST"/>
      <sheetName val="BULK"/>
      <sheetName val="CONST"/>
      <sheetName val="Equipment"/>
      <sheetName val="Insulation"/>
      <sheetName val="Instrumentation"/>
      <sheetName val="Painting"/>
      <sheetName val="Structural"/>
      <sheetName val="Consolidation"/>
      <sheetName val="FA"/>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 DATA SHEET"/>
      <sheetName val="PILE BM"/>
      <sheetName val="DESCRIPTION"/>
      <sheetName val="COST"/>
      <sheetName val="2.1.5 TEMP"/>
      <sheetName val="2.1.2 OVERALL"/>
      <sheetName val="2.1.3 CIVIL"/>
      <sheetName val="1"/>
      <sheetName val="2.1"/>
      <sheetName val="2.2"/>
      <sheetName val="3"/>
      <sheetName val="4"/>
      <sheetName val="5-1"/>
      <sheetName val="5-2"/>
      <sheetName val="6"/>
      <sheetName val="7.1"/>
      <sheetName val="7.2"/>
      <sheetName val="7.3"/>
      <sheetName val="7.4"/>
      <sheetName val="8.1"/>
      <sheetName val="8.2"/>
      <sheetName val="8.3"/>
      <sheetName val="9"/>
      <sheetName val="10.1"/>
      <sheetName val="10.2"/>
      <sheetName val="11.1"/>
      <sheetName val="11.2"/>
      <sheetName val="12"/>
      <sheetName val="13"/>
      <sheetName val="14"/>
      <sheetName val="15"/>
      <sheetName val="16"/>
      <sheetName val="17"/>
      <sheetName val="5a.)LTV_1002-4001"/>
      <sheetName val="BULK"/>
      <sheetName val="Equipment"/>
      <sheetName val="Piping"/>
      <sheetName val="Insulation"/>
      <sheetName val="Instrumentation"/>
      <sheetName val="Painting"/>
      <sheetName val="Structural"/>
      <sheetName val="Consolidation"/>
      <sheetName val="INSTR-A Main Work"/>
      <sheetName val="sept.99"/>
      <sheetName val="OKPAIlastbm-add422"/>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0002 - 1"/>
      <sheetName val="0002 - 2"/>
      <sheetName val="0002 - 3"/>
      <sheetName val="0002 -4"/>
      <sheetName val="0002 -5"/>
      <sheetName val="0002 -6"/>
      <sheetName val="0002 -7"/>
      <sheetName val="0002 - 8"/>
      <sheetName val="DESCRIPTION"/>
      <sheetName val="BM DATA SHEET"/>
      <sheetName val="Equipment"/>
      <sheetName val="Insulation"/>
      <sheetName val="Instrumentation"/>
      <sheetName val="Painting"/>
      <sheetName val="Structural"/>
      <sheetName val="Consolidation"/>
      <sheetName val="5a.)LTV_1002-4001"/>
      <sheetName val="ALLOWANCE"/>
      <sheetName val="CONTROL-SHEET"/>
      <sheetName val="MH RATE"/>
      <sheetName val="Piping"/>
      <sheetName val="E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man_Englisch"/>
      <sheetName val="Instruction"/>
      <sheetName val="Data Sheet"/>
      <sheetName val="Data entry BU 1-5"/>
      <sheetName val="Graphic BU 1"/>
      <sheetName val="Basics"/>
      <sheetName val="COVER"/>
      <sheetName val="0002 -5"/>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Key Performance Indicator"/>
      <sheetName val="Oview OI"/>
      <sheetName val="Order Intake"/>
      <sheetName val="Oview Rev"/>
      <sheetName val="revenues OB"/>
      <sheetName val="revenues OI"/>
      <sheetName val="P &amp; L"/>
      <sheetName val="Oview Margin"/>
      <sheetName val="Overheads  (DOH&amp;R&amp;D)"/>
      <sheetName val="Overheads (SOH&amp;AOH)"/>
      <sheetName val="Headcount AC"/>
      <sheetName val="Headcount FC"/>
      <sheetName val="Oview EBIT"/>
      <sheetName val="Oview Op.CF"/>
      <sheetName val="Cash flow"/>
      <sheetName val="BS"/>
      <sheetName val="Oview Op.WC"/>
      <sheetName val="Trade receivables Graph"/>
      <sheetName val="Trade receivables Database"/>
      <sheetName val="Opps &amp; Risk revised"/>
      <sheetName val="Overview Projects in Exec."/>
      <sheetName val=" comment BUs"/>
      <sheetName val="Graph &amp; Table"/>
      <sheetName val="database"/>
      <sheetName val="Order Intake_help"/>
      <sheetName val="Revenues_help"/>
      <sheetName val="Cash flow_help "/>
      <sheetName val="backup sheet"/>
      <sheetName val="Data Sheet"/>
      <sheetName val="MIS Reports_Mar'11"/>
      <sheetName val="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fo"/>
      <sheetName val="vessel"/>
      <sheetName val="REFORMER"/>
      <sheetName val="heater"/>
      <sheetName val="REACTOR"/>
      <sheetName val="EXCH"/>
      <sheetName val="AIR_COOLERS"/>
      <sheetName val="COMPRESSOR"/>
      <sheetName val="PUMPS"/>
      <sheetName val="reformer basis"/>
      <sheetName val="MISC"/>
      <sheetName val="Summ"/>
      <sheetName val="PROJECT COST SUMM"/>
      <sheetName val="old-backup reformer"/>
      <sheetName val="REFEST_CPCL-base"/>
      <sheetName val="PSQuerySave1"/>
      <sheetName val="Basics"/>
      <sheetName val="DESCRIPTION"/>
      <sheetName val="BM DATA SHEET"/>
      <sheetName val="SALA-002"/>
      <sheetName val="0002 -5"/>
      <sheetName val="5a.)LTV_1002-4001"/>
      <sheetName val="BULK"/>
      <sheetName val="backup sheet"/>
      <sheetName val="engg"/>
      <sheetName val="E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SALES"/>
      <sheetName val="BS"/>
      <sheetName val="SUMMARY DEPN"/>
      <sheetName val="HBII DEPN"/>
      <sheetName val="ADDN_DELE ASSET"/>
      <sheetName val="ADDL COST"/>
      <sheetName val="WIP"/>
      <sheetName val="OHD"/>
      <sheetName val="M HRS"/>
      <sheetName val="CASHFLOW"/>
      <sheetName val="WORKING CSH FLOW"/>
      <sheetName val="bad debts all"/>
      <sheetName val="WARRANTY"/>
      <sheetName val="DISC.ALL"/>
      <sheetName val="ORDER STATUS"/>
      <sheetName val="LD DETAILS"/>
      <sheetName val="drs"/>
      <sheetName val="LOSS RECO"/>
      <sheetName val="SALES RECO"/>
      <sheetName val="RECO BS_P&amp;L98-99"/>
      <sheetName val="RECO BS_P&amp;L99-00"/>
      <sheetName val="STOCK RESERVE"/>
      <sheetName val="VARIANCE"/>
      <sheetName val="ACTUAL LOSS"/>
      <sheetName val="EARNING IN FC"/>
      <sheetName val="LOSS RECO (2)"/>
      <sheetName val="NET ASSETS"/>
      <sheetName val="RECO BS_P&amp;L99-00 (3)"/>
      <sheetName val="Opening"/>
      <sheetName val="DepRate"/>
      <sheetName val="DRS breakup-rev"/>
      <sheetName val="Total DTH Forecast"/>
      <sheetName val="Total Distribution Forecast"/>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ks"/>
      <sheetName val="Mounded Storage"/>
      <sheetName val="Sheet5"/>
      <sheetName val="SS304"/>
      <sheetName val="A106GRB"/>
      <sheetName val="General_Facilities"/>
      <sheetName val="G_CIVIL"/>
      <sheetName val="Civil_Works &amp; Buildings"/>
      <sheetName val="sheet1"/>
      <sheetName val="Chemicals_Catalysts_Indigenous"/>
      <sheetName val="Chemicals_Catalysts_Imported"/>
      <sheetName val="Electrical"/>
      <sheetName val="Electricals_Cables"/>
      <sheetName val="Solar System"/>
      <sheetName val="Moc Factor"/>
      <sheetName val="DM PLANT"/>
      <sheetName val="ETP"/>
      <sheetName val="Electricals"/>
      <sheetName val="Electricals_2"/>
      <sheetName val="Vaporiser"/>
      <sheetName val="H2_N2  Dryer"/>
      <sheetName val="Hyd-coke-cutting sys"/>
      <sheetName val="gassifier for IGCC plant"/>
      <sheetName val="Extruder"/>
      <sheetName val="Electr Heater"/>
      <sheetName val="DESALTER"/>
      <sheetName val="Thin Film"/>
      <sheetName val="Vacuum Cond"/>
      <sheetName val="utkal alumina"/>
      <sheetName val="Lining Cost Data"/>
      <sheetName val="Utilities_Offsite Facilities"/>
      <sheetName val="pipeline-1"/>
      <sheetName val="P_LINE EQPT"/>
      <sheetName val="wt &amp; costof pipes_cs"/>
      <sheetName val="GGSRPL"/>
      <sheetName val="HPCL MUMBAI"/>
      <sheetName val="NS PIPELINE"/>
      <sheetName val="DOSING SYSTEM"/>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Bal"/>
      <sheetName val="Graphs"/>
      <sheetName val=" ACTUALS VS BUDGET 1H 2000"/>
      <sheetName val="GRAPHS PAGE"/>
      <sheetName val="Proj"/>
      <sheetName val="Share Prices"/>
      <sheetName val="SALA-002"/>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g manpower"/>
      <sheetName val="MP-IND"/>
      <sheetName val="MP-TOT-DIR"/>
      <sheetName val="MP-MOBIL DIR"/>
      <sheetName val="SUMMARY-sheet (2)"/>
      <sheetName val="REV O MANPOWER"/>
      <sheetName val="MP-Strl-Dir"/>
      <sheetName val="MP-AGPip-Dir"/>
      <sheetName val="MP-Eqpt-Dir"/>
      <sheetName val="MP-Elect-Dir"/>
      <sheetName val="MP-Instt-Dir"/>
      <sheetName val="MP-P&amp;I-Dir"/>
      <sheetName val="CIVIL"/>
      <sheetName val="UG PIPING"/>
      <sheetName val="AG PIPING"/>
      <sheetName val="EQUIPMENT"/>
      <sheetName val="STEEL STR"/>
      <sheetName val="ELECTRICAL"/>
      <sheetName val="INSTRUMENTATION"/>
      <sheetName val="PRECOMMISSIONING"/>
      <sheetName val="PAINTING"/>
      <sheetName val="INSULATION"/>
      <sheetName val="FIRE PROOFING"/>
      <sheetName val="INDIRECT LABOUR"/>
      <sheetName val="INDIRECT STAFF"/>
      <sheetName val="TOTAL MANPOWER"/>
      <sheetName val="DIRECT"/>
      <sheetName val="INDIRECT"/>
      <sheetName val="MANPOWER(BANK)"/>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engg"/>
      <sheetName val="SALA-002"/>
      <sheetName val="Basics"/>
      <sheetName val="sept.99"/>
      <sheetName val="Macro"/>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06JUN05"/>
      <sheetName val="DONG"/>
      <sheetName val="16JUN"/>
      <sheetName val="FINAL"/>
      <sheetName val="ORIG-16JUN"/>
      <sheetName val="REV-18JUN"/>
      <sheetName val="D"/>
      <sheetName val="Sheet2"/>
      <sheetName val="SHOW THIS TABLE"/>
      <sheetName val="ZSI_0699"/>
      <sheetName val="ZSI_0692"/>
      <sheetName val="ZSI_0689"/>
      <sheetName val="DWG_FrmDON"/>
      <sheetName val="LATEST-01SEP (3)"/>
      <sheetName val="Sheet4"/>
      <sheetName val="LATEST-01SEP"/>
      <sheetName val="LATEST-01SEP (ADEL-ETA)"/>
      <sheetName val="GRAPH-LATEST"/>
      <sheetName val="LATEST-01SEP (2)"/>
      <sheetName val="(AS OF AUG.26-2005)"/>
      <sheetName val="W EQUIP"/>
      <sheetName val="SALA-002"/>
      <sheetName val="engg"/>
      <sheetName val="Basics"/>
      <sheetName val="MP-AGPip-Dir"/>
      <sheetName val="#REF"/>
      <sheetName val="Equipment"/>
      <sheetName val="Insulation"/>
      <sheetName val="Instrumentation"/>
      <sheetName val="Painting"/>
      <sheetName val="Piping"/>
      <sheetName val="Structural"/>
      <sheetName val="Consolidation"/>
      <sheetName val="Main"/>
      <sheetName val="Data"/>
      <sheetName val="6,000"/>
      <sheetName val="eq_dat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fo"/>
      <sheetName val="vessel"/>
      <sheetName val="REACTOR"/>
      <sheetName val="heater"/>
      <sheetName val="REFORMER"/>
      <sheetName val="reformer new"/>
      <sheetName val="EXCH"/>
      <sheetName val="AIR_COOLERS"/>
      <sheetName val="PUMPS"/>
      <sheetName val="COMPRESSOR"/>
      <sheetName val="MISC"/>
      <sheetName val="Sum_16400TPA"/>
      <sheetName val="Sum_11500TPA"/>
      <sheetName val="PROJECT COST SUMM"/>
      <sheetName val="REFEST_CPCL-base"/>
      <sheetName val="reformer basis"/>
      <sheetName val="old-backup reformer"/>
      <sheetName val="PSQuerySave1"/>
      <sheetName val="DWG_FrmDON"/>
      <sheetName val="(AS OF AUG.26-2005)"/>
      <sheetName val="eq_data"/>
      <sheetName val="engg"/>
      <sheetName val="MP-AGPip-Dir"/>
      <sheetName val="C"/>
      <sheetName val="SALA-002"/>
      <sheetName val="Basics"/>
      <sheetName val="5a.)LTV_1002-4001"/>
      <sheetName val="DESCRIPTION"/>
      <sheetName val="BM DATA SHEET"/>
      <sheetName val="BU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A"/>
      <sheetName val="SWB"/>
      <sheetName val="SSÜ"/>
      <sheetName val="SCS"/>
      <sheetName val="SRO-Rest"/>
      <sheetName val="Sonst. Inland"/>
      <sheetName val="SSW"/>
      <sheetName val="SSI"/>
      <sheetName val="SOM"/>
      <sheetName val="Sonst. GM"/>
      <sheetName val="SNW"/>
      <sheetName val="SRH"/>
      <sheetName val="SKH, SKO"/>
      <sheetName val="SAW"/>
      <sheetName val="SZA"/>
      <sheetName val="SAN"/>
      <sheetName val="SSA"/>
      <sheetName val="SNO"/>
      <sheetName val="ROW"/>
      <sheetName val="Fertigung Golf"/>
      <sheetName val="Golf"/>
      <sheetName val="Gesamt"/>
      <sheetName val="Neutraler Bereich"/>
      <sheetName val="Insgesamt"/>
      <sheetName val="AB"/>
      <sheetName val="Kleinkessselservice"/>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Datesheet"/>
      <sheetName val="Front"/>
      <sheetName val="Site KPIs"/>
      <sheetName val="Local BSC"/>
      <sheetName val="Fin. res."/>
      <sheetName val="PP Plant"/>
      <sheetName val="HDPE plant"/>
      <sheetName val="LDPE plant"/>
      <sheetName val="Old Comp plant"/>
      <sheetName val="Compact plant"/>
      <sheetName val="Cracker"/>
      <sheetName val="Comments"/>
      <sheetName val="El"/>
      <sheetName val="OS"/>
      <sheetName val="info"/>
      <sheetName val="0002 -5"/>
      <sheetName val="DWG_FrmDON"/>
      <sheetName val="(AS OF AUG.26-2005)"/>
    </sheetNames>
    <sheetDataSet>
      <sheetData sheetId="0"/>
      <sheetData sheetId="1"/>
      <sheetData sheetId="2"/>
      <sheetData sheetId="3" refreshError="1"/>
      <sheetData sheetId="4"/>
      <sheetData sheetId="5"/>
      <sheetData sheetId="6" refreshError="1"/>
      <sheetData sheetId="7" refreshError="1"/>
      <sheetData sheetId="8" refreshError="1"/>
      <sheetData sheetId="9"/>
      <sheetData sheetId="10"/>
      <sheetData sheetId="11" refreshError="1"/>
      <sheetData sheetId="12"/>
      <sheetData sheetId="13"/>
      <sheetData sheetId="14"/>
      <sheetData sheetId="15" refreshError="1"/>
      <sheetData sheetId="16" refreshError="1"/>
      <sheetData sheetId="17" refreshError="1"/>
      <sheetData sheetId="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MAR03"/>
      <sheetName val="BS-HB I AUDIT"/>
      <sheetName val="sch-2"/>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FixedAssets"/>
      <sheetName val="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cenario"/>
      <sheetName val="Input (FD)"/>
      <sheetName val="PL (FD)"/>
      <sheetName val="WC (FD)"/>
      <sheetName val="DEP (FD)"/>
      <sheetName val="Pre-op"/>
      <sheetName val="Input (CD)"/>
      <sheetName val="PL (CD)"/>
      <sheetName val="WC (CD)"/>
      <sheetName val="Dep (CD)"/>
      <sheetName val="PL-Cons"/>
      <sheetName val="Cash Flow-Cons"/>
      <sheetName val="BS-Cons"/>
      <sheetName val="SET'Z P&amp;L YTD 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 Treatment"/>
      <sheetName val="Steam Generation"/>
      <sheetName val="Main"/>
      <sheetName val="Data"/>
      <sheetName val="backup sheet"/>
      <sheetName val="Control data"/>
    </sheetNames>
    <sheetDataSet>
      <sheetData sheetId="0" refreshError="1"/>
      <sheetData sheetId="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
  <sheetViews>
    <sheetView zoomScale="115" zoomScaleNormal="115" workbookViewId="0">
      <selection activeCell="B9" sqref="B9"/>
    </sheetView>
  </sheetViews>
  <sheetFormatPr defaultRowHeight="15"/>
  <cols>
    <col min="2" max="2" width="49.28515625" customWidth="1"/>
    <col min="4" max="4" width="41.7109375" bestFit="1" customWidth="1"/>
    <col min="6" max="6" width="17.7109375" customWidth="1"/>
    <col min="7" max="7" width="13.7109375" bestFit="1" customWidth="1"/>
  </cols>
  <sheetData>
    <row r="1" spans="1:7" ht="30">
      <c r="A1" s="251" t="s">
        <v>0</v>
      </c>
      <c r="B1" s="252" t="s">
        <v>1</v>
      </c>
      <c r="C1" s="253" t="s">
        <v>2</v>
      </c>
      <c r="D1" s="253" t="s">
        <v>3</v>
      </c>
      <c r="E1" s="253" t="s">
        <v>4</v>
      </c>
      <c r="F1" s="253" t="s">
        <v>5</v>
      </c>
      <c r="G1" s="253" t="s">
        <v>6</v>
      </c>
    </row>
    <row r="2" spans="1:7">
      <c r="A2" s="254">
        <v>1</v>
      </c>
      <c r="B2" s="254" t="s">
        <v>7</v>
      </c>
      <c r="C2" s="254">
        <v>9405</v>
      </c>
      <c r="D2" s="254" t="s">
        <v>8</v>
      </c>
      <c r="E2" s="254" t="s">
        <v>9</v>
      </c>
      <c r="F2" s="255" t="e">
        <f>'KFC_EXT_SIGNAGES '!#REF!</f>
        <v>#REF!</v>
      </c>
      <c r="G2" s="254" t="s">
        <v>10</v>
      </c>
    </row>
    <row r="3" spans="1:7">
      <c r="A3" s="254">
        <v>2</v>
      </c>
      <c r="B3" s="254" t="s">
        <v>11</v>
      </c>
      <c r="C3" s="254">
        <v>8310</v>
      </c>
      <c r="D3" s="254" t="s">
        <v>12</v>
      </c>
      <c r="E3" s="254" t="s">
        <v>9</v>
      </c>
      <c r="F3" s="255" t="e">
        <f>'KFC_INT_SIGNAGES '!#REF!</f>
        <v>#REF!</v>
      </c>
      <c r="G3" s="254" t="s">
        <v>10</v>
      </c>
    </row>
    <row r="4" spans="1:7" s="2" customFormat="1" ht="30">
      <c r="A4" s="256">
        <v>3</v>
      </c>
      <c r="B4" s="257" t="s">
        <v>13</v>
      </c>
      <c r="C4" s="256">
        <v>3919</v>
      </c>
      <c r="D4" s="257" t="s">
        <v>14</v>
      </c>
      <c r="E4" s="256" t="s">
        <v>9</v>
      </c>
      <c r="F4" s="257"/>
      <c r="G4" s="254" t="s">
        <v>10</v>
      </c>
    </row>
    <row r="5" spans="1:7" s="2" customFormat="1" ht="30">
      <c r="A5" s="256">
        <v>4</v>
      </c>
      <c r="B5" s="257" t="s">
        <v>15</v>
      </c>
      <c r="C5" s="256">
        <v>998739</v>
      </c>
      <c r="D5" s="258" t="s">
        <v>16</v>
      </c>
      <c r="E5" s="256" t="s">
        <v>9</v>
      </c>
      <c r="F5" s="258"/>
      <c r="G5" s="256" t="s">
        <v>10</v>
      </c>
    </row>
    <row r="6" spans="1:7">
      <c r="A6" s="1"/>
      <c r="B6" s="1"/>
      <c r="E6" t="s">
        <v>17</v>
      </c>
      <c r="F6" s="52" t="e">
        <f>SUM(F2:F5)</f>
        <v>#REF!</v>
      </c>
    </row>
    <row r="8" spans="1:7">
      <c r="B8" s="13" t="s">
        <v>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B1:N43"/>
  <sheetViews>
    <sheetView workbookViewId="0">
      <pane xSplit="7" ySplit="8" topLeftCell="H9" activePane="bottomRight" state="frozen"/>
      <selection pane="bottomRight" activeCell="E3" sqref="E3"/>
      <selection pane="bottomLeft" activeCell="A8" sqref="A8"/>
      <selection pane="topRight" activeCell="G1" sqref="G1"/>
    </sheetView>
  </sheetViews>
  <sheetFormatPr defaultColWidth="15.7109375" defaultRowHeight="15" outlineLevelRow="1" outlineLevelCol="1"/>
  <cols>
    <col min="1" max="1" width="1" customWidth="1"/>
    <col min="2" max="2" width="5.7109375" bestFit="1" customWidth="1"/>
    <col min="3" max="3" width="48.28515625" customWidth="1"/>
    <col min="4" max="4" width="65.42578125" hidden="1" customWidth="1"/>
    <col min="5" max="5" width="18.42578125" bestFit="1" customWidth="1"/>
    <col min="6" max="6" width="11" hidden="1" customWidth="1"/>
    <col min="7" max="7" width="15.7109375" hidden="1" customWidth="1"/>
    <col min="8" max="8" width="10.42578125" bestFit="1" customWidth="1"/>
    <col min="9" max="9" width="5.28515625" style="23" bestFit="1" customWidth="1"/>
    <col min="10" max="10" width="13.28515625" customWidth="1"/>
    <col min="11" max="12" width="0" hidden="1" customWidth="1" outlineLevel="1"/>
    <col min="13" max="13" width="15.7109375" style="10" collapsed="1"/>
  </cols>
  <sheetData>
    <row r="1" spans="2:14" ht="3.75" customHeight="1" thickBot="1"/>
    <row r="2" spans="2:14" ht="15.75" customHeight="1">
      <c r="B2" s="24"/>
      <c r="C2" s="25"/>
      <c r="D2" s="16"/>
      <c r="E2" s="17" t="s">
        <v>967</v>
      </c>
      <c r="F2" s="25"/>
      <c r="G2" s="25"/>
      <c r="H2" s="25"/>
      <c r="I2" s="26"/>
      <c r="J2" s="27"/>
      <c r="K2" s="28"/>
      <c r="L2" s="28"/>
      <c r="M2" s="29"/>
    </row>
    <row r="3" spans="2:14" ht="15.75" customHeight="1">
      <c r="B3" s="30"/>
      <c r="C3" s="143" t="s">
        <v>968</v>
      </c>
      <c r="E3" s="144"/>
      <c r="F3" s="145"/>
      <c r="G3" s="145"/>
      <c r="H3" s="146"/>
      <c r="I3" s="147"/>
      <c r="J3" s="31"/>
      <c r="K3" s="32"/>
      <c r="L3" s="32"/>
      <c r="M3" s="33"/>
    </row>
    <row r="4" spans="2:14" ht="15.75" customHeight="1">
      <c r="B4" s="30"/>
      <c r="C4" s="148" t="s">
        <v>969</v>
      </c>
      <c r="D4" s="34"/>
      <c r="E4" s="149"/>
      <c r="F4" s="145"/>
      <c r="G4" s="145"/>
      <c r="H4" s="145"/>
      <c r="I4" s="150"/>
      <c r="J4" s="31"/>
      <c r="K4" s="32"/>
      <c r="L4" s="32"/>
      <c r="M4" s="33"/>
    </row>
    <row r="5" spans="2:14" ht="15.75">
      <c r="B5" s="30"/>
      <c r="C5" s="143" t="s">
        <v>970</v>
      </c>
      <c r="D5" s="249"/>
      <c r="E5" s="250"/>
      <c r="F5" s="151"/>
      <c r="G5" s="151"/>
      <c r="H5" s="151"/>
      <c r="I5" s="152"/>
      <c r="J5" s="31"/>
      <c r="K5" s="32"/>
      <c r="L5" s="32"/>
      <c r="M5" s="33"/>
    </row>
    <row r="6" spans="2:14" ht="15.75">
      <c r="B6" s="30"/>
      <c r="C6" s="143" t="s">
        <v>971</v>
      </c>
      <c r="D6" s="249"/>
      <c r="E6" s="250"/>
      <c r="F6" s="151"/>
      <c r="G6" s="151"/>
      <c r="H6" s="151"/>
      <c r="I6" s="152"/>
      <c r="J6" s="31"/>
      <c r="K6" s="32"/>
      <c r="L6" s="32"/>
      <c r="M6" s="33"/>
    </row>
    <row r="7" spans="2:14">
      <c r="B7" s="30"/>
      <c r="E7" s="22"/>
      <c r="J7" s="31"/>
      <c r="K7" s="32"/>
      <c r="L7" s="32"/>
      <c r="M7" s="33"/>
    </row>
    <row r="8" spans="2:14" ht="30">
      <c r="B8" s="375" t="s">
        <v>0</v>
      </c>
      <c r="C8" s="376" t="s">
        <v>546</v>
      </c>
      <c r="D8" s="262" t="s">
        <v>60</v>
      </c>
      <c r="E8" s="262" t="s">
        <v>972</v>
      </c>
      <c r="F8" s="262" t="s">
        <v>2</v>
      </c>
      <c r="G8" s="262" t="s">
        <v>4</v>
      </c>
      <c r="H8" s="262" t="s">
        <v>973</v>
      </c>
      <c r="I8" s="262" t="s">
        <v>21</v>
      </c>
      <c r="J8" s="262" t="s">
        <v>23</v>
      </c>
      <c r="K8" s="262" t="s">
        <v>974</v>
      </c>
      <c r="L8" s="262" t="s">
        <v>975</v>
      </c>
      <c r="M8" s="377" t="s">
        <v>24</v>
      </c>
    </row>
    <row r="9" spans="2:14" s="12" customFormat="1">
      <c r="B9" s="378">
        <v>1</v>
      </c>
      <c r="C9" s="379" t="s">
        <v>188</v>
      </c>
      <c r="D9" s="296" t="s">
        <v>976</v>
      </c>
      <c r="E9" s="309" t="s">
        <v>977</v>
      </c>
      <c r="F9" s="380">
        <v>9403</v>
      </c>
      <c r="G9" s="381" t="s">
        <v>165</v>
      </c>
      <c r="H9" s="382">
        <v>15150</v>
      </c>
      <c r="I9" s="383">
        <v>0</v>
      </c>
      <c r="J9" s="384">
        <f>H9*I9</f>
        <v>0</v>
      </c>
      <c r="K9" s="385">
        <f>J9*18%</f>
        <v>0</v>
      </c>
      <c r="L9" s="385">
        <f>K9+J9</f>
        <v>0</v>
      </c>
      <c r="M9" s="386"/>
    </row>
    <row r="10" spans="2:14" s="12" customFormat="1" ht="15" hidden="1" customHeight="1" outlineLevel="1">
      <c r="B10" s="378" t="s">
        <v>67</v>
      </c>
      <c r="C10" s="379" t="s">
        <v>184</v>
      </c>
      <c r="D10" s="296" t="s">
        <v>184</v>
      </c>
      <c r="E10" s="380"/>
      <c r="F10" s="380"/>
      <c r="G10" s="381"/>
      <c r="H10" s="384">
        <v>2288</v>
      </c>
      <c r="I10" s="385">
        <f>I9*2</f>
        <v>0</v>
      </c>
      <c r="J10" s="384"/>
      <c r="K10" s="385"/>
      <c r="L10" s="385"/>
      <c r="M10" s="387"/>
    </row>
    <row r="11" spans="2:14" s="12" customFormat="1" ht="15" hidden="1" customHeight="1" outlineLevel="1">
      <c r="B11" s="378" t="s">
        <v>70</v>
      </c>
      <c r="C11" s="379" t="s">
        <v>192</v>
      </c>
      <c r="D11" s="296" t="s">
        <v>192</v>
      </c>
      <c r="E11" s="380"/>
      <c r="F11" s="380"/>
      <c r="G11" s="381"/>
      <c r="H11" s="384">
        <v>2265</v>
      </c>
      <c r="I11" s="385">
        <f>I9*4</f>
        <v>0</v>
      </c>
      <c r="J11" s="384"/>
      <c r="K11" s="385"/>
      <c r="L11" s="385"/>
      <c r="M11" s="387"/>
    </row>
    <row r="12" spans="2:14" s="12" customFormat="1" ht="15" customHeight="1" collapsed="1">
      <c r="B12" s="378">
        <v>2</v>
      </c>
      <c r="C12" s="379" t="s">
        <v>182</v>
      </c>
      <c r="D12" s="296" t="s">
        <v>978</v>
      </c>
      <c r="E12" s="309" t="s">
        <v>979</v>
      </c>
      <c r="F12" s="380">
        <v>9403</v>
      </c>
      <c r="G12" s="381" t="s">
        <v>165</v>
      </c>
      <c r="H12" s="382">
        <v>17750</v>
      </c>
      <c r="I12" s="383">
        <v>0</v>
      </c>
      <c r="J12" s="384">
        <f>I12*H12</f>
        <v>0</v>
      </c>
      <c r="K12" s="385">
        <f>J12*18%</f>
        <v>0</v>
      </c>
      <c r="L12" s="385">
        <f t="shared" ref="L12" si="0">SUM(J12:K12)</f>
        <v>0</v>
      </c>
      <c r="M12" s="387"/>
    </row>
    <row r="13" spans="2:14" hidden="1" outlineLevel="1">
      <c r="B13" s="378" t="s">
        <v>833</v>
      </c>
      <c r="C13" s="379" t="s">
        <v>184</v>
      </c>
      <c r="D13" s="379" t="s">
        <v>184</v>
      </c>
      <c r="E13" s="309"/>
      <c r="F13" s="334"/>
      <c r="G13" s="334"/>
      <c r="H13" s="384">
        <v>2288</v>
      </c>
      <c r="I13" s="385">
        <f>I12*2</f>
        <v>0</v>
      </c>
      <c r="J13" s="384"/>
      <c r="K13" s="385"/>
      <c r="L13" s="385"/>
      <c r="M13" s="388"/>
      <c r="N13" s="32"/>
    </row>
    <row r="14" spans="2:14" hidden="1" outlineLevel="1">
      <c r="B14" s="378" t="s">
        <v>980</v>
      </c>
      <c r="C14" s="379" t="s">
        <v>187</v>
      </c>
      <c r="D14" s="379" t="s">
        <v>187</v>
      </c>
      <c r="E14" s="309"/>
      <c r="F14" s="334"/>
      <c r="G14" s="334"/>
      <c r="H14" s="384">
        <v>2857</v>
      </c>
      <c r="I14" s="385">
        <f>I12*4</f>
        <v>0</v>
      </c>
      <c r="J14" s="384"/>
      <c r="K14" s="385"/>
      <c r="L14" s="385"/>
      <c r="M14" s="388"/>
      <c r="N14" s="32"/>
    </row>
    <row r="15" spans="2:14" collapsed="1">
      <c r="B15" s="378">
        <v>3</v>
      </c>
      <c r="C15" s="379" t="s">
        <v>188</v>
      </c>
      <c r="D15" s="379" t="s">
        <v>981</v>
      </c>
      <c r="E15" s="309" t="s">
        <v>982</v>
      </c>
      <c r="F15" s="380">
        <v>9403</v>
      </c>
      <c r="G15" s="381" t="s">
        <v>165</v>
      </c>
      <c r="H15" s="384"/>
      <c r="I15" s="383"/>
      <c r="J15" s="384">
        <f>I15*H15</f>
        <v>0</v>
      </c>
      <c r="K15" s="385">
        <f>J15*18%</f>
        <v>0</v>
      </c>
      <c r="L15" s="385">
        <f t="shared" ref="L15" si="1">SUM(J15:K15)</f>
        <v>0</v>
      </c>
      <c r="M15" s="388"/>
      <c r="N15" s="32"/>
    </row>
    <row r="16" spans="2:14" hidden="1" outlineLevel="1">
      <c r="B16" s="378" t="s">
        <v>837</v>
      </c>
      <c r="C16" s="379"/>
      <c r="D16" s="379"/>
      <c r="E16" s="309"/>
      <c r="F16" s="334"/>
      <c r="G16" s="334"/>
      <c r="H16" s="384"/>
      <c r="I16" s="385">
        <f>I15*2</f>
        <v>0</v>
      </c>
      <c r="J16" s="384"/>
      <c r="K16" s="385"/>
      <c r="L16" s="385"/>
      <c r="M16" s="388"/>
      <c r="N16" s="32"/>
    </row>
    <row r="17" spans="2:14" hidden="1" outlineLevel="1">
      <c r="B17" s="378" t="s">
        <v>840</v>
      </c>
      <c r="C17" s="379"/>
      <c r="D17" s="379"/>
      <c r="E17" s="309"/>
      <c r="F17" s="334"/>
      <c r="G17" s="334"/>
      <c r="H17" s="384"/>
      <c r="I17" s="385">
        <f>I15*4</f>
        <v>0</v>
      </c>
      <c r="J17" s="384"/>
      <c r="K17" s="385"/>
      <c r="L17" s="385"/>
      <c r="M17" s="388"/>
      <c r="N17" s="32"/>
    </row>
    <row r="18" spans="2:14" collapsed="1">
      <c r="B18" s="378">
        <v>4</v>
      </c>
      <c r="C18" s="379" t="s">
        <v>182</v>
      </c>
      <c r="D18" s="379" t="s">
        <v>983</v>
      </c>
      <c r="E18" s="309" t="s">
        <v>984</v>
      </c>
      <c r="F18" s="380">
        <v>9403</v>
      </c>
      <c r="G18" s="381" t="s">
        <v>165</v>
      </c>
      <c r="H18" s="384"/>
      <c r="I18" s="383"/>
      <c r="J18" s="384">
        <f>I18*H18</f>
        <v>0</v>
      </c>
      <c r="K18" s="385">
        <f>J18*18%</f>
        <v>0</v>
      </c>
      <c r="L18" s="385">
        <f t="shared" ref="L18" si="2">SUM(J18:K18)</f>
        <v>0</v>
      </c>
      <c r="M18" s="388"/>
      <c r="N18" s="32"/>
    </row>
    <row r="19" spans="2:14" hidden="1" outlineLevel="1">
      <c r="B19" s="378" t="s">
        <v>110</v>
      </c>
      <c r="C19" s="379"/>
      <c r="D19" s="379"/>
      <c r="E19" s="309"/>
      <c r="F19" s="334"/>
      <c r="G19" s="334"/>
      <c r="H19" s="384"/>
      <c r="I19" s="385">
        <f>I18*2</f>
        <v>0</v>
      </c>
      <c r="J19" s="384"/>
      <c r="K19" s="385"/>
      <c r="L19" s="385"/>
      <c r="M19" s="388"/>
      <c r="N19" s="32"/>
    </row>
    <row r="20" spans="2:14" hidden="1" outlineLevel="1">
      <c r="B20" s="378" t="s">
        <v>985</v>
      </c>
      <c r="C20" s="379"/>
      <c r="D20" s="379"/>
      <c r="E20" s="309"/>
      <c r="F20" s="334"/>
      <c r="G20" s="334"/>
      <c r="H20" s="384"/>
      <c r="I20" s="385">
        <f>I18*4</f>
        <v>0</v>
      </c>
      <c r="J20" s="384"/>
      <c r="K20" s="385"/>
      <c r="L20" s="385"/>
      <c r="M20" s="388"/>
      <c r="N20" s="32"/>
    </row>
    <row r="21" spans="2:14" outlineLevel="1">
      <c r="B21" s="378" t="s">
        <v>986</v>
      </c>
      <c r="C21" s="379" t="s">
        <v>188</v>
      </c>
      <c r="D21" s="296" t="s">
        <v>976</v>
      </c>
      <c r="E21" s="309" t="s">
        <v>987</v>
      </c>
      <c r="F21" s="334"/>
      <c r="G21" s="334"/>
      <c r="H21" s="384"/>
      <c r="I21" s="385"/>
      <c r="J21" s="384"/>
      <c r="K21" s="385"/>
      <c r="L21" s="385"/>
      <c r="M21" s="388"/>
      <c r="N21" s="32"/>
    </row>
    <row r="22" spans="2:14" outlineLevel="1">
      <c r="B22" s="378" t="s">
        <v>988</v>
      </c>
      <c r="C22" s="379" t="s">
        <v>182</v>
      </c>
      <c r="D22" s="296" t="s">
        <v>978</v>
      </c>
      <c r="E22" s="309" t="s">
        <v>989</v>
      </c>
      <c r="F22" s="334"/>
      <c r="G22" s="334"/>
      <c r="H22" s="384"/>
      <c r="I22" s="385"/>
      <c r="J22" s="384"/>
      <c r="K22" s="385"/>
      <c r="L22" s="385"/>
      <c r="M22" s="388"/>
      <c r="N22" s="32"/>
    </row>
    <row r="23" spans="2:14">
      <c r="B23" s="378"/>
      <c r="C23" s="389" t="s">
        <v>990</v>
      </c>
      <c r="D23" s="379"/>
      <c r="E23" s="309"/>
      <c r="F23" s="334"/>
      <c r="G23" s="334"/>
      <c r="H23" s="384"/>
      <c r="I23" s="383"/>
      <c r="J23" s="382">
        <f>J18+J15+J12+J9</f>
        <v>0</v>
      </c>
      <c r="K23" s="390">
        <f>K18+K15+K12+K9</f>
        <v>0</v>
      </c>
      <c r="L23" s="390">
        <f>L18+L15+L12+L9</f>
        <v>0</v>
      </c>
      <c r="M23" s="388"/>
      <c r="N23" s="32"/>
    </row>
    <row r="24" spans="2:14">
      <c r="B24" s="378"/>
      <c r="C24" s="389"/>
      <c r="D24" s="379"/>
      <c r="E24" s="309"/>
      <c r="F24" s="334"/>
      <c r="G24" s="334"/>
      <c r="H24" s="384"/>
      <c r="I24" s="383"/>
      <c r="J24" s="382"/>
      <c r="K24" s="390"/>
      <c r="L24" s="390"/>
      <c r="M24" s="388"/>
      <c r="N24" s="32"/>
    </row>
    <row r="25" spans="2:14">
      <c r="B25" s="378"/>
      <c r="C25" s="379" t="s">
        <v>991</v>
      </c>
      <c r="D25" s="379"/>
      <c r="E25" s="309"/>
      <c r="F25" s="380"/>
      <c r="G25" s="381"/>
      <c r="H25" s="384"/>
      <c r="I25" s="383"/>
      <c r="J25" s="384"/>
      <c r="K25" s="385"/>
      <c r="L25" s="385"/>
      <c r="M25" s="388"/>
      <c r="N25" s="32"/>
    </row>
    <row r="26" spans="2:14">
      <c r="B26" s="378">
        <v>5</v>
      </c>
      <c r="C26" s="379" t="s">
        <v>992</v>
      </c>
      <c r="D26" s="379" t="s">
        <v>993</v>
      </c>
      <c r="E26" s="309" t="s">
        <v>994</v>
      </c>
      <c r="F26" s="380">
        <v>9403</v>
      </c>
      <c r="G26" s="381" t="s">
        <v>165</v>
      </c>
      <c r="H26" s="384">
        <v>5000</v>
      </c>
      <c r="I26" s="383"/>
      <c r="J26" s="384">
        <f>I26*H26</f>
        <v>0</v>
      </c>
      <c r="K26" s="385">
        <f>(J26*0.18)</f>
        <v>0</v>
      </c>
      <c r="L26" s="385">
        <f>SUM(J26:K26)</f>
        <v>0</v>
      </c>
      <c r="M26" s="388"/>
      <c r="N26" s="32"/>
    </row>
    <row r="27" spans="2:14">
      <c r="B27" s="378">
        <v>6</v>
      </c>
      <c r="C27" s="379" t="s">
        <v>995</v>
      </c>
      <c r="D27" s="379" t="s">
        <v>996</v>
      </c>
      <c r="E27" s="309" t="s">
        <v>997</v>
      </c>
      <c r="F27" s="380">
        <v>9403</v>
      </c>
      <c r="G27" s="381" t="s">
        <v>165</v>
      </c>
      <c r="H27" s="384">
        <v>7120</v>
      </c>
      <c r="I27" s="383"/>
      <c r="J27" s="384">
        <f>I27*H27</f>
        <v>0</v>
      </c>
      <c r="K27" s="385">
        <f>(J27*0.18)</f>
        <v>0</v>
      </c>
      <c r="L27" s="385">
        <f>SUM(J27:K27)</f>
        <v>0</v>
      </c>
      <c r="M27" s="388"/>
      <c r="N27" s="32"/>
    </row>
    <row r="28" spans="2:14">
      <c r="B28" s="391"/>
      <c r="C28" s="389" t="s">
        <v>998</v>
      </c>
      <c r="D28" s="323"/>
      <c r="E28" s="392"/>
      <c r="F28" s="334"/>
      <c r="G28" s="334"/>
      <c r="H28" s="334"/>
      <c r="I28" s="383"/>
      <c r="J28" s="382">
        <f>J27+J26</f>
        <v>0</v>
      </c>
      <c r="K28" s="390">
        <f>K27+K26</f>
        <v>0</v>
      </c>
      <c r="L28" s="390">
        <f>L27+L26</f>
        <v>0</v>
      </c>
      <c r="M28" s="388"/>
      <c r="N28" s="32"/>
    </row>
    <row r="29" spans="2:14">
      <c r="B29" s="391"/>
      <c r="C29" s="389"/>
      <c r="D29" s="323"/>
      <c r="E29" s="392"/>
      <c r="F29" s="334"/>
      <c r="G29" s="334"/>
      <c r="H29" s="334"/>
      <c r="I29" s="383"/>
      <c r="J29" s="382"/>
      <c r="K29" s="390"/>
      <c r="L29" s="390"/>
      <c r="M29" s="388"/>
      <c r="N29" s="32"/>
    </row>
    <row r="30" spans="2:14">
      <c r="B30" s="391">
        <v>7</v>
      </c>
      <c r="C30" s="379" t="s">
        <v>999</v>
      </c>
      <c r="D30" s="379"/>
      <c r="E30" s="309"/>
      <c r="F30" s="380"/>
      <c r="G30" s="381" t="s">
        <v>45</v>
      </c>
      <c r="H30" s="384">
        <v>13985</v>
      </c>
      <c r="I30" s="393">
        <v>0</v>
      </c>
      <c r="J30" s="384">
        <f>I30*H30</f>
        <v>0</v>
      </c>
      <c r="K30" s="385">
        <f>(J30*0.18)</f>
        <v>0</v>
      </c>
      <c r="L30" s="385">
        <f>SUM(J30:K30)</f>
        <v>0</v>
      </c>
      <c r="M30" s="388"/>
      <c r="N30" s="32"/>
    </row>
    <row r="31" spans="2:14">
      <c r="B31" s="391"/>
      <c r="C31" s="379"/>
      <c r="D31" s="379"/>
      <c r="E31" s="309"/>
      <c r="F31" s="380"/>
      <c r="G31" s="381"/>
      <c r="H31" s="384"/>
      <c r="I31" s="393"/>
      <c r="J31" s="384"/>
      <c r="K31" s="385"/>
      <c r="L31" s="385"/>
      <c r="M31" s="388"/>
      <c r="N31" s="32"/>
    </row>
    <row r="32" spans="2:14">
      <c r="B32" s="394"/>
      <c r="C32" s="389" t="s">
        <v>1000</v>
      </c>
      <c r="D32" s="334"/>
      <c r="E32" s="334"/>
      <c r="F32" s="334"/>
      <c r="G32" s="334"/>
      <c r="H32" s="334"/>
      <c r="I32" s="383"/>
      <c r="J32" s="382">
        <f>SUM(J33:J34)</f>
        <v>0</v>
      </c>
      <c r="K32" s="382">
        <f>SUM(K33:K34)</f>
        <v>0</v>
      </c>
      <c r="L32" s="382">
        <f>SUM(L33:L34)</f>
        <v>0</v>
      </c>
      <c r="M32" s="388"/>
      <c r="N32" s="32"/>
    </row>
    <row r="33" spans="2:14">
      <c r="B33" s="391">
        <v>8</v>
      </c>
      <c r="C33" s="379" t="s">
        <v>1001</v>
      </c>
      <c r="D33" s="323" t="s">
        <v>1002</v>
      </c>
      <c r="E33" s="309" t="s">
        <v>1003</v>
      </c>
      <c r="F33" s="334"/>
      <c r="G33" s="381" t="s">
        <v>45</v>
      </c>
      <c r="H33" s="384">
        <v>7800</v>
      </c>
      <c r="I33" s="393">
        <v>0</v>
      </c>
      <c r="J33" s="384">
        <f>I33*H33</f>
        <v>0</v>
      </c>
      <c r="K33" s="385">
        <f>(J33*0.18)</f>
        <v>0</v>
      </c>
      <c r="L33" s="385">
        <f>SUM(J33:K33)</f>
        <v>0</v>
      </c>
      <c r="M33" s="388"/>
      <c r="N33" s="32"/>
    </row>
    <row r="34" spans="2:14">
      <c r="B34" s="391">
        <v>9</v>
      </c>
      <c r="C34" s="379" t="s">
        <v>1004</v>
      </c>
      <c r="D34" s="323" t="s">
        <v>1005</v>
      </c>
      <c r="E34" s="309" t="s">
        <v>1006</v>
      </c>
      <c r="F34" s="334"/>
      <c r="G34" s="381" t="s">
        <v>45</v>
      </c>
      <c r="H34" s="384">
        <v>10400</v>
      </c>
      <c r="I34" s="393"/>
      <c r="J34" s="384">
        <f>I34*H34</f>
        <v>0</v>
      </c>
      <c r="K34" s="385">
        <f>(J34*0.18)</f>
        <v>0</v>
      </c>
      <c r="L34" s="385">
        <f>SUM(J34:K34)</f>
        <v>0</v>
      </c>
      <c r="M34" s="388"/>
      <c r="N34" s="32"/>
    </row>
    <row r="35" spans="2:14">
      <c r="B35" s="391"/>
      <c r="C35" s="334"/>
      <c r="D35" s="323"/>
      <c r="E35" s="334"/>
      <c r="F35" s="334"/>
      <c r="G35" s="334"/>
      <c r="H35" s="334"/>
      <c r="I35" s="383"/>
      <c r="J35" s="395"/>
      <c r="K35" s="395"/>
      <c r="L35" s="396"/>
      <c r="M35" s="388"/>
      <c r="N35" s="32"/>
    </row>
    <row r="36" spans="2:14">
      <c r="B36" s="391"/>
      <c r="C36" s="389" t="s">
        <v>1007</v>
      </c>
      <c r="D36" s="323"/>
      <c r="E36" s="334"/>
      <c r="F36" s="334"/>
      <c r="G36" s="334"/>
      <c r="H36" s="334"/>
      <c r="I36" s="383"/>
      <c r="J36" s="382">
        <f>SUM(J37:J39)</f>
        <v>0</v>
      </c>
      <c r="K36" s="390">
        <f>SUM(K37:K39)</f>
        <v>0</v>
      </c>
      <c r="L36" s="390">
        <f>SUM(L37:L39)</f>
        <v>0</v>
      </c>
      <c r="M36" s="388"/>
      <c r="N36" s="32"/>
    </row>
    <row r="37" spans="2:14" ht="15.75">
      <c r="B37" s="391">
        <v>10</v>
      </c>
      <c r="C37" s="379" t="s">
        <v>1008</v>
      </c>
      <c r="D37" s="334"/>
      <c r="E37" s="334"/>
      <c r="F37" s="334"/>
      <c r="G37" s="334"/>
      <c r="H37" s="384">
        <v>13100</v>
      </c>
      <c r="I37" s="393"/>
      <c r="J37" s="384">
        <f>I37*H37</f>
        <v>0</v>
      </c>
      <c r="K37" s="385">
        <f>(J37*0.18)</f>
        <v>0</v>
      </c>
      <c r="L37" s="385">
        <f>SUM(J37:K37)</f>
        <v>0</v>
      </c>
      <c r="M37" s="397"/>
      <c r="N37" s="32"/>
    </row>
    <row r="38" spans="2:14" ht="15.75">
      <c r="B38" s="391">
        <v>11</v>
      </c>
      <c r="C38" s="379" t="s">
        <v>1009</v>
      </c>
      <c r="D38" s="398"/>
      <c r="E38" s="334"/>
      <c r="F38" s="334"/>
      <c r="G38" s="334"/>
      <c r="H38" s="384">
        <v>14000</v>
      </c>
      <c r="I38" s="393"/>
      <c r="J38" s="384">
        <f>I38*H38</f>
        <v>0</v>
      </c>
      <c r="K38" s="385">
        <f>(J38*0.18)</f>
        <v>0</v>
      </c>
      <c r="L38" s="385">
        <f>SUM(J38:K38)</f>
        <v>0</v>
      </c>
      <c r="M38" s="397"/>
      <c r="N38" s="32"/>
    </row>
    <row r="39" spans="2:14" ht="15.75">
      <c r="B39" s="391">
        <v>12</v>
      </c>
      <c r="C39" s="379" t="s">
        <v>1010</v>
      </c>
      <c r="D39" s="398"/>
      <c r="E39" s="334"/>
      <c r="F39" s="334"/>
      <c r="G39" s="334"/>
      <c r="H39" s="384">
        <v>16850</v>
      </c>
      <c r="I39" s="393">
        <v>0</v>
      </c>
      <c r="J39" s="384">
        <f>I39*H39</f>
        <v>0</v>
      </c>
      <c r="K39" s="385">
        <f>(J39*0.18)</f>
        <v>0</v>
      </c>
      <c r="L39" s="385">
        <f>SUM(J39:K39)</f>
        <v>0</v>
      </c>
      <c r="M39" s="397"/>
      <c r="N39" s="32"/>
    </row>
    <row r="40" spans="2:14" ht="15.75">
      <c r="B40" s="391"/>
      <c r="C40" s="334"/>
      <c r="D40" s="398"/>
      <c r="E40" s="334"/>
      <c r="F40" s="334"/>
      <c r="G40" s="334"/>
      <c r="H40" s="334"/>
      <c r="I40" s="383"/>
      <c r="J40" s="395"/>
      <c r="K40" s="395"/>
      <c r="L40" s="396"/>
      <c r="M40" s="397"/>
      <c r="N40" s="32"/>
    </row>
    <row r="41" spans="2:14" ht="16.5" thickBot="1">
      <c r="B41" s="399"/>
      <c r="C41" s="400"/>
      <c r="D41" s="401"/>
      <c r="E41" s="400"/>
      <c r="F41" s="400"/>
      <c r="G41" s="400"/>
      <c r="H41" s="400"/>
      <c r="I41" s="402"/>
      <c r="J41" s="403"/>
      <c r="K41" s="403"/>
      <c r="L41" s="404"/>
      <c r="M41" s="405"/>
      <c r="N41" s="32"/>
    </row>
    <row r="43" spans="2:14">
      <c r="C43" s="13" t="s">
        <v>1011</v>
      </c>
    </row>
  </sheetData>
  <mergeCells count="2">
    <mergeCell ref="D5:E5"/>
    <mergeCell ref="D6:E6"/>
  </mergeCells>
  <conditionalFormatting sqref="M13:M41">
    <cfRule type="cellIs" dxfId="1" priority="1"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8"/>
  <sheetViews>
    <sheetView zoomScale="115" zoomScaleNormal="115" workbookViewId="0">
      <selection activeCell="B9" sqref="B9"/>
    </sheetView>
  </sheetViews>
  <sheetFormatPr defaultRowHeight="15"/>
  <cols>
    <col min="2" max="2" width="49.28515625" customWidth="1"/>
    <col min="4" max="4" width="41.7109375" bestFit="1" customWidth="1"/>
    <col min="6" max="6" width="17.7109375" customWidth="1"/>
    <col min="7" max="7" width="13.7109375" bestFit="1" customWidth="1"/>
  </cols>
  <sheetData>
    <row r="1" spans="1:7" ht="30">
      <c r="A1" s="251" t="s">
        <v>0</v>
      </c>
      <c r="B1" s="252" t="s">
        <v>1</v>
      </c>
      <c r="C1" s="253" t="s">
        <v>2</v>
      </c>
      <c r="D1" s="253" t="s">
        <v>3</v>
      </c>
      <c r="E1" s="253" t="s">
        <v>4</v>
      </c>
      <c r="F1" s="253" t="s">
        <v>5</v>
      </c>
      <c r="G1" s="253" t="s">
        <v>6</v>
      </c>
    </row>
    <row r="2" spans="1:7">
      <c r="A2" s="254">
        <v>1</v>
      </c>
      <c r="B2" s="254" t="s">
        <v>7</v>
      </c>
      <c r="C2" s="254">
        <v>9405</v>
      </c>
      <c r="D2" s="254" t="s">
        <v>8</v>
      </c>
      <c r="E2" s="254" t="s">
        <v>9</v>
      </c>
      <c r="F2" s="255" t="e">
        <f>#REF!</f>
        <v>#REF!</v>
      </c>
      <c r="G2" s="254" t="s">
        <v>10</v>
      </c>
    </row>
    <row r="3" spans="1:7">
      <c r="A3" s="254">
        <v>2</v>
      </c>
      <c r="B3" s="254" t="s">
        <v>11</v>
      </c>
      <c r="C3" s="254">
        <v>8310</v>
      </c>
      <c r="D3" s="254" t="s">
        <v>12</v>
      </c>
      <c r="E3" s="254" t="s">
        <v>9</v>
      </c>
      <c r="F3" s="255" t="e">
        <f>#REF!</f>
        <v>#REF!</v>
      </c>
      <c r="G3" s="254" t="s">
        <v>10</v>
      </c>
    </row>
    <row r="4" spans="1:7" s="2" customFormat="1" ht="30">
      <c r="A4" s="256">
        <v>3</v>
      </c>
      <c r="B4" s="257" t="s">
        <v>13</v>
      </c>
      <c r="C4" s="256">
        <v>3919</v>
      </c>
      <c r="D4" s="257" t="s">
        <v>14</v>
      </c>
      <c r="E4" s="256" t="s">
        <v>9</v>
      </c>
      <c r="F4" s="257"/>
      <c r="G4" s="254" t="s">
        <v>10</v>
      </c>
    </row>
    <row r="5" spans="1:7" s="2" customFormat="1" ht="30">
      <c r="A5" s="256">
        <v>4</v>
      </c>
      <c r="B5" s="257" t="s">
        <v>15</v>
      </c>
      <c r="C5" s="256">
        <v>998739</v>
      </c>
      <c r="D5" s="258" t="s">
        <v>16</v>
      </c>
      <c r="E5" s="256" t="s">
        <v>9</v>
      </c>
      <c r="F5" s="258"/>
      <c r="G5" s="256" t="s">
        <v>10</v>
      </c>
    </row>
    <row r="6" spans="1:7">
      <c r="A6" s="1"/>
      <c r="B6" s="1"/>
      <c r="E6" t="s">
        <v>17</v>
      </c>
      <c r="F6" s="52" t="e">
        <f>SUM(F2:F5)</f>
        <v>#REF!</v>
      </c>
    </row>
    <row r="8" spans="1:7">
      <c r="B8" s="13" t="s">
        <v>18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c r="A1" s="260" t="s">
        <v>57</v>
      </c>
      <c r="B1" s="261" t="s">
        <v>58</v>
      </c>
      <c r="C1" s="260" t="s">
        <v>59</v>
      </c>
      <c r="D1" s="261" t="s">
        <v>60</v>
      </c>
      <c r="E1" s="261" t="s">
        <v>61</v>
      </c>
      <c r="F1" s="261" t="s">
        <v>62</v>
      </c>
      <c r="G1" s="261" t="s">
        <v>63</v>
      </c>
      <c r="H1" s="260" t="s">
        <v>2</v>
      </c>
      <c r="I1" s="262" t="s">
        <v>3</v>
      </c>
      <c r="J1" s="262" t="s">
        <v>4</v>
      </c>
      <c r="K1" s="60" t="s">
        <v>64</v>
      </c>
      <c r="L1" s="262" t="s">
        <v>65</v>
      </c>
      <c r="M1" s="262" t="s">
        <v>6</v>
      </c>
    </row>
    <row r="2" spans="1:13">
      <c r="A2" s="263">
        <v>1</v>
      </c>
      <c r="B2" s="264" t="s">
        <v>66</v>
      </c>
      <c r="C2" s="234"/>
      <c r="D2" s="264"/>
      <c r="E2" s="265" t="s">
        <v>66</v>
      </c>
      <c r="F2" s="265" t="s">
        <v>66</v>
      </c>
      <c r="G2" s="265" t="s">
        <v>66</v>
      </c>
      <c r="H2" s="266"/>
      <c r="I2" s="266"/>
      <c r="J2" s="266"/>
      <c r="K2" s="61"/>
      <c r="L2" s="266"/>
      <c r="M2" s="266"/>
    </row>
    <row r="3" spans="1:13">
      <c r="A3" s="263" t="s">
        <v>67</v>
      </c>
      <c r="B3" s="264"/>
      <c r="C3" s="235"/>
      <c r="D3" s="62"/>
      <c r="E3" s="265"/>
      <c r="F3" s="265"/>
      <c r="G3" s="267" t="s">
        <v>68</v>
      </c>
      <c r="H3" s="266">
        <v>8537</v>
      </c>
      <c r="I3" s="267" t="s">
        <v>68</v>
      </c>
      <c r="J3" s="266" t="s">
        <v>33</v>
      </c>
      <c r="K3" s="63">
        <v>176652.26</v>
      </c>
      <c r="L3" s="268" t="s">
        <v>69</v>
      </c>
      <c r="M3" s="268" t="s">
        <v>10</v>
      </c>
    </row>
    <row r="4" spans="1:13">
      <c r="A4" s="263" t="s">
        <v>70</v>
      </c>
      <c r="B4" s="264"/>
      <c r="C4" s="235"/>
      <c r="D4" s="64" t="s">
        <v>71</v>
      </c>
      <c r="E4" s="269" t="s">
        <v>72</v>
      </c>
      <c r="F4" s="293" t="s">
        <v>73</v>
      </c>
      <c r="G4" s="293" t="s">
        <v>73</v>
      </c>
      <c r="H4" s="266">
        <v>8537</v>
      </c>
      <c r="I4" s="293" t="s">
        <v>74</v>
      </c>
      <c r="J4" s="266" t="s">
        <v>33</v>
      </c>
      <c r="K4" s="63">
        <v>250638.36</v>
      </c>
      <c r="L4" s="268" t="s">
        <v>75</v>
      </c>
      <c r="M4" s="268" t="s">
        <v>10</v>
      </c>
    </row>
    <row r="5" spans="1:13">
      <c r="A5" s="263" t="s">
        <v>76</v>
      </c>
      <c r="B5" s="264"/>
      <c r="C5" s="235"/>
      <c r="D5" s="64" t="s">
        <v>77</v>
      </c>
      <c r="E5" s="269" t="s">
        <v>78</v>
      </c>
      <c r="F5" s="293" t="s">
        <v>79</v>
      </c>
      <c r="G5" s="293" t="s">
        <v>79</v>
      </c>
      <c r="H5" s="266">
        <v>8537</v>
      </c>
      <c r="I5" s="293" t="s">
        <v>80</v>
      </c>
      <c r="J5" s="266" t="s">
        <v>33</v>
      </c>
      <c r="K5" s="63">
        <v>246645.66</v>
      </c>
      <c r="L5" s="268" t="s">
        <v>75</v>
      </c>
      <c r="M5" s="268" t="s">
        <v>10</v>
      </c>
    </row>
    <row r="6" spans="1:13" ht="102" customHeight="1">
      <c r="A6" s="263" t="s">
        <v>81</v>
      </c>
      <c r="B6" s="264"/>
      <c r="C6" s="236"/>
      <c r="D6" s="64" t="s">
        <v>82</v>
      </c>
      <c r="E6" s="269" t="s">
        <v>83</v>
      </c>
      <c r="F6" s="293" t="s">
        <v>84</v>
      </c>
      <c r="G6" s="293" t="s">
        <v>84</v>
      </c>
      <c r="H6" s="266">
        <v>8537</v>
      </c>
      <c r="I6" s="293" t="s">
        <v>85</v>
      </c>
      <c r="J6" s="266" t="s">
        <v>33</v>
      </c>
      <c r="K6" s="63">
        <v>189661.32</v>
      </c>
      <c r="L6" s="268" t="s">
        <v>75</v>
      </c>
      <c r="M6" s="268" t="s">
        <v>10</v>
      </c>
    </row>
    <row r="7" spans="1:13">
      <c r="A7" s="263" t="s">
        <v>86</v>
      </c>
      <c r="B7" s="271" t="s">
        <v>87</v>
      </c>
      <c r="C7" s="237"/>
      <c r="D7" s="271"/>
      <c r="E7" s="272" t="s">
        <v>88</v>
      </c>
      <c r="F7" s="272" t="s">
        <v>88</v>
      </c>
      <c r="G7" s="272" t="s">
        <v>88</v>
      </c>
      <c r="H7" s="65">
        <v>8537</v>
      </c>
      <c r="I7" s="272" t="s">
        <v>88</v>
      </c>
      <c r="J7" s="266" t="s">
        <v>33</v>
      </c>
      <c r="K7" s="63">
        <v>5925.35</v>
      </c>
      <c r="L7" s="268" t="s">
        <v>89</v>
      </c>
      <c r="M7" s="268" t="s">
        <v>10</v>
      </c>
    </row>
    <row r="8" spans="1:13" ht="151.15" customHeight="1">
      <c r="A8" s="263" t="s">
        <v>90</v>
      </c>
      <c r="B8" s="271" t="s">
        <v>91</v>
      </c>
      <c r="C8" s="238"/>
      <c r="D8" s="271"/>
      <c r="E8" s="272" t="s">
        <v>92</v>
      </c>
      <c r="F8" s="272" t="s">
        <v>92</v>
      </c>
      <c r="G8" s="272" t="s">
        <v>92</v>
      </c>
      <c r="H8" s="65">
        <v>8537</v>
      </c>
      <c r="I8" s="272" t="s">
        <v>92</v>
      </c>
      <c r="J8" s="266" t="s">
        <v>33</v>
      </c>
      <c r="K8" s="63">
        <v>5431.57</v>
      </c>
      <c r="L8" s="268" t="s">
        <v>89</v>
      </c>
      <c r="M8" s="268" t="s">
        <v>10</v>
      </c>
    </row>
    <row r="9" spans="1:13" ht="165" customHeight="1">
      <c r="A9" s="263">
        <v>2</v>
      </c>
      <c r="B9" s="273" t="s">
        <v>93</v>
      </c>
      <c r="C9" s="273"/>
      <c r="D9" s="273"/>
      <c r="E9" s="35" t="s">
        <v>94</v>
      </c>
      <c r="F9" s="35" t="s">
        <v>94</v>
      </c>
      <c r="G9" s="35" t="s">
        <v>94</v>
      </c>
      <c r="H9" s="266">
        <v>8423</v>
      </c>
      <c r="I9" s="35" t="s">
        <v>94</v>
      </c>
      <c r="J9" s="266" t="s">
        <v>33</v>
      </c>
      <c r="K9" s="63">
        <v>3190</v>
      </c>
      <c r="L9" s="268" t="s">
        <v>75</v>
      </c>
      <c r="M9" s="268" t="s">
        <v>95</v>
      </c>
    </row>
    <row r="10" spans="1:13">
      <c r="A10" s="263"/>
      <c r="B10" s="273"/>
      <c r="C10" s="66"/>
      <c r="D10" s="273"/>
      <c r="E10" s="35"/>
      <c r="F10" s="35"/>
      <c r="G10" s="274" t="s">
        <v>96</v>
      </c>
      <c r="H10" s="266">
        <v>8423</v>
      </c>
      <c r="I10" s="274" t="s">
        <v>96</v>
      </c>
      <c r="J10" s="266" t="s">
        <v>33</v>
      </c>
      <c r="K10" s="63">
        <v>3200</v>
      </c>
      <c r="L10" s="268" t="s">
        <v>69</v>
      </c>
      <c r="M10" s="268" t="s">
        <v>95</v>
      </c>
    </row>
    <row r="11" spans="1:13">
      <c r="A11" s="263"/>
      <c r="B11" s="273"/>
      <c r="C11" s="66"/>
      <c r="D11" s="273"/>
      <c r="E11" s="35"/>
      <c r="F11" s="35"/>
      <c r="G11" s="274" t="s">
        <v>97</v>
      </c>
      <c r="H11" s="266">
        <v>8423</v>
      </c>
      <c r="I11" s="274" t="s">
        <v>97</v>
      </c>
      <c r="J11" s="266" t="s">
        <v>33</v>
      </c>
      <c r="K11" s="63">
        <v>6680</v>
      </c>
      <c r="L11" s="268" t="s">
        <v>69</v>
      </c>
      <c r="M11" s="268" t="s">
        <v>95</v>
      </c>
    </row>
    <row r="12" spans="1:13" ht="36.6" customHeight="1">
      <c r="A12" s="263">
        <v>3</v>
      </c>
      <c r="B12" s="273" t="s">
        <v>98</v>
      </c>
      <c r="C12" s="228"/>
      <c r="D12" s="275" t="s">
        <v>99</v>
      </c>
      <c r="E12" s="276" t="s">
        <v>100</v>
      </c>
      <c r="F12" s="276" t="s">
        <v>100</v>
      </c>
      <c r="G12" s="273" t="s">
        <v>98</v>
      </c>
      <c r="H12" s="273"/>
      <c r="I12" s="273" t="s">
        <v>98</v>
      </c>
      <c r="J12" s="266"/>
      <c r="K12" s="63"/>
      <c r="L12" s="268"/>
      <c r="M12" s="268"/>
    </row>
    <row r="13" spans="1:13" ht="36.6" customHeight="1">
      <c r="A13" s="263"/>
      <c r="B13" s="273"/>
      <c r="C13" s="229"/>
      <c r="D13" s="275"/>
      <c r="E13" s="276"/>
      <c r="F13" s="276"/>
      <c r="G13" s="276" t="s">
        <v>100</v>
      </c>
      <c r="H13" s="266">
        <v>9403</v>
      </c>
      <c r="I13" s="276" t="s">
        <v>101</v>
      </c>
      <c r="J13" s="266" t="s">
        <v>33</v>
      </c>
      <c r="K13" s="63">
        <v>4497</v>
      </c>
      <c r="L13" s="268" t="s">
        <v>89</v>
      </c>
      <c r="M13" s="268" t="s">
        <v>95</v>
      </c>
    </row>
    <row r="14" spans="1:13" ht="138" customHeight="1">
      <c r="A14" s="263"/>
      <c r="B14" s="273"/>
      <c r="C14" s="230"/>
      <c r="D14" s="275" t="s">
        <v>102</v>
      </c>
      <c r="E14" s="276" t="s">
        <v>103</v>
      </c>
      <c r="F14" s="276" t="s">
        <v>103</v>
      </c>
      <c r="G14" s="276" t="s">
        <v>103</v>
      </c>
      <c r="H14" s="266">
        <v>9403</v>
      </c>
      <c r="I14" s="276" t="s">
        <v>104</v>
      </c>
      <c r="J14" s="266" t="s">
        <v>33</v>
      </c>
      <c r="K14" s="63">
        <v>5413</v>
      </c>
      <c r="L14" s="268" t="s">
        <v>89</v>
      </c>
      <c r="M14" s="268" t="s">
        <v>95</v>
      </c>
    </row>
    <row r="15" spans="1:13" ht="180.6" customHeight="1">
      <c r="A15" s="263">
        <v>4</v>
      </c>
      <c r="B15" s="273" t="s">
        <v>105</v>
      </c>
      <c r="C15" s="273"/>
      <c r="D15" s="275" t="s">
        <v>106</v>
      </c>
      <c r="E15" s="277" t="s">
        <v>107</v>
      </c>
      <c r="F15" s="277" t="s">
        <v>107</v>
      </c>
      <c r="G15" s="277" t="s">
        <v>108</v>
      </c>
      <c r="H15" s="266">
        <v>9403</v>
      </c>
      <c r="I15" s="277" t="s">
        <v>109</v>
      </c>
      <c r="J15" s="266" t="s">
        <v>33</v>
      </c>
      <c r="K15" s="63">
        <v>7455</v>
      </c>
      <c r="L15" s="268" t="s">
        <v>89</v>
      </c>
      <c r="M15" s="268" t="s">
        <v>95</v>
      </c>
    </row>
    <row r="16" spans="1:13" ht="166.9" customHeight="1">
      <c r="A16" s="263" t="s">
        <v>110</v>
      </c>
      <c r="B16" s="273" t="s">
        <v>111</v>
      </c>
      <c r="C16" s="273"/>
      <c r="D16" s="275" t="s">
        <v>112</v>
      </c>
      <c r="E16" s="277" t="s">
        <v>113</v>
      </c>
      <c r="F16" s="277" t="s">
        <v>113</v>
      </c>
      <c r="G16" s="277" t="s">
        <v>113</v>
      </c>
      <c r="H16" s="266">
        <v>9403</v>
      </c>
      <c r="I16" s="277" t="s">
        <v>114</v>
      </c>
      <c r="J16" s="266" t="s">
        <v>33</v>
      </c>
      <c r="K16" s="63">
        <v>10275</v>
      </c>
      <c r="L16" s="268" t="s">
        <v>89</v>
      </c>
      <c r="M16" s="268" t="s">
        <v>95</v>
      </c>
    </row>
    <row r="17" spans="1:13" ht="123" customHeight="1">
      <c r="A17" s="263">
        <v>5</v>
      </c>
      <c r="B17" s="273" t="s">
        <v>115</v>
      </c>
      <c r="C17" s="273"/>
      <c r="D17" s="273"/>
      <c r="E17" s="276" t="s">
        <v>116</v>
      </c>
      <c r="F17" s="276" t="s">
        <v>116</v>
      </c>
      <c r="G17" s="276" t="s">
        <v>116</v>
      </c>
      <c r="H17" s="266">
        <v>83030000</v>
      </c>
      <c r="I17" s="276" t="s">
        <v>116</v>
      </c>
      <c r="J17" s="266" t="s">
        <v>33</v>
      </c>
      <c r="K17" s="63">
        <v>12550</v>
      </c>
      <c r="L17" s="268" t="s">
        <v>89</v>
      </c>
      <c r="M17" s="268" t="s">
        <v>95</v>
      </c>
    </row>
    <row r="18" spans="1:13">
      <c r="A18" s="263">
        <v>6</v>
      </c>
      <c r="B18" s="273" t="s">
        <v>117</v>
      </c>
      <c r="C18" s="273"/>
      <c r="D18" s="273"/>
      <c r="E18" s="276"/>
      <c r="F18" s="276"/>
      <c r="G18" s="276"/>
      <c r="H18" s="266"/>
      <c r="I18" s="266"/>
      <c r="J18" s="266"/>
      <c r="K18" s="15"/>
      <c r="L18" s="268"/>
      <c r="M18" s="268"/>
    </row>
    <row r="19" spans="1:13" ht="45">
      <c r="A19" s="263" t="s">
        <v>118</v>
      </c>
      <c r="B19" s="273" t="s">
        <v>119</v>
      </c>
      <c r="C19" s="228"/>
      <c r="D19" s="275" t="s">
        <v>120</v>
      </c>
      <c r="E19" s="275" t="s">
        <v>121</v>
      </c>
      <c r="F19" s="275" t="s">
        <v>121</v>
      </c>
      <c r="G19" s="275" t="s">
        <v>121</v>
      </c>
      <c r="H19" s="278">
        <v>84148019</v>
      </c>
      <c r="I19" s="267" t="s">
        <v>122</v>
      </c>
      <c r="J19" s="266" t="s">
        <v>33</v>
      </c>
      <c r="K19" s="63">
        <v>10520</v>
      </c>
      <c r="L19" s="268" t="s">
        <v>89</v>
      </c>
      <c r="M19" s="268" t="s">
        <v>95</v>
      </c>
    </row>
    <row r="20" spans="1:13" ht="45">
      <c r="A20" s="263" t="s">
        <v>123</v>
      </c>
      <c r="B20" s="273" t="s">
        <v>124</v>
      </c>
      <c r="C20" s="229"/>
      <c r="D20" s="275" t="s">
        <v>125</v>
      </c>
      <c r="E20" s="275" t="s">
        <v>126</v>
      </c>
      <c r="F20" s="275" t="s">
        <v>126</v>
      </c>
      <c r="G20" s="275" t="s">
        <v>126</v>
      </c>
      <c r="H20" s="278">
        <v>84148019</v>
      </c>
      <c r="I20" s="267" t="s">
        <v>127</v>
      </c>
      <c r="J20" s="266" t="s">
        <v>33</v>
      </c>
      <c r="K20" s="63">
        <v>11250</v>
      </c>
      <c r="L20" s="268" t="s">
        <v>89</v>
      </c>
      <c r="M20" s="268" t="s">
        <v>95</v>
      </c>
    </row>
    <row r="21" spans="1:13" ht="45">
      <c r="A21" s="263" t="s">
        <v>128</v>
      </c>
      <c r="B21" s="273" t="s">
        <v>129</v>
      </c>
      <c r="C21" s="230"/>
      <c r="D21" s="275" t="s">
        <v>130</v>
      </c>
      <c r="E21" s="275" t="s">
        <v>131</v>
      </c>
      <c r="F21" s="275" t="s">
        <v>131</v>
      </c>
      <c r="G21" s="275" t="s">
        <v>131</v>
      </c>
      <c r="H21" s="278">
        <v>84148019</v>
      </c>
      <c r="I21" s="267" t="s">
        <v>132</v>
      </c>
      <c r="J21" s="266" t="s">
        <v>33</v>
      </c>
      <c r="K21" s="63">
        <v>14152</v>
      </c>
      <c r="L21" s="268" t="s">
        <v>89</v>
      </c>
      <c r="M21" s="268" t="s">
        <v>95</v>
      </c>
    </row>
    <row r="22" spans="1:13" ht="100.15" customHeight="1">
      <c r="A22" s="263" t="s">
        <v>133</v>
      </c>
      <c r="B22" s="273" t="s">
        <v>134</v>
      </c>
      <c r="C22" s="273"/>
      <c r="D22" s="275" t="s">
        <v>135</v>
      </c>
      <c r="E22" s="275" t="s">
        <v>135</v>
      </c>
      <c r="F22" s="275"/>
      <c r="G22" s="267" t="s">
        <v>136</v>
      </c>
      <c r="H22" s="266">
        <v>8414</v>
      </c>
      <c r="I22" s="267" t="s">
        <v>136</v>
      </c>
      <c r="J22" s="266" t="s">
        <v>33</v>
      </c>
      <c r="K22" s="63">
        <v>2335</v>
      </c>
      <c r="L22" s="268" t="s">
        <v>89</v>
      </c>
      <c r="M22" s="268" t="s">
        <v>95</v>
      </c>
    </row>
    <row r="23" spans="1:13">
      <c r="A23" s="263">
        <v>7</v>
      </c>
      <c r="B23" s="273" t="s">
        <v>137</v>
      </c>
      <c r="C23" s="273"/>
      <c r="D23" s="273"/>
      <c r="E23" s="276"/>
      <c r="F23" s="276"/>
      <c r="G23" s="276"/>
      <c r="H23" s="266"/>
      <c r="I23" s="266"/>
      <c r="J23" s="266"/>
      <c r="K23" s="68"/>
      <c r="L23" s="268"/>
      <c r="M23" s="268"/>
    </row>
    <row r="24" spans="1:13" ht="169.15" customHeight="1">
      <c r="A24" s="263" t="s">
        <v>138</v>
      </c>
      <c r="B24" s="273" t="s">
        <v>139</v>
      </c>
      <c r="C24" s="273"/>
      <c r="D24" s="275" t="s">
        <v>140</v>
      </c>
      <c r="E24" s="275" t="s">
        <v>141</v>
      </c>
      <c r="F24" s="275" t="s">
        <v>141</v>
      </c>
      <c r="G24" s="275" t="s">
        <v>141</v>
      </c>
      <c r="H24" s="266">
        <v>8424</v>
      </c>
      <c r="I24" s="267" t="s">
        <v>142</v>
      </c>
      <c r="J24" s="266" t="s">
        <v>33</v>
      </c>
      <c r="K24" s="68">
        <v>720</v>
      </c>
      <c r="L24" s="268" t="s">
        <v>89</v>
      </c>
      <c r="M24" s="268" t="s">
        <v>95</v>
      </c>
    </row>
    <row r="25" spans="1:13" ht="159.6" customHeight="1">
      <c r="A25" s="263" t="s">
        <v>143</v>
      </c>
      <c r="B25" s="273" t="s">
        <v>144</v>
      </c>
      <c r="C25" s="273"/>
      <c r="D25" s="275" t="s">
        <v>145</v>
      </c>
      <c r="E25" s="275" t="s">
        <v>146</v>
      </c>
      <c r="F25" s="275" t="s">
        <v>146</v>
      </c>
      <c r="G25" s="275" t="s">
        <v>146</v>
      </c>
      <c r="H25" s="266">
        <v>8424</v>
      </c>
      <c r="I25" s="267" t="s">
        <v>147</v>
      </c>
      <c r="J25" s="266" t="s">
        <v>33</v>
      </c>
      <c r="K25" s="63">
        <v>950</v>
      </c>
      <c r="L25" s="268" t="s">
        <v>89</v>
      </c>
      <c r="M25" s="268" t="s">
        <v>95</v>
      </c>
    </row>
    <row r="26" spans="1:13" ht="162.6" customHeight="1">
      <c r="A26" s="263" t="s">
        <v>148</v>
      </c>
      <c r="B26" s="273" t="s">
        <v>149</v>
      </c>
      <c r="C26" s="273"/>
      <c r="D26" s="275" t="s">
        <v>150</v>
      </c>
      <c r="E26" s="275" t="s">
        <v>151</v>
      </c>
      <c r="F26" s="275" t="s">
        <v>151</v>
      </c>
      <c r="G26" s="275" t="s">
        <v>151</v>
      </c>
      <c r="H26" s="266">
        <v>8424</v>
      </c>
      <c r="I26" s="267" t="s">
        <v>152</v>
      </c>
      <c r="J26" s="266" t="s">
        <v>33</v>
      </c>
      <c r="K26" s="63">
        <v>3300</v>
      </c>
      <c r="L26" s="268" t="s">
        <v>89</v>
      </c>
      <c r="M26" s="268" t="s">
        <v>95</v>
      </c>
    </row>
    <row r="27" spans="1:13" ht="168" customHeight="1">
      <c r="A27" s="263" t="s">
        <v>153</v>
      </c>
      <c r="B27" s="273" t="s">
        <v>154</v>
      </c>
      <c r="C27" s="273"/>
      <c r="D27" s="276" t="s">
        <v>155</v>
      </c>
      <c r="E27" s="276" t="s">
        <v>156</v>
      </c>
      <c r="F27" s="276" t="s">
        <v>156</v>
      </c>
      <c r="G27" s="276" t="s">
        <v>156</v>
      </c>
      <c r="H27" s="266">
        <v>8424</v>
      </c>
      <c r="I27" s="267" t="s">
        <v>157</v>
      </c>
      <c r="J27" s="266" t="s">
        <v>33</v>
      </c>
      <c r="K27" s="63">
        <v>3710</v>
      </c>
      <c r="L27" s="268" t="s">
        <v>89</v>
      </c>
      <c r="M27" s="268" t="s">
        <v>95</v>
      </c>
    </row>
    <row r="28" spans="1:13" ht="130.15" customHeight="1">
      <c r="A28" s="263" t="s">
        <v>158</v>
      </c>
      <c r="B28" s="273" t="s">
        <v>159</v>
      </c>
      <c r="C28" s="273"/>
      <c r="D28" s="276" t="s">
        <v>160</v>
      </c>
      <c r="E28" s="276" t="s">
        <v>161</v>
      </c>
      <c r="F28" s="276" t="s">
        <v>161</v>
      </c>
      <c r="G28" s="276" t="s">
        <v>161</v>
      </c>
      <c r="H28" s="266">
        <v>8424</v>
      </c>
      <c r="I28" s="267" t="s">
        <v>162</v>
      </c>
      <c r="J28" s="266" t="s">
        <v>33</v>
      </c>
      <c r="K28" s="63">
        <v>3170</v>
      </c>
      <c r="L28" s="268" t="s">
        <v>89</v>
      </c>
      <c r="M28" s="268" t="s">
        <v>95</v>
      </c>
    </row>
    <row r="29" spans="1:13" ht="130.15" customHeight="1">
      <c r="A29" s="263">
        <v>8</v>
      </c>
      <c r="B29" s="279" t="s">
        <v>163</v>
      </c>
      <c r="C29" s="273"/>
      <c r="D29" s="276"/>
      <c r="E29" s="276"/>
      <c r="F29" s="276"/>
      <c r="G29" s="279" t="s">
        <v>164</v>
      </c>
      <c r="H29" s="266"/>
      <c r="I29" s="279" t="s">
        <v>164</v>
      </c>
      <c r="J29" s="266" t="s">
        <v>165</v>
      </c>
      <c r="K29" s="69">
        <f>61500</f>
        <v>61500</v>
      </c>
      <c r="L29" s="268" t="s">
        <v>89</v>
      </c>
      <c r="M29" s="268" t="s">
        <v>10</v>
      </c>
    </row>
    <row r="30" spans="1:13" ht="106.9" customHeight="1" outlineLevel="1">
      <c r="A30" s="263" t="s">
        <v>166</v>
      </c>
      <c r="B30" s="279"/>
      <c r="C30" s="279"/>
      <c r="D30" s="279"/>
      <c r="E30" s="276" t="s">
        <v>167</v>
      </c>
      <c r="F30" s="276" t="s">
        <v>167</v>
      </c>
      <c r="G30" s="276" t="s">
        <v>167</v>
      </c>
      <c r="H30" s="266">
        <v>85184000</v>
      </c>
      <c r="I30" s="280" t="s">
        <v>167</v>
      </c>
      <c r="J30" s="266" t="s">
        <v>33</v>
      </c>
      <c r="K30" s="63">
        <v>23948</v>
      </c>
      <c r="L30" s="268" t="s">
        <v>89</v>
      </c>
      <c r="M30" s="268" t="s">
        <v>10</v>
      </c>
    </row>
    <row r="31" spans="1:13" ht="129.6" customHeight="1" outlineLevel="1">
      <c r="A31" s="263" t="s">
        <v>168</v>
      </c>
      <c r="B31" s="279"/>
      <c r="C31" s="279"/>
      <c r="D31" s="279"/>
      <c r="E31" s="276" t="s">
        <v>169</v>
      </c>
      <c r="F31" s="276" t="s">
        <v>169</v>
      </c>
      <c r="G31" s="276" t="s">
        <v>169</v>
      </c>
      <c r="H31" s="266">
        <v>85182200</v>
      </c>
      <c r="I31" s="280" t="s">
        <v>169</v>
      </c>
      <c r="J31" s="266" t="s">
        <v>33</v>
      </c>
      <c r="K31" s="63">
        <f>22489/4</f>
        <v>5622.25</v>
      </c>
      <c r="L31" s="268" t="s">
        <v>89</v>
      </c>
      <c r="M31" s="268" t="s">
        <v>10</v>
      </c>
    </row>
    <row r="32" spans="1:13" ht="106.15" customHeight="1" outlineLevel="1">
      <c r="A32" s="263" t="s">
        <v>170</v>
      </c>
      <c r="B32" s="279"/>
      <c r="C32" s="279"/>
      <c r="D32" s="279"/>
      <c r="E32" s="276" t="s">
        <v>171</v>
      </c>
      <c r="F32" s="276" t="s">
        <v>171</v>
      </c>
      <c r="G32" s="276" t="s">
        <v>171</v>
      </c>
      <c r="H32" s="266">
        <v>85444299</v>
      </c>
      <c r="I32" s="280" t="s">
        <v>172</v>
      </c>
      <c r="J32" s="266" t="s">
        <v>33</v>
      </c>
      <c r="K32" s="63">
        <v>685</v>
      </c>
      <c r="L32" s="268" t="s">
        <v>89</v>
      </c>
      <c r="M32" s="268" t="s">
        <v>10</v>
      </c>
    </row>
    <row r="33" spans="1:14" ht="150" customHeight="1" outlineLevel="1">
      <c r="A33" s="263" t="s">
        <v>173</v>
      </c>
      <c r="B33" s="279"/>
      <c r="C33" s="279"/>
      <c r="D33" s="279"/>
      <c r="E33" s="276" t="s">
        <v>174</v>
      </c>
      <c r="F33" s="276" t="s">
        <v>174</v>
      </c>
      <c r="G33" s="276" t="s">
        <v>174</v>
      </c>
      <c r="H33" s="266">
        <v>85182100</v>
      </c>
      <c r="I33" s="280" t="s">
        <v>174</v>
      </c>
      <c r="J33" s="266" t="s">
        <v>33</v>
      </c>
      <c r="K33" s="63">
        <v>14378</v>
      </c>
      <c r="L33" s="268" t="s">
        <v>89</v>
      </c>
      <c r="M33" s="268" t="s">
        <v>10</v>
      </c>
    </row>
    <row r="34" spans="1:14">
      <c r="A34" s="263" t="s">
        <v>175</v>
      </c>
      <c r="B34" s="279" t="s">
        <v>176</v>
      </c>
      <c r="C34" s="279"/>
      <c r="D34" s="279"/>
      <c r="E34" s="276" t="s">
        <v>177</v>
      </c>
      <c r="F34" s="276" t="s">
        <v>177</v>
      </c>
      <c r="G34" s="276" t="s">
        <v>177</v>
      </c>
      <c r="H34" s="70" t="s">
        <v>178</v>
      </c>
      <c r="I34" s="280" t="s">
        <v>179</v>
      </c>
      <c r="J34" s="266" t="s">
        <v>33</v>
      </c>
      <c r="K34" s="63">
        <v>5000</v>
      </c>
      <c r="L34" s="268" t="s">
        <v>89</v>
      </c>
      <c r="M34" s="268" t="s">
        <v>10</v>
      </c>
    </row>
    <row r="35" spans="1:14">
      <c r="A35" s="263">
        <v>9</v>
      </c>
      <c r="B35" s="281" t="s">
        <v>180</v>
      </c>
      <c r="C35" s="241"/>
      <c r="D35" s="281"/>
      <c r="E35" s="276" t="s">
        <v>181</v>
      </c>
      <c r="F35" s="276" t="s">
        <v>181</v>
      </c>
      <c r="G35" s="281" t="s">
        <v>182</v>
      </c>
      <c r="H35" s="266">
        <v>9403</v>
      </c>
      <c r="I35" s="281" t="s">
        <v>182</v>
      </c>
      <c r="J35" s="276" t="s">
        <v>165</v>
      </c>
      <c r="K35" s="63">
        <f>(K36*2)+(K37*4)</f>
        <v>14956</v>
      </c>
      <c r="L35" s="268" t="s">
        <v>89</v>
      </c>
      <c r="M35" s="268" t="s">
        <v>95</v>
      </c>
    </row>
    <row r="36" spans="1:14" ht="30" outlineLevel="1">
      <c r="A36" s="263" t="s">
        <v>183</v>
      </c>
      <c r="B36" s="281"/>
      <c r="C36" s="242"/>
      <c r="D36" s="281"/>
      <c r="E36" s="276"/>
      <c r="F36" s="276"/>
      <c r="G36" s="276" t="s">
        <v>181</v>
      </c>
      <c r="H36" s="266">
        <v>9403</v>
      </c>
      <c r="I36" s="282" t="s">
        <v>184</v>
      </c>
      <c r="J36" s="276" t="s">
        <v>33</v>
      </c>
      <c r="K36" s="63">
        <v>2138</v>
      </c>
      <c r="L36" s="268" t="s">
        <v>89</v>
      </c>
      <c r="M36" s="268" t="s">
        <v>95</v>
      </c>
      <c r="N36" s="14"/>
    </row>
    <row r="37" spans="1:14" ht="30" outlineLevel="1">
      <c r="A37" s="263" t="s">
        <v>185</v>
      </c>
      <c r="B37" s="281"/>
      <c r="C37" s="242"/>
      <c r="D37" s="281"/>
      <c r="E37" s="276" t="s">
        <v>186</v>
      </c>
      <c r="F37" s="276" t="s">
        <v>186</v>
      </c>
      <c r="G37" s="276" t="s">
        <v>186</v>
      </c>
      <c r="H37" s="266">
        <v>9403</v>
      </c>
      <c r="I37" s="282" t="s">
        <v>187</v>
      </c>
      <c r="J37" s="276" t="s">
        <v>33</v>
      </c>
      <c r="K37" s="63">
        <v>2670</v>
      </c>
      <c r="L37" s="268" t="s">
        <v>89</v>
      </c>
      <c r="M37" s="268" t="s">
        <v>95</v>
      </c>
      <c r="N37" s="14"/>
    </row>
    <row r="38" spans="1:14">
      <c r="A38" s="263"/>
      <c r="B38" s="281"/>
      <c r="C38" s="242"/>
      <c r="D38" s="281"/>
      <c r="E38" s="276"/>
      <c r="F38" s="276"/>
      <c r="G38" s="281" t="s">
        <v>188</v>
      </c>
      <c r="H38" s="266"/>
      <c r="I38" s="281" t="s">
        <v>188</v>
      </c>
      <c r="J38" s="276" t="s">
        <v>165</v>
      </c>
      <c r="K38" s="63">
        <f>(K39*2)+(K40*4)</f>
        <v>12744</v>
      </c>
      <c r="L38" s="268" t="s">
        <v>89</v>
      </c>
      <c r="M38" s="268" t="s">
        <v>95</v>
      </c>
      <c r="N38" s="14"/>
    </row>
    <row r="39" spans="1:14" ht="30" outlineLevel="1">
      <c r="A39" s="263" t="s">
        <v>189</v>
      </c>
      <c r="B39" s="281"/>
      <c r="C39" s="242"/>
      <c r="D39" s="281"/>
      <c r="E39" s="276" t="s">
        <v>181</v>
      </c>
      <c r="F39" s="276" t="s">
        <v>181</v>
      </c>
      <c r="G39" s="276" t="s">
        <v>181</v>
      </c>
      <c r="H39" s="266">
        <v>9403</v>
      </c>
      <c r="I39" s="282" t="s">
        <v>184</v>
      </c>
      <c r="J39" s="276" t="s">
        <v>33</v>
      </c>
      <c r="K39" s="63">
        <v>2138</v>
      </c>
      <c r="L39" s="268" t="s">
        <v>89</v>
      </c>
      <c r="M39" s="268" t="s">
        <v>95</v>
      </c>
    </row>
    <row r="40" spans="1:14" ht="30" outlineLevel="1">
      <c r="A40" s="263" t="s">
        <v>190</v>
      </c>
      <c r="B40" s="281"/>
      <c r="C40" s="243"/>
      <c r="D40" s="281"/>
      <c r="E40" s="276" t="s">
        <v>191</v>
      </c>
      <c r="F40" s="276" t="s">
        <v>191</v>
      </c>
      <c r="G40" s="276" t="s">
        <v>191</v>
      </c>
      <c r="H40" s="266">
        <v>9403</v>
      </c>
      <c r="I40" s="282" t="s">
        <v>192</v>
      </c>
      <c r="J40" s="276" t="s">
        <v>33</v>
      </c>
      <c r="K40" s="63">
        <v>2117</v>
      </c>
      <c r="L40" s="268" t="s">
        <v>89</v>
      </c>
      <c r="M40" s="268" t="s">
        <v>95</v>
      </c>
    </row>
    <row r="41" spans="1:14">
      <c r="A41" s="263">
        <v>10</v>
      </c>
      <c r="B41" s="279" t="s">
        <v>193</v>
      </c>
      <c r="C41" s="239"/>
      <c r="D41" s="279"/>
      <c r="E41" s="276" t="s">
        <v>194</v>
      </c>
      <c r="F41" s="276" t="s">
        <v>194</v>
      </c>
      <c r="G41" s="276" t="s">
        <v>194</v>
      </c>
      <c r="H41" s="266">
        <v>7321</v>
      </c>
      <c r="I41" s="280" t="s">
        <v>195</v>
      </c>
      <c r="J41" s="266" t="s">
        <v>33</v>
      </c>
      <c r="K41" s="63">
        <v>9200</v>
      </c>
      <c r="L41" s="268" t="s">
        <v>89</v>
      </c>
      <c r="M41" s="268" t="s">
        <v>95</v>
      </c>
    </row>
    <row r="42" spans="1:14" ht="164.65" customHeight="1">
      <c r="A42" s="263">
        <v>12</v>
      </c>
      <c r="B42" s="279" t="s">
        <v>196</v>
      </c>
      <c r="C42" s="240"/>
      <c r="D42" s="279"/>
      <c r="E42" s="276" t="s">
        <v>197</v>
      </c>
      <c r="F42" s="276" t="s">
        <v>197</v>
      </c>
      <c r="G42" s="276" t="s">
        <v>197</v>
      </c>
      <c r="H42" s="266">
        <v>7321</v>
      </c>
      <c r="I42" s="280" t="s">
        <v>198</v>
      </c>
      <c r="J42" s="266" t="s">
        <v>33</v>
      </c>
      <c r="K42" s="63">
        <v>4100</v>
      </c>
      <c r="L42" s="268" t="s">
        <v>89</v>
      </c>
      <c r="M42" s="268" t="s">
        <v>95</v>
      </c>
    </row>
    <row r="43" spans="1:14" ht="120.6" customHeight="1">
      <c r="A43" s="263">
        <v>13</v>
      </c>
      <c r="B43" s="273" t="s">
        <v>199</v>
      </c>
      <c r="C43" s="273"/>
      <c r="D43" s="275" t="s">
        <v>200</v>
      </c>
      <c r="E43" s="276" t="s">
        <v>201</v>
      </c>
      <c r="F43" s="276" t="s">
        <v>201</v>
      </c>
      <c r="G43" s="276" t="s">
        <v>201</v>
      </c>
      <c r="H43" s="266">
        <v>85044090</v>
      </c>
      <c r="I43" s="267" t="s">
        <v>202</v>
      </c>
      <c r="J43" s="266" t="s">
        <v>33</v>
      </c>
      <c r="K43" s="63">
        <v>80000</v>
      </c>
      <c r="L43" s="268" t="s">
        <v>89</v>
      </c>
      <c r="M43" s="268" t="s">
        <v>95</v>
      </c>
    </row>
    <row r="44" spans="1:14" ht="121.9" customHeight="1">
      <c r="A44" s="263">
        <v>14</v>
      </c>
      <c r="B44" s="273" t="s">
        <v>203</v>
      </c>
      <c r="C44" s="273"/>
      <c r="D44" s="275" t="s">
        <v>204</v>
      </c>
      <c r="E44" s="276" t="s">
        <v>205</v>
      </c>
      <c r="F44" s="276" t="s">
        <v>205</v>
      </c>
      <c r="G44" s="276" t="s">
        <v>205</v>
      </c>
      <c r="H44" s="266">
        <v>85044090</v>
      </c>
      <c r="I44" s="267" t="s">
        <v>206</v>
      </c>
      <c r="J44" s="266" t="s">
        <v>33</v>
      </c>
      <c r="K44" s="63">
        <v>30000</v>
      </c>
      <c r="L44" s="268" t="s">
        <v>89</v>
      </c>
      <c r="M44" s="268" t="s">
        <v>95</v>
      </c>
    </row>
    <row r="45" spans="1:14" ht="166.9" customHeight="1">
      <c r="A45" s="263">
        <v>15</v>
      </c>
      <c r="B45" s="273" t="s">
        <v>207</v>
      </c>
      <c r="C45" s="273"/>
      <c r="D45" s="275" t="s">
        <v>208</v>
      </c>
      <c r="E45" s="275" t="s">
        <v>208</v>
      </c>
      <c r="F45" s="275" t="s">
        <v>209</v>
      </c>
      <c r="G45" s="275" t="s">
        <v>209</v>
      </c>
      <c r="H45" s="266">
        <v>85437099</v>
      </c>
      <c r="I45" s="267" t="s">
        <v>210</v>
      </c>
      <c r="J45" s="266" t="s">
        <v>33</v>
      </c>
      <c r="K45" s="63">
        <v>7594</v>
      </c>
      <c r="L45" s="268" t="s">
        <v>89</v>
      </c>
      <c r="M45" s="268" t="s">
        <v>95</v>
      </c>
    </row>
    <row r="46" spans="1:14" ht="166.9" customHeight="1">
      <c r="A46" s="71">
        <v>16</v>
      </c>
      <c r="B46" s="66" t="s">
        <v>211</v>
      </c>
      <c r="C46" s="66"/>
      <c r="D46" s="275"/>
      <c r="E46" s="275"/>
      <c r="F46" s="275"/>
      <c r="G46" s="267" t="s">
        <v>212</v>
      </c>
      <c r="H46" s="266"/>
      <c r="I46" s="267" t="s">
        <v>212</v>
      </c>
      <c r="J46" s="266" t="s">
        <v>165</v>
      </c>
      <c r="K46" s="63">
        <f>(K48*14)+(K49*2)+(K50*16)+K52+K53+K56</f>
        <v>41450</v>
      </c>
      <c r="L46" s="268" t="s">
        <v>89</v>
      </c>
      <c r="M46" s="268" t="s">
        <v>95</v>
      </c>
    </row>
    <row r="47" spans="1:14" ht="166.9" customHeight="1">
      <c r="A47" s="71">
        <v>16</v>
      </c>
      <c r="B47" s="66" t="s">
        <v>211</v>
      </c>
      <c r="C47" s="66"/>
      <c r="D47" s="275"/>
      <c r="E47" s="275"/>
      <c r="F47" s="275"/>
      <c r="G47" s="267" t="s">
        <v>213</v>
      </c>
      <c r="H47" s="266"/>
      <c r="I47" s="267" t="s">
        <v>213</v>
      </c>
      <c r="J47" s="266" t="s">
        <v>165</v>
      </c>
      <c r="K47" s="63">
        <f>(K48*6)+(K49*2)+(K50*8)+K55+K51+K53</f>
        <v>25500</v>
      </c>
      <c r="L47" s="268" t="s">
        <v>89</v>
      </c>
      <c r="M47" s="268" t="s">
        <v>95</v>
      </c>
    </row>
    <row r="48" spans="1:14" ht="89.65" customHeight="1" outlineLevel="1">
      <c r="A48" s="231">
        <v>16</v>
      </c>
      <c r="B48" s="228" t="s">
        <v>211</v>
      </c>
      <c r="C48" s="67"/>
      <c r="D48" s="275" t="s">
        <v>214</v>
      </c>
      <c r="E48" s="275" t="s">
        <v>214</v>
      </c>
      <c r="F48" s="275" t="s">
        <v>214</v>
      </c>
      <c r="G48" s="275" t="s">
        <v>214</v>
      </c>
      <c r="H48" s="266">
        <v>85258020</v>
      </c>
      <c r="I48" s="267" t="s">
        <v>215</v>
      </c>
      <c r="J48" s="266" t="s">
        <v>33</v>
      </c>
      <c r="K48" s="63">
        <v>975</v>
      </c>
      <c r="L48" s="268" t="s">
        <v>89</v>
      </c>
      <c r="M48" s="268" t="s">
        <v>10</v>
      </c>
    </row>
    <row r="49" spans="1:13" ht="104.65" customHeight="1" outlineLevel="1">
      <c r="A49" s="232"/>
      <c r="B49" s="229"/>
      <c r="C49" s="11"/>
      <c r="D49" s="275" t="s">
        <v>216</v>
      </c>
      <c r="E49" s="275" t="s">
        <v>216</v>
      </c>
      <c r="F49" s="275" t="s">
        <v>216</v>
      </c>
      <c r="G49" s="275" t="s">
        <v>216</v>
      </c>
      <c r="H49" s="266">
        <v>85258020</v>
      </c>
      <c r="I49" s="267" t="s">
        <v>217</v>
      </c>
      <c r="J49" s="266" t="s">
        <v>33</v>
      </c>
      <c r="K49" s="63">
        <v>1125</v>
      </c>
      <c r="L49" s="268" t="s">
        <v>89</v>
      </c>
      <c r="M49" s="268" t="s">
        <v>10</v>
      </c>
    </row>
    <row r="50" spans="1:13" ht="30" outlineLevel="1">
      <c r="A50" s="232"/>
      <c r="B50" s="229"/>
      <c r="C50" s="11"/>
      <c r="D50" s="275" t="s">
        <v>218</v>
      </c>
      <c r="E50" s="275" t="s">
        <v>218</v>
      </c>
      <c r="F50" s="275" t="s">
        <v>218</v>
      </c>
      <c r="G50" s="275" t="s">
        <v>218</v>
      </c>
      <c r="H50" s="266">
        <v>8504</v>
      </c>
      <c r="I50" s="267" t="s">
        <v>219</v>
      </c>
      <c r="J50" s="266" t="s">
        <v>33</v>
      </c>
      <c r="K50" s="63">
        <v>400</v>
      </c>
      <c r="L50" s="268" t="s">
        <v>89</v>
      </c>
      <c r="M50" s="268" t="s">
        <v>10</v>
      </c>
    </row>
    <row r="51" spans="1:13" ht="70.150000000000006" customHeight="1" outlineLevel="1">
      <c r="A51" s="232"/>
      <c r="B51" s="229"/>
      <c r="C51" s="229"/>
      <c r="D51" s="275" t="s">
        <v>220</v>
      </c>
      <c r="E51" s="275" t="s">
        <v>220</v>
      </c>
      <c r="F51" s="275" t="s">
        <v>220</v>
      </c>
      <c r="G51" s="275" t="s">
        <v>220</v>
      </c>
      <c r="H51" s="266">
        <v>8521</v>
      </c>
      <c r="I51" s="267" t="s">
        <v>221</v>
      </c>
      <c r="J51" s="266" t="s">
        <v>33</v>
      </c>
      <c r="K51" s="63">
        <v>4800</v>
      </c>
      <c r="L51" s="268" t="s">
        <v>89</v>
      </c>
      <c r="M51" s="268" t="s">
        <v>10</v>
      </c>
    </row>
    <row r="52" spans="1:13" ht="52.15" customHeight="1" outlineLevel="1">
      <c r="A52" s="232"/>
      <c r="B52" s="229"/>
      <c r="C52" s="229"/>
      <c r="D52" s="275" t="s">
        <v>222</v>
      </c>
      <c r="E52" s="275" t="s">
        <v>222</v>
      </c>
      <c r="F52" s="275" t="s">
        <v>222</v>
      </c>
      <c r="G52" s="275" t="s">
        <v>222</v>
      </c>
      <c r="H52" s="266">
        <v>8521</v>
      </c>
      <c r="I52" s="267" t="s">
        <v>223</v>
      </c>
      <c r="J52" s="266" t="s">
        <v>33</v>
      </c>
      <c r="K52" s="63">
        <v>7250</v>
      </c>
      <c r="L52" s="268" t="s">
        <v>89</v>
      </c>
      <c r="M52" s="268" t="s">
        <v>10</v>
      </c>
    </row>
    <row r="53" spans="1:13" ht="98.65" customHeight="1" outlineLevel="1">
      <c r="A53" s="232"/>
      <c r="B53" s="229"/>
      <c r="C53" s="11"/>
      <c r="D53" s="275" t="s">
        <v>224</v>
      </c>
      <c r="E53" s="275" t="s">
        <v>224</v>
      </c>
      <c r="F53" s="275" t="s">
        <v>224</v>
      </c>
      <c r="G53" s="275" t="s">
        <v>224</v>
      </c>
      <c r="H53" s="266">
        <v>8528520</v>
      </c>
      <c r="I53" s="267" t="s">
        <v>225</v>
      </c>
      <c r="J53" s="266" t="s">
        <v>33</v>
      </c>
      <c r="K53" s="63">
        <v>4600</v>
      </c>
      <c r="L53" s="268" t="s">
        <v>89</v>
      </c>
      <c r="M53" s="268" t="s">
        <v>10</v>
      </c>
    </row>
    <row r="54" spans="1:13" outlineLevel="1">
      <c r="A54" s="232"/>
      <c r="B54" s="229"/>
      <c r="C54" s="229"/>
      <c r="D54" s="275" t="s">
        <v>226</v>
      </c>
      <c r="E54" s="275" t="s">
        <v>226</v>
      </c>
      <c r="F54" s="275" t="s">
        <v>226</v>
      </c>
      <c r="G54" s="275" t="s">
        <v>226</v>
      </c>
      <c r="H54" s="266">
        <v>84717020</v>
      </c>
      <c r="I54" s="267" t="s">
        <v>227</v>
      </c>
      <c r="J54" s="266" t="s">
        <v>33</v>
      </c>
      <c r="K54" s="63"/>
      <c r="L54" s="268" t="s">
        <v>89</v>
      </c>
      <c r="M54" s="268" t="s">
        <v>10</v>
      </c>
    </row>
    <row r="55" spans="1:13" outlineLevel="1">
      <c r="A55" s="232"/>
      <c r="B55" s="229"/>
      <c r="C55" s="229"/>
      <c r="D55" s="275" t="s">
        <v>228</v>
      </c>
      <c r="E55" s="275" t="s">
        <v>228</v>
      </c>
      <c r="F55" s="275" t="s">
        <v>228</v>
      </c>
      <c r="G55" s="275" t="s">
        <v>228</v>
      </c>
      <c r="H55" s="266">
        <v>84717020</v>
      </c>
      <c r="I55" s="267" t="s">
        <v>229</v>
      </c>
      <c r="J55" s="266" t="s">
        <v>33</v>
      </c>
      <c r="K55" s="63">
        <v>4800</v>
      </c>
      <c r="L55" s="268" t="s">
        <v>89</v>
      </c>
      <c r="M55" s="268" t="s">
        <v>10</v>
      </c>
    </row>
    <row r="56" spans="1:13" ht="70.150000000000006" customHeight="1" outlineLevel="1">
      <c r="A56" s="233"/>
      <c r="B56" s="230"/>
      <c r="C56" s="230"/>
      <c r="D56" s="275" t="s">
        <v>230</v>
      </c>
      <c r="E56" s="275" t="s">
        <v>230</v>
      </c>
      <c r="F56" s="275" t="s">
        <v>230</v>
      </c>
      <c r="G56" s="275" t="s">
        <v>230</v>
      </c>
      <c r="H56" s="266">
        <v>84717020</v>
      </c>
      <c r="I56" s="267" t="s">
        <v>231</v>
      </c>
      <c r="J56" s="266" t="s">
        <v>33</v>
      </c>
      <c r="K56" s="63">
        <v>7300</v>
      </c>
      <c r="L56" s="268" t="s">
        <v>89</v>
      </c>
      <c r="M56" s="268" t="s">
        <v>10</v>
      </c>
    </row>
    <row r="57" spans="1:13" ht="30">
      <c r="A57" s="231">
        <v>17</v>
      </c>
      <c r="B57" s="228" t="s">
        <v>232</v>
      </c>
      <c r="C57" s="228" t="s">
        <v>233</v>
      </c>
      <c r="D57" s="275" t="s">
        <v>234</v>
      </c>
      <c r="E57" s="275" t="s">
        <v>234</v>
      </c>
      <c r="F57" s="275" t="s">
        <v>234</v>
      </c>
      <c r="G57" s="275" t="s">
        <v>234</v>
      </c>
      <c r="H57" s="266">
        <v>995461</v>
      </c>
      <c r="I57" s="267" t="s">
        <v>235</v>
      </c>
      <c r="J57" s="266" t="s">
        <v>33</v>
      </c>
      <c r="K57" s="63">
        <v>300</v>
      </c>
      <c r="L57" s="268" t="s">
        <v>89</v>
      </c>
      <c r="M57" s="268" t="s">
        <v>10</v>
      </c>
    </row>
    <row r="58" spans="1:13" ht="45">
      <c r="A58" s="232"/>
      <c r="B58" s="229"/>
      <c r="C58" s="229"/>
      <c r="D58" s="275" t="s">
        <v>236</v>
      </c>
      <c r="E58" s="275" t="s">
        <v>236</v>
      </c>
      <c r="F58" s="275" t="s">
        <v>236</v>
      </c>
      <c r="G58" s="275" t="s">
        <v>236</v>
      </c>
      <c r="H58" s="266">
        <v>995461</v>
      </c>
      <c r="I58" s="267" t="s">
        <v>237</v>
      </c>
      <c r="J58" s="266" t="s">
        <v>33</v>
      </c>
      <c r="K58" s="63">
        <v>5000</v>
      </c>
      <c r="L58" s="268" t="s">
        <v>89</v>
      </c>
      <c r="M58" s="268" t="s">
        <v>10</v>
      </c>
    </row>
    <row r="59" spans="1:13" ht="45">
      <c r="A59" s="232"/>
      <c r="B59" s="229"/>
      <c r="C59" s="229"/>
      <c r="D59" s="275" t="s">
        <v>238</v>
      </c>
      <c r="E59" s="275" t="s">
        <v>238</v>
      </c>
      <c r="F59" s="275" t="s">
        <v>238</v>
      </c>
      <c r="G59" s="275" t="s">
        <v>238</v>
      </c>
      <c r="H59" s="266">
        <v>995461</v>
      </c>
      <c r="I59" s="267" t="s">
        <v>239</v>
      </c>
      <c r="J59" s="266" t="s">
        <v>33</v>
      </c>
      <c r="K59" s="63">
        <v>7500</v>
      </c>
      <c r="L59" s="268" t="s">
        <v>89</v>
      </c>
      <c r="M59" s="268" t="s">
        <v>10</v>
      </c>
    </row>
    <row r="60" spans="1:13" ht="45">
      <c r="A60" s="232"/>
      <c r="B60" s="229"/>
      <c r="C60" s="229"/>
      <c r="D60" s="275" t="s">
        <v>240</v>
      </c>
      <c r="E60" s="275" t="s">
        <v>240</v>
      </c>
      <c r="F60" s="275" t="s">
        <v>240</v>
      </c>
      <c r="G60" s="275" t="s">
        <v>240</v>
      </c>
      <c r="H60" s="266">
        <v>995461</v>
      </c>
      <c r="I60" s="267" t="s">
        <v>241</v>
      </c>
      <c r="J60" s="266" t="s">
        <v>33</v>
      </c>
      <c r="K60" s="63">
        <v>3000</v>
      </c>
      <c r="L60" s="268" t="s">
        <v>89</v>
      </c>
      <c r="M60" s="268" t="s">
        <v>10</v>
      </c>
    </row>
    <row r="61" spans="1:13" ht="45">
      <c r="A61" s="233"/>
      <c r="B61" s="230"/>
      <c r="C61" s="230"/>
      <c r="D61" s="275" t="s">
        <v>242</v>
      </c>
      <c r="E61" s="275" t="s">
        <v>242</v>
      </c>
      <c r="F61" s="275" t="s">
        <v>242</v>
      </c>
      <c r="G61" s="275" t="s">
        <v>242</v>
      </c>
      <c r="H61" s="266">
        <v>995461</v>
      </c>
      <c r="I61" s="267" t="s">
        <v>243</v>
      </c>
      <c r="J61" s="266" t="s">
        <v>33</v>
      </c>
      <c r="K61" s="63">
        <v>5000</v>
      </c>
      <c r="L61" s="268" t="s">
        <v>89</v>
      </c>
      <c r="M61" s="268" t="s">
        <v>10</v>
      </c>
    </row>
    <row r="62" spans="1:13" ht="105.6" customHeight="1">
      <c r="A62" s="283">
        <v>18</v>
      </c>
      <c r="B62" s="273" t="s">
        <v>244</v>
      </c>
      <c r="C62" s="273"/>
      <c r="D62" s="273"/>
      <c r="E62" s="272" t="s">
        <v>245</v>
      </c>
      <c r="F62" s="272" t="s">
        <v>245</v>
      </c>
      <c r="G62" s="272" t="s">
        <v>245</v>
      </c>
      <c r="H62" s="278">
        <v>84241000</v>
      </c>
      <c r="I62" s="272" t="s">
        <v>245</v>
      </c>
      <c r="J62" s="278" t="s">
        <v>33</v>
      </c>
      <c r="K62" s="63">
        <v>11700</v>
      </c>
      <c r="L62" s="268" t="s">
        <v>75</v>
      </c>
      <c r="M62" s="268" t="s">
        <v>95</v>
      </c>
    </row>
    <row r="63" spans="1:13">
      <c r="A63" s="283">
        <v>19</v>
      </c>
      <c r="B63" s="273" t="s">
        <v>246</v>
      </c>
      <c r="C63" s="273"/>
      <c r="D63" s="273"/>
      <c r="E63" s="272" t="s">
        <v>247</v>
      </c>
      <c r="F63" s="272" t="s">
        <v>247</v>
      </c>
      <c r="G63" s="272" t="s">
        <v>247</v>
      </c>
      <c r="H63" s="278">
        <v>8444</v>
      </c>
      <c r="I63" s="272" t="s">
        <v>247</v>
      </c>
      <c r="J63" s="278" t="s">
        <v>33</v>
      </c>
      <c r="K63" s="63">
        <v>16635</v>
      </c>
      <c r="L63" s="268" t="s">
        <v>75</v>
      </c>
      <c r="M63" s="268" t="s">
        <v>95</v>
      </c>
    </row>
    <row r="64" spans="1:13" ht="119.65" customHeight="1">
      <c r="A64" s="283">
        <v>20</v>
      </c>
      <c r="B64" s="273" t="s">
        <v>248</v>
      </c>
      <c r="C64" s="273"/>
      <c r="D64" s="273"/>
      <c r="E64" s="272" t="s">
        <v>249</v>
      </c>
      <c r="F64" s="272" t="s">
        <v>249</v>
      </c>
      <c r="G64" s="272" t="s">
        <v>249</v>
      </c>
      <c r="H64" s="278">
        <v>7326</v>
      </c>
      <c r="I64" s="272" t="s">
        <v>249</v>
      </c>
      <c r="J64" s="278" t="s">
        <v>33</v>
      </c>
      <c r="K64" s="63">
        <v>1730</v>
      </c>
      <c r="L64" s="268" t="s">
        <v>75</v>
      </c>
      <c r="M64" s="268" t="s">
        <v>10</v>
      </c>
    </row>
    <row r="65" spans="1:13" ht="119.65" customHeight="1">
      <c r="A65" s="72">
        <v>21</v>
      </c>
      <c r="B65" s="73" t="s">
        <v>250</v>
      </c>
      <c r="C65" s="66"/>
      <c r="D65" s="273"/>
      <c r="E65" s="272"/>
      <c r="F65" s="272"/>
      <c r="G65" s="73" t="s">
        <v>251</v>
      </c>
      <c r="H65" s="278"/>
      <c r="I65" s="73" t="s">
        <v>251</v>
      </c>
      <c r="J65" s="278" t="s">
        <v>165</v>
      </c>
      <c r="K65" s="63">
        <f>(K66*1)+(K67*4)</f>
        <v>34380</v>
      </c>
      <c r="L65" s="268" t="s">
        <v>89</v>
      </c>
      <c r="M65" s="268" t="s">
        <v>95</v>
      </c>
    </row>
    <row r="66" spans="1:13" ht="142.9" customHeight="1" outlineLevel="1">
      <c r="A66" s="72" t="s">
        <v>252</v>
      </c>
      <c r="B66" s="73" t="s">
        <v>250</v>
      </c>
      <c r="C66" s="73"/>
      <c r="D66" s="284" t="s">
        <v>253</v>
      </c>
      <c r="E66" s="284" t="s">
        <v>254</v>
      </c>
      <c r="F66" s="284" t="s">
        <v>254</v>
      </c>
      <c r="G66" s="284" t="s">
        <v>254</v>
      </c>
      <c r="H66" s="278">
        <v>85381010</v>
      </c>
      <c r="I66" s="284" t="s">
        <v>255</v>
      </c>
      <c r="J66" s="278" t="s">
        <v>33</v>
      </c>
      <c r="K66" s="63">
        <v>29980</v>
      </c>
      <c r="L66" s="268" t="s">
        <v>89</v>
      </c>
      <c r="M66" s="268" t="s">
        <v>95</v>
      </c>
    </row>
    <row r="67" spans="1:13" ht="86.65" customHeight="1" outlineLevel="1">
      <c r="A67" s="36" t="s">
        <v>256</v>
      </c>
      <c r="B67" s="37" t="s">
        <v>257</v>
      </c>
      <c r="C67" s="37"/>
      <c r="D67" s="37"/>
      <c r="E67" s="284" t="s">
        <v>258</v>
      </c>
      <c r="F67" s="284" t="s">
        <v>258</v>
      </c>
      <c r="G67" s="284" t="s">
        <v>258</v>
      </c>
      <c r="H67" s="278">
        <v>85381010</v>
      </c>
      <c r="I67" s="285" t="s">
        <v>259</v>
      </c>
      <c r="J67" s="278" t="s">
        <v>33</v>
      </c>
      <c r="K67" s="63">
        <v>1100</v>
      </c>
      <c r="L67" s="268" t="s">
        <v>89</v>
      </c>
      <c r="M67" s="268" t="s">
        <v>95</v>
      </c>
    </row>
    <row r="68" spans="1:13" ht="138" customHeight="1">
      <c r="A68" s="283">
        <v>23</v>
      </c>
      <c r="B68" s="273" t="s">
        <v>260</v>
      </c>
      <c r="C68" s="74"/>
      <c r="D68" s="74"/>
      <c r="E68" s="272" t="s">
        <v>261</v>
      </c>
      <c r="F68" s="272" t="s">
        <v>261</v>
      </c>
      <c r="G68" s="272" t="s">
        <v>261</v>
      </c>
      <c r="H68" s="278">
        <v>39259090</v>
      </c>
      <c r="I68" s="272" t="s">
        <v>261</v>
      </c>
      <c r="J68" s="278" t="s">
        <v>33</v>
      </c>
      <c r="K68" s="63">
        <v>6785</v>
      </c>
      <c r="L68" s="268" t="s">
        <v>75</v>
      </c>
      <c r="M68" s="268" t="s">
        <v>95</v>
      </c>
    </row>
    <row r="69" spans="1:13" ht="91.9" customHeight="1">
      <c r="A69" s="283">
        <v>24</v>
      </c>
      <c r="B69" s="273" t="s">
        <v>262</v>
      </c>
      <c r="C69" s="4"/>
      <c r="D69" s="4"/>
      <c r="E69" s="286" t="s">
        <v>263</v>
      </c>
      <c r="F69" s="286" t="s">
        <v>263</v>
      </c>
      <c r="G69" s="286" t="s">
        <v>263</v>
      </c>
      <c r="H69" s="266">
        <v>3925</v>
      </c>
      <c r="I69" s="286" t="s">
        <v>263</v>
      </c>
      <c r="J69" s="266" t="s">
        <v>33</v>
      </c>
      <c r="K69" s="63">
        <v>1870</v>
      </c>
      <c r="L69" s="268" t="s">
        <v>69</v>
      </c>
      <c r="M69" s="268" t="s">
        <v>95</v>
      </c>
    </row>
    <row r="70" spans="1:13" ht="91.9" customHeight="1">
      <c r="A70" s="283">
        <v>25</v>
      </c>
      <c r="B70" s="273" t="s">
        <v>264</v>
      </c>
      <c r="C70" s="273"/>
      <c r="D70" s="4"/>
      <c r="E70" s="286"/>
      <c r="F70" s="286"/>
      <c r="G70" s="286" t="s">
        <v>264</v>
      </c>
      <c r="H70" s="266"/>
      <c r="I70" s="286" t="s">
        <v>265</v>
      </c>
      <c r="J70" s="266" t="s">
        <v>33</v>
      </c>
      <c r="K70" s="63">
        <v>2921</v>
      </c>
      <c r="L70" s="268" t="s">
        <v>69</v>
      </c>
      <c r="M70" s="268" t="s">
        <v>95</v>
      </c>
    </row>
    <row r="71" spans="1:13">
      <c r="A71" s="263">
        <v>26</v>
      </c>
      <c r="B71" s="273" t="s">
        <v>266</v>
      </c>
      <c r="C71" s="273" t="s">
        <v>266</v>
      </c>
      <c r="D71" s="273"/>
      <c r="E71" s="276"/>
      <c r="F71" s="276"/>
      <c r="G71" s="276" t="s">
        <v>266</v>
      </c>
      <c r="H71" s="266"/>
      <c r="I71" s="267" t="s">
        <v>266</v>
      </c>
      <c r="J71" s="266" t="s">
        <v>33</v>
      </c>
      <c r="K71" s="68">
        <v>4821</v>
      </c>
      <c r="L71" s="268" t="s">
        <v>69</v>
      </c>
      <c r="M71" s="268" t="s">
        <v>95</v>
      </c>
    </row>
    <row r="72" spans="1:13" ht="130.9" customHeight="1">
      <c r="A72" s="283">
        <v>27</v>
      </c>
      <c r="B72" s="273" t="s">
        <v>267</v>
      </c>
      <c r="C72" s="273"/>
      <c r="D72" s="273"/>
      <c r="E72" s="272" t="s">
        <v>268</v>
      </c>
      <c r="F72" s="272" t="s">
        <v>268</v>
      </c>
      <c r="G72" s="272" t="s">
        <v>269</v>
      </c>
      <c r="H72" s="278">
        <v>8421</v>
      </c>
      <c r="I72" s="285" t="s">
        <v>270</v>
      </c>
      <c r="J72" s="278" t="s">
        <v>33</v>
      </c>
      <c r="K72" s="75">
        <v>140000</v>
      </c>
      <c r="L72" s="268" t="s">
        <v>75</v>
      </c>
      <c r="M72" s="268" t="s">
        <v>95</v>
      </c>
    </row>
    <row r="73" spans="1:13" ht="130.9" customHeight="1">
      <c r="A73" s="283" t="s">
        <v>271</v>
      </c>
      <c r="B73" s="273"/>
      <c r="C73" s="273"/>
      <c r="D73" s="273"/>
      <c r="E73" s="272"/>
      <c r="F73" s="272"/>
      <c r="G73" s="285" t="s">
        <v>272</v>
      </c>
      <c r="H73" s="278">
        <v>8421</v>
      </c>
      <c r="I73" s="285" t="s">
        <v>273</v>
      </c>
      <c r="J73" s="278" t="s">
        <v>33</v>
      </c>
      <c r="K73" s="75">
        <v>130000</v>
      </c>
      <c r="L73" s="268" t="s">
        <v>69</v>
      </c>
      <c r="M73" s="268" t="s">
        <v>95</v>
      </c>
    </row>
    <row r="74" spans="1:13">
      <c r="A74" s="283" t="s">
        <v>274</v>
      </c>
      <c r="B74" s="273" t="s">
        <v>275</v>
      </c>
      <c r="C74" s="273"/>
      <c r="D74" s="273"/>
      <c r="E74" s="277" t="s">
        <v>275</v>
      </c>
      <c r="F74" s="277" t="s">
        <v>275</v>
      </c>
      <c r="G74" s="277" t="s">
        <v>275</v>
      </c>
      <c r="H74" s="278">
        <v>998732</v>
      </c>
      <c r="I74" s="277" t="s">
        <v>275</v>
      </c>
      <c r="J74" s="278" t="s">
        <v>33</v>
      </c>
      <c r="K74" s="68" t="s">
        <v>276</v>
      </c>
      <c r="L74" s="268" t="s">
        <v>89</v>
      </c>
      <c r="M74" s="268" t="s">
        <v>10</v>
      </c>
    </row>
    <row r="75" spans="1:13">
      <c r="A75" s="283" t="s">
        <v>277</v>
      </c>
      <c r="B75" s="273" t="s">
        <v>278</v>
      </c>
      <c r="C75" s="273"/>
      <c r="D75" s="273"/>
      <c r="E75" s="277" t="s">
        <v>278</v>
      </c>
      <c r="F75" s="277" t="s">
        <v>278</v>
      </c>
      <c r="G75" s="277" t="s">
        <v>278</v>
      </c>
      <c r="H75" s="278">
        <v>996521</v>
      </c>
      <c r="I75" s="277" t="s">
        <v>278</v>
      </c>
      <c r="J75" s="278" t="s">
        <v>33</v>
      </c>
      <c r="K75" s="68" t="s">
        <v>276</v>
      </c>
      <c r="L75" s="268" t="s">
        <v>89</v>
      </c>
      <c r="M75" s="268" t="s">
        <v>10</v>
      </c>
    </row>
    <row r="76" spans="1:13">
      <c r="A76" s="231">
        <v>28</v>
      </c>
      <c r="B76" s="228" t="s">
        <v>279</v>
      </c>
      <c r="C76" s="228"/>
      <c r="D76" s="273"/>
      <c r="E76" s="277" t="s">
        <v>280</v>
      </c>
      <c r="F76" s="277" t="s">
        <v>280</v>
      </c>
      <c r="G76" s="277" t="s">
        <v>280</v>
      </c>
      <c r="H76" s="278">
        <v>8481</v>
      </c>
      <c r="I76" s="287" t="s">
        <v>281</v>
      </c>
      <c r="J76" s="278" t="s">
        <v>282</v>
      </c>
      <c r="K76" s="63" t="s">
        <v>283</v>
      </c>
      <c r="L76" s="268" t="s">
        <v>89</v>
      </c>
      <c r="M76" s="268" t="s">
        <v>10</v>
      </c>
    </row>
    <row r="77" spans="1:13">
      <c r="A77" s="232"/>
      <c r="B77" s="229"/>
      <c r="C77" s="229"/>
      <c r="D77" s="273"/>
      <c r="E77" s="277" t="s">
        <v>284</v>
      </c>
      <c r="F77" s="277" t="s">
        <v>284</v>
      </c>
      <c r="G77" s="277" t="s">
        <v>284</v>
      </c>
      <c r="H77" s="278">
        <v>8481</v>
      </c>
      <c r="I77" s="287" t="s">
        <v>285</v>
      </c>
      <c r="J77" s="278" t="s">
        <v>282</v>
      </c>
      <c r="K77" s="63" t="s">
        <v>286</v>
      </c>
      <c r="L77" s="268" t="s">
        <v>89</v>
      </c>
      <c r="M77" s="268" t="s">
        <v>10</v>
      </c>
    </row>
    <row r="78" spans="1:13">
      <c r="A78" s="232"/>
      <c r="B78" s="229"/>
      <c r="C78" s="229"/>
      <c r="D78" s="273"/>
      <c r="E78" s="277" t="s">
        <v>287</v>
      </c>
      <c r="F78" s="277" t="s">
        <v>287</v>
      </c>
      <c r="G78" s="277" t="s">
        <v>287</v>
      </c>
      <c r="H78" s="278">
        <v>8481</v>
      </c>
      <c r="I78" s="287" t="s">
        <v>288</v>
      </c>
      <c r="J78" s="278" t="s">
        <v>282</v>
      </c>
      <c r="K78" s="63" t="s">
        <v>289</v>
      </c>
      <c r="L78" s="268" t="s">
        <v>89</v>
      </c>
      <c r="M78" s="268" t="s">
        <v>10</v>
      </c>
    </row>
    <row r="79" spans="1:13" ht="81.599999999999994" customHeight="1">
      <c r="A79" s="232"/>
      <c r="B79" s="229"/>
      <c r="C79" s="229"/>
      <c r="D79" s="273"/>
      <c r="E79" s="277" t="s">
        <v>290</v>
      </c>
      <c r="F79" s="277" t="s">
        <v>290</v>
      </c>
      <c r="G79" s="277" t="s">
        <v>290</v>
      </c>
      <c r="H79" s="278">
        <v>8481</v>
      </c>
      <c r="I79" s="287" t="s">
        <v>288</v>
      </c>
      <c r="J79" s="278" t="s">
        <v>282</v>
      </c>
      <c r="K79" s="63" t="s">
        <v>291</v>
      </c>
      <c r="L79" s="268" t="s">
        <v>89</v>
      </c>
      <c r="M79" s="268" t="s">
        <v>10</v>
      </c>
    </row>
    <row r="80" spans="1:13">
      <c r="A80" s="233"/>
      <c r="B80" s="230"/>
      <c r="C80" s="38"/>
      <c r="D80" s="273"/>
      <c r="E80" s="277" t="s">
        <v>292</v>
      </c>
      <c r="F80" s="277" t="s">
        <v>292</v>
      </c>
      <c r="G80" s="277" t="s">
        <v>292</v>
      </c>
      <c r="H80" s="278">
        <v>995464</v>
      </c>
      <c r="I80" s="277" t="s">
        <v>292</v>
      </c>
      <c r="J80" s="278" t="s">
        <v>282</v>
      </c>
      <c r="K80" s="68" t="s">
        <v>276</v>
      </c>
      <c r="L80" s="268" t="s">
        <v>89</v>
      </c>
      <c r="M80" s="268" t="s">
        <v>10</v>
      </c>
    </row>
    <row r="81" spans="1:13" ht="144" customHeight="1">
      <c r="A81" s="231">
        <v>29</v>
      </c>
      <c r="B81" s="228" t="s">
        <v>293</v>
      </c>
      <c r="C81" s="67"/>
      <c r="D81" s="273"/>
      <c r="E81" s="277" t="s">
        <v>294</v>
      </c>
      <c r="F81" s="277" t="s">
        <v>294</v>
      </c>
      <c r="G81" s="277" t="s">
        <v>294</v>
      </c>
      <c r="H81" s="278">
        <v>8481</v>
      </c>
      <c r="I81" s="288" t="s">
        <v>295</v>
      </c>
      <c r="J81" s="278" t="s">
        <v>282</v>
      </c>
      <c r="K81" s="63" t="s">
        <v>296</v>
      </c>
      <c r="L81" s="268" t="s">
        <v>89</v>
      </c>
      <c r="M81" s="268" t="s">
        <v>95</v>
      </c>
    </row>
    <row r="82" spans="1:13" ht="36.6" customHeight="1">
      <c r="A82" s="232"/>
      <c r="B82" s="229"/>
      <c r="C82" s="11"/>
      <c r="D82" s="273"/>
      <c r="E82" s="277" t="s">
        <v>297</v>
      </c>
      <c r="F82" s="277" t="s">
        <v>297</v>
      </c>
      <c r="G82" s="277" t="s">
        <v>297</v>
      </c>
      <c r="H82" s="278">
        <v>8481</v>
      </c>
      <c r="I82" s="288" t="s">
        <v>298</v>
      </c>
      <c r="J82" s="278" t="s">
        <v>282</v>
      </c>
      <c r="K82" s="63" t="s">
        <v>299</v>
      </c>
      <c r="L82" s="268" t="s">
        <v>89</v>
      </c>
      <c r="M82" s="268" t="s">
        <v>95</v>
      </c>
    </row>
    <row r="83" spans="1:13" ht="36.6" customHeight="1">
      <c r="A83" s="232"/>
      <c r="B83" s="229"/>
      <c r="C83" s="11"/>
      <c r="D83" s="273"/>
      <c r="E83" s="277"/>
      <c r="F83" s="277"/>
      <c r="G83" s="289" t="s">
        <v>300</v>
      </c>
      <c r="H83" s="278">
        <v>85423100</v>
      </c>
      <c r="I83" s="288" t="s">
        <v>301</v>
      </c>
      <c r="J83" s="278" t="s">
        <v>33</v>
      </c>
      <c r="K83" s="63" t="s">
        <v>276</v>
      </c>
      <c r="L83" s="268" t="s">
        <v>89</v>
      </c>
      <c r="M83" s="268" t="s">
        <v>10</v>
      </c>
    </row>
    <row r="84" spans="1:13" ht="36.6" customHeight="1">
      <c r="A84" s="232"/>
      <c r="B84" s="229"/>
      <c r="C84" s="11"/>
      <c r="D84" s="273"/>
      <c r="E84" s="277"/>
      <c r="F84" s="277"/>
      <c r="G84" s="277" t="s">
        <v>302</v>
      </c>
      <c r="H84" s="278">
        <v>9027</v>
      </c>
      <c r="I84" s="290" t="s">
        <v>302</v>
      </c>
      <c r="J84" s="278" t="s">
        <v>33</v>
      </c>
      <c r="K84" s="63" t="s">
        <v>276</v>
      </c>
      <c r="L84" s="268" t="s">
        <v>89</v>
      </c>
      <c r="M84" s="268" t="s">
        <v>10</v>
      </c>
    </row>
    <row r="85" spans="1:13" ht="36.6" customHeight="1">
      <c r="A85" s="232"/>
      <c r="B85" s="229"/>
      <c r="C85" s="11"/>
      <c r="D85" s="273"/>
      <c r="E85" s="277"/>
      <c r="F85" s="277"/>
      <c r="G85" s="277" t="s">
        <v>303</v>
      </c>
      <c r="H85" s="278">
        <v>7412</v>
      </c>
      <c r="I85" s="288" t="s">
        <v>303</v>
      </c>
      <c r="J85" s="278" t="s">
        <v>33</v>
      </c>
      <c r="K85" s="63" t="s">
        <v>276</v>
      </c>
      <c r="L85" s="268" t="s">
        <v>89</v>
      </c>
      <c r="M85" s="268" t="s">
        <v>10</v>
      </c>
    </row>
    <row r="86" spans="1:13">
      <c r="A86" s="233"/>
      <c r="B86" s="230"/>
      <c r="C86" s="38"/>
      <c r="D86" s="273"/>
      <c r="E86" s="277" t="s">
        <v>304</v>
      </c>
      <c r="F86" s="277" t="s">
        <v>304</v>
      </c>
      <c r="G86" s="277" t="s">
        <v>305</v>
      </c>
      <c r="H86" s="278">
        <v>995461</v>
      </c>
      <c r="I86" s="278" t="s">
        <v>305</v>
      </c>
      <c r="J86" s="278" t="s">
        <v>282</v>
      </c>
      <c r="K86" s="63" t="s">
        <v>276</v>
      </c>
      <c r="L86" s="268" t="s">
        <v>89</v>
      </c>
      <c r="M86" s="268" t="s">
        <v>10</v>
      </c>
    </row>
    <row r="87" spans="1:13" ht="30">
      <c r="A87" s="263">
        <v>30</v>
      </c>
      <c r="B87" s="273" t="s">
        <v>306</v>
      </c>
      <c r="C87" s="273"/>
      <c r="D87" s="275" t="s">
        <v>307</v>
      </c>
      <c r="E87" s="275" t="s">
        <v>307</v>
      </c>
      <c r="F87" s="277" t="s">
        <v>308</v>
      </c>
      <c r="G87" s="277" t="s">
        <v>308</v>
      </c>
      <c r="H87" s="266">
        <v>84249000</v>
      </c>
      <c r="I87" s="266" t="s">
        <v>309</v>
      </c>
      <c r="J87" s="266" t="s">
        <v>33</v>
      </c>
      <c r="K87" s="63">
        <v>205500</v>
      </c>
      <c r="L87" s="268" t="s">
        <v>75</v>
      </c>
      <c r="M87" s="268" t="s">
        <v>95</v>
      </c>
    </row>
    <row r="88" spans="1:13" ht="30">
      <c r="A88" s="263" t="s">
        <v>310</v>
      </c>
      <c r="B88" s="273"/>
      <c r="C88" s="273"/>
      <c r="D88" s="275" t="s">
        <v>311</v>
      </c>
      <c r="E88" s="275" t="s">
        <v>311</v>
      </c>
      <c r="F88" s="277" t="s">
        <v>312</v>
      </c>
      <c r="G88" s="277" t="s">
        <v>312</v>
      </c>
      <c r="H88" s="266">
        <v>84249000</v>
      </c>
      <c r="I88" s="267" t="s">
        <v>313</v>
      </c>
      <c r="J88" s="266" t="s">
        <v>33</v>
      </c>
      <c r="K88" s="291">
        <v>122000</v>
      </c>
      <c r="L88" s="268" t="s">
        <v>69</v>
      </c>
      <c r="M88" s="268" t="s">
        <v>95</v>
      </c>
    </row>
    <row r="89" spans="1:13">
      <c r="A89" s="263" t="s">
        <v>314</v>
      </c>
      <c r="B89" s="273" t="s">
        <v>176</v>
      </c>
      <c r="C89" s="273"/>
      <c r="D89" s="273"/>
      <c r="E89" s="276" t="s">
        <v>315</v>
      </c>
      <c r="F89" s="276" t="s">
        <v>315</v>
      </c>
      <c r="G89" s="276" t="s">
        <v>315</v>
      </c>
      <c r="H89" s="266">
        <v>995468</v>
      </c>
      <c r="I89" s="285" t="s">
        <v>316</v>
      </c>
      <c r="J89" s="266" t="s">
        <v>33</v>
      </c>
      <c r="K89" s="68" t="s">
        <v>276</v>
      </c>
      <c r="L89" s="268" t="s">
        <v>89</v>
      </c>
      <c r="M89" s="268" t="s">
        <v>10</v>
      </c>
    </row>
    <row r="90" spans="1:13" ht="30">
      <c r="A90" s="263">
        <v>31</v>
      </c>
      <c r="B90" s="273" t="s">
        <v>317</v>
      </c>
      <c r="C90" s="273"/>
      <c r="D90" s="292" t="s">
        <v>318</v>
      </c>
      <c r="E90" s="292" t="s">
        <v>318</v>
      </c>
      <c r="F90" s="276" t="s">
        <v>319</v>
      </c>
      <c r="G90" s="276" t="s">
        <v>319</v>
      </c>
      <c r="H90" s="5" t="s">
        <v>320</v>
      </c>
      <c r="I90" s="267" t="s">
        <v>319</v>
      </c>
      <c r="J90" s="278" t="s">
        <v>33</v>
      </c>
      <c r="K90" s="63">
        <v>10169.5</v>
      </c>
      <c r="L90" s="268" t="s">
        <v>89</v>
      </c>
      <c r="M90" s="268" t="s">
        <v>10</v>
      </c>
    </row>
    <row r="91" spans="1:13">
      <c r="A91" s="283">
        <v>32</v>
      </c>
      <c r="B91" s="273" t="s">
        <v>321</v>
      </c>
      <c r="C91" s="273"/>
      <c r="D91" s="273"/>
      <c r="E91" s="272"/>
      <c r="F91" s="272"/>
      <c r="G91" s="272"/>
      <c r="H91" s="278"/>
      <c r="I91" s="278"/>
      <c r="J91" s="278"/>
      <c r="K91" s="68"/>
      <c r="L91" s="268"/>
      <c r="M91" s="268"/>
    </row>
    <row r="92" spans="1:13" ht="110.65" customHeight="1">
      <c r="A92" s="283" t="s">
        <v>322</v>
      </c>
      <c r="B92" s="273" t="s">
        <v>323</v>
      </c>
      <c r="C92" s="273"/>
      <c r="D92" s="292" t="s">
        <v>324</v>
      </c>
      <c r="E92" s="292" t="s">
        <v>325</v>
      </c>
      <c r="F92" s="292" t="s">
        <v>325</v>
      </c>
      <c r="G92" s="292" t="s">
        <v>325</v>
      </c>
      <c r="H92" s="278">
        <v>85021200</v>
      </c>
      <c r="I92" s="293" t="s">
        <v>326</v>
      </c>
      <c r="J92" s="278" t="s">
        <v>33</v>
      </c>
      <c r="K92" s="63">
        <v>590000</v>
      </c>
      <c r="L92" s="268" t="s">
        <v>75</v>
      </c>
      <c r="M92" s="268" t="s">
        <v>95</v>
      </c>
    </row>
    <row r="93" spans="1:13" ht="103.9" customHeight="1">
      <c r="A93" s="263" t="s">
        <v>327</v>
      </c>
      <c r="B93" s="273" t="s">
        <v>328</v>
      </c>
      <c r="C93" s="273"/>
      <c r="D93" s="275" t="s">
        <v>329</v>
      </c>
      <c r="E93" s="292" t="s">
        <v>330</v>
      </c>
      <c r="F93" s="292" t="s">
        <v>330</v>
      </c>
      <c r="G93" s="292" t="s">
        <v>330</v>
      </c>
      <c r="H93" s="278">
        <v>85021200</v>
      </c>
      <c r="I93" s="267" t="s">
        <v>331</v>
      </c>
      <c r="J93" s="278" t="s">
        <v>33</v>
      </c>
      <c r="K93" s="294">
        <v>473000</v>
      </c>
      <c r="L93" s="268" t="s">
        <v>69</v>
      </c>
      <c r="M93" s="268" t="s">
        <v>95</v>
      </c>
    </row>
    <row r="94" spans="1:13">
      <c r="A94" s="263" t="s">
        <v>332</v>
      </c>
      <c r="B94" s="273" t="s">
        <v>333</v>
      </c>
      <c r="C94" s="273"/>
      <c r="D94" s="273"/>
      <c r="E94" s="275" t="s">
        <v>334</v>
      </c>
      <c r="F94" s="275" t="s">
        <v>334</v>
      </c>
      <c r="G94" s="275" t="s">
        <v>334</v>
      </c>
      <c r="H94" s="278">
        <v>9965</v>
      </c>
      <c r="I94" s="295" t="s">
        <v>335</v>
      </c>
      <c r="J94" s="278" t="s">
        <v>33</v>
      </c>
      <c r="K94" s="63" t="s">
        <v>336</v>
      </c>
      <c r="L94" s="268" t="s">
        <v>89</v>
      </c>
      <c r="M94" s="268" t="s">
        <v>10</v>
      </c>
    </row>
    <row r="95" spans="1:13">
      <c r="A95" s="263" t="s">
        <v>337</v>
      </c>
      <c r="B95" s="273" t="s">
        <v>338</v>
      </c>
      <c r="C95" s="273"/>
      <c r="D95" s="273" t="s">
        <v>338</v>
      </c>
      <c r="E95" s="6" t="s">
        <v>339</v>
      </c>
      <c r="F95" s="7" t="s">
        <v>339</v>
      </c>
      <c r="G95" s="273" t="s">
        <v>338</v>
      </c>
      <c r="H95" s="278"/>
      <c r="I95" s="278"/>
      <c r="J95" s="278" t="s">
        <v>340</v>
      </c>
      <c r="K95" s="63">
        <v>136500</v>
      </c>
      <c r="L95" s="268" t="s">
        <v>89</v>
      </c>
      <c r="M95" s="268" t="s">
        <v>10</v>
      </c>
    </row>
    <row r="96" spans="1:13">
      <c r="A96" s="263"/>
      <c r="B96" s="273"/>
      <c r="C96" s="273"/>
      <c r="D96" s="273"/>
      <c r="E96" s="6"/>
      <c r="F96" s="7"/>
      <c r="G96" s="7" t="s">
        <v>339</v>
      </c>
      <c r="H96" s="278">
        <v>9967</v>
      </c>
      <c r="I96" s="295" t="s">
        <v>341</v>
      </c>
      <c r="J96" s="278" t="s">
        <v>33</v>
      </c>
      <c r="K96" s="68"/>
      <c r="L96" s="268"/>
      <c r="M96" s="268"/>
    </row>
    <row r="97" spans="1:13">
      <c r="A97" s="263"/>
      <c r="B97" s="273"/>
      <c r="C97" s="273"/>
      <c r="D97" s="273"/>
      <c r="E97" s="6" t="s">
        <v>342</v>
      </c>
      <c r="F97" s="7" t="s">
        <v>342</v>
      </c>
      <c r="G97" s="7" t="s">
        <v>342</v>
      </c>
      <c r="H97" s="278"/>
      <c r="I97" s="295" t="s">
        <v>343</v>
      </c>
      <c r="J97" s="278" t="s">
        <v>33</v>
      </c>
      <c r="K97" s="68"/>
      <c r="L97" s="268"/>
      <c r="M97" s="268"/>
    </row>
    <row r="98" spans="1:13">
      <c r="A98" s="263"/>
      <c r="B98" s="273"/>
      <c r="C98" s="273"/>
      <c r="D98" s="273"/>
      <c r="E98" s="6" t="s">
        <v>344</v>
      </c>
      <c r="F98" s="7" t="s">
        <v>344</v>
      </c>
      <c r="G98" s="7" t="s">
        <v>344</v>
      </c>
      <c r="H98" s="278">
        <v>8545</v>
      </c>
      <c r="I98" s="295" t="s">
        <v>345</v>
      </c>
      <c r="J98" s="278" t="s">
        <v>33</v>
      </c>
      <c r="K98" s="68"/>
      <c r="L98" s="268"/>
      <c r="M98" s="268"/>
    </row>
    <row r="99" spans="1:13">
      <c r="A99" s="263"/>
      <c r="B99" s="273"/>
      <c r="C99" s="273"/>
      <c r="D99" s="273"/>
      <c r="E99" s="6" t="s">
        <v>346</v>
      </c>
      <c r="F99" s="7" t="s">
        <v>346</v>
      </c>
      <c r="G99" s="7" t="s">
        <v>346</v>
      </c>
      <c r="H99" s="278">
        <v>8545</v>
      </c>
      <c r="I99" s="295" t="s">
        <v>347</v>
      </c>
      <c r="J99" s="278" t="s">
        <v>348</v>
      </c>
      <c r="K99" s="68"/>
      <c r="L99" s="268"/>
      <c r="M99" s="268"/>
    </row>
    <row r="100" spans="1:13">
      <c r="A100" s="263"/>
      <c r="B100" s="273"/>
      <c r="C100" s="273"/>
      <c r="D100" s="273"/>
      <c r="E100" s="6" t="s">
        <v>349</v>
      </c>
      <c r="F100" s="7" t="s">
        <v>349</v>
      </c>
      <c r="G100" s="7" t="s">
        <v>349</v>
      </c>
      <c r="H100" s="278">
        <v>7304</v>
      </c>
      <c r="I100" s="295" t="s">
        <v>350</v>
      </c>
      <c r="J100" s="278" t="s">
        <v>351</v>
      </c>
      <c r="K100" s="68"/>
      <c r="L100" s="268"/>
      <c r="M100" s="268"/>
    </row>
    <row r="101" spans="1:13" ht="30">
      <c r="A101" s="263"/>
      <c r="B101" s="273"/>
      <c r="C101" s="273"/>
      <c r="D101" s="273"/>
      <c r="E101" s="6" t="s">
        <v>352</v>
      </c>
      <c r="F101" s="7" t="s">
        <v>352</v>
      </c>
      <c r="G101" s="7" t="s">
        <v>352</v>
      </c>
      <c r="H101" s="278">
        <v>7304</v>
      </c>
      <c r="I101" s="295" t="s">
        <v>353</v>
      </c>
      <c r="J101" s="278" t="s">
        <v>33</v>
      </c>
      <c r="K101" s="68"/>
      <c r="L101" s="268"/>
      <c r="M101" s="268"/>
    </row>
    <row r="102" spans="1:13" ht="30">
      <c r="A102" s="263"/>
      <c r="B102" s="273"/>
      <c r="C102" s="273"/>
      <c r="D102" s="273"/>
      <c r="E102" s="6" t="s">
        <v>354</v>
      </c>
      <c r="F102" s="7" t="s">
        <v>354</v>
      </c>
      <c r="G102" s="7" t="s">
        <v>354</v>
      </c>
      <c r="H102" s="278">
        <v>7304</v>
      </c>
      <c r="I102" s="295" t="s">
        <v>355</v>
      </c>
      <c r="J102" s="278" t="s">
        <v>356</v>
      </c>
      <c r="K102" s="68"/>
      <c r="L102" s="268"/>
      <c r="M102" s="268"/>
    </row>
    <row r="103" spans="1:13">
      <c r="A103" s="263"/>
      <c r="B103" s="273"/>
      <c r="C103" s="273"/>
      <c r="D103" s="273"/>
      <c r="E103" s="6" t="s">
        <v>357</v>
      </c>
      <c r="F103" s="7" t="s">
        <v>357</v>
      </c>
      <c r="G103" s="7" t="s">
        <v>357</v>
      </c>
      <c r="H103" s="278">
        <v>9987</v>
      </c>
      <c r="I103" s="295" t="s">
        <v>358</v>
      </c>
      <c r="J103" s="278" t="s">
        <v>359</v>
      </c>
      <c r="K103" s="68"/>
      <c r="L103" s="268"/>
      <c r="M103" s="268"/>
    </row>
    <row r="104" spans="1:13">
      <c r="A104" s="263"/>
      <c r="B104" s="273"/>
      <c r="C104" s="273"/>
      <c r="D104" s="273"/>
      <c r="E104" s="6" t="s">
        <v>360</v>
      </c>
      <c r="F104" s="7" t="s">
        <v>360</v>
      </c>
      <c r="G104" s="7" t="s">
        <v>360</v>
      </c>
      <c r="H104" s="278">
        <v>9987</v>
      </c>
      <c r="I104" s="295" t="s">
        <v>361</v>
      </c>
      <c r="J104" s="278" t="s">
        <v>359</v>
      </c>
      <c r="K104" s="68"/>
      <c r="L104" s="268"/>
      <c r="M104" s="268"/>
    </row>
    <row r="105" spans="1:13">
      <c r="A105" s="263"/>
      <c r="B105" s="273"/>
      <c r="C105" s="273"/>
      <c r="D105" s="273"/>
      <c r="E105" s="6" t="s">
        <v>362</v>
      </c>
      <c r="F105" s="7" t="s">
        <v>362</v>
      </c>
      <c r="G105" s="7" t="s">
        <v>362</v>
      </c>
      <c r="H105" s="278"/>
      <c r="I105" s="295" t="s">
        <v>363</v>
      </c>
      <c r="J105" s="278" t="s">
        <v>359</v>
      </c>
      <c r="K105" s="68"/>
      <c r="L105" s="268"/>
      <c r="M105" s="268"/>
    </row>
    <row r="106" spans="1:13" ht="30">
      <c r="A106" s="263"/>
      <c r="B106" s="273"/>
      <c r="C106" s="273"/>
      <c r="D106" s="273"/>
      <c r="E106" s="6" t="s">
        <v>364</v>
      </c>
      <c r="F106" s="7" t="s">
        <v>364</v>
      </c>
      <c r="G106" s="7" t="s">
        <v>364</v>
      </c>
      <c r="H106" s="278">
        <v>9987</v>
      </c>
      <c r="I106" s="295" t="s">
        <v>365</v>
      </c>
      <c r="J106" s="278" t="s">
        <v>359</v>
      </c>
      <c r="K106" s="68"/>
      <c r="L106" s="268"/>
      <c r="M106" s="268"/>
    </row>
    <row r="107" spans="1:13">
      <c r="A107" s="263"/>
      <c r="B107" s="273"/>
      <c r="C107" s="273"/>
      <c r="D107" s="273"/>
      <c r="E107" s="6" t="s">
        <v>366</v>
      </c>
      <c r="F107" s="7" t="s">
        <v>366</v>
      </c>
      <c r="G107" s="7" t="s">
        <v>366</v>
      </c>
      <c r="H107" s="278"/>
      <c r="I107" s="295" t="s">
        <v>367</v>
      </c>
      <c r="J107" s="278" t="s">
        <v>351</v>
      </c>
      <c r="K107" s="68"/>
      <c r="L107" s="268"/>
      <c r="M107" s="268"/>
    </row>
    <row r="108" spans="1:13" ht="30">
      <c r="A108" s="263"/>
      <c r="B108" s="273"/>
      <c r="C108" s="273"/>
      <c r="D108" s="277" t="s">
        <v>368</v>
      </c>
      <c r="E108" s="6" t="s">
        <v>368</v>
      </c>
      <c r="F108" s="7" t="s">
        <v>368</v>
      </c>
      <c r="G108" s="7" t="s">
        <v>368</v>
      </c>
      <c r="H108" s="278"/>
      <c r="I108" s="296" t="s">
        <v>369</v>
      </c>
      <c r="J108" s="278" t="s">
        <v>351</v>
      </c>
      <c r="K108" s="68"/>
      <c r="L108" s="268"/>
      <c r="M108" s="268"/>
    </row>
    <row r="109" spans="1:13">
      <c r="A109" s="263"/>
      <c r="B109" s="273"/>
      <c r="C109" s="273"/>
      <c r="D109" s="273"/>
      <c r="E109" s="6" t="s">
        <v>370</v>
      </c>
      <c r="F109" s="7" t="s">
        <v>370</v>
      </c>
      <c r="G109" s="7" t="s">
        <v>370</v>
      </c>
      <c r="H109" s="278"/>
      <c r="I109" s="295" t="s">
        <v>371</v>
      </c>
      <c r="J109" s="278" t="s">
        <v>351</v>
      </c>
      <c r="K109" s="68"/>
      <c r="L109" s="268"/>
      <c r="M109" s="268"/>
    </row>
    <row r="110" spans="1:13">
      <c r="A110" s="263">
        <v>34</v>
      </c>
      <c r="B110" s="273" t="s">
        <v>372</v>
      </c>
      <c r="C110" s="273"/>
      <c r="D110" s="273"/>
      <c r="E110" s="276"/>
      <c r="F110" s="276"/>
      <c r="G110" s="276"/>
      <c r="H110" s="266"/>
      <c r="I110" s="266"/>
      <c r="J110" s="266"/>
      <c r="K110" s="68"/>
      <c r="L110" s="268"/>
      <c r="M110" s="268"/>
    </row>
    <row r="111" spans="1:13" ht="30">
      <c r="A111" s="263"/>
      <c r="B111" s="273" t="s">
        <v>323</v>
      </c>
      <c r="C111" s="267"/>
      <c r="D111" s="275" t="s">
        <v>373</v>
      </c>
      <c r="E111" s="275" t="s">
        <v>374</v>
      </c>
      <c r="F111" s="275" t="s">
        <v>374</v>
      </c>
      <c r="G111" s="275" t="s">
        <v>374</v>
      </c>
      <c r="H111" s="266">
        <v>9032</v>
      </c>
      <c r="I111" s="267" t="s">
        <v>375</v>
      </c>
      <c r="J111" s="266" t="s">
        <v>33</v>
      </c>
      <c r="K111" s="63">
        <v>127350</v>
      </c>
      <c r="L111" s="268" t="s">
        <v>89</v>
      </c>
      <c r="M111" s="268" t="s">
        <v>95</v>
      </c>
    </row>
    <row r="112" spans="1:13" ht="30">
      <c r="A112" s="263"/>
      <c r="B112" s="273" t="s">
        <v>376</v>
      </c>
      <c r="C112" s="267"/>
      <c r="D112" s="275"/>
      <c r="E112" s="275"/>
      <c r="F112" s="275"/>
      <c r="G112" s="267" t="s">
        <v>377</v>
      </c>
      <c r="H112" s="266">
        <v>9032</v>
      </c>
      <c r="I112" s="267" t="s">
        <v>377</v>
      </c>
      <c r="J112" s="266" t="s">
        <v>33</v>
      </c>
      <c r="K112" s="63">
        <v>133700</v>
      </c>
      <c r="L112" s="268" t="s">
        <v>89</v>
      </c>
      <c r="M112" s="268" t="s">
        <v>95</v>
      </c>
    </row>
    <row r="113" spans="1:13" ht="30">
      <c r="A113" s="263"/>
      <c r="B113" s="273" t="s">
        <v>378</v>
      </c>
      <c r="C113" s="273"/>
      <c r="D113" s="275"/>
      <c r="E113" s="275"/>
      <c r="F113" s="275"/>
      <c r="G113" s="267" t="s">
        <v>379</v>
      </c>
      <c r="H113" s="266">
        <v>9032</v>
      </c>
      <c r="I113" s="267" t="s">
        <v>379</v>
      </c>
      <c r="J113" s="266" t="s">
        <v>33</v>
      </c>
      <c r="K113" s="63">
        <v>115250</v>
      </c>
      <c r="L113" s="268" t="s">
        <v>89</v>
      </c>
      <c r="M113" s="268" t="s">
        <v>95</v>
      </c>
    </row>
    <row r="114" spans="1:13">
      <c r="A114" s="263"/>
      <c r="B114" s="273" t="s">
        <v>380</v>
      </c>
      <c r="C114" s="273"/>
      <c r="D114" s="275"/>
      <c r="E114" s="275"/>
      <c r="F114" s="275"/>
      <c r="G114" s="267" t="s">
        <v>381</v>
      </c>
      <c r="H114" s="266">
        <v>9032</v>
      </c>
      <c r="I114" s="267" t="s">
        <v>381</v>
      </c>
      <c r="J114" s="266" t="s">
        <v>33</v>
      </c>
      <c r="K114" s="63">
        <v>88600</v>
      </c>
      <c r="L114" s="268" t="s">
        <v>89</v>
      </c>
      <c r="M114" s="268" t="s">
        <v>95</v>
      </c>
    </row>
    <row r="115" spans="1:13">
      <c r="A115" s="263"/>
      <c r="B115" s="273" t="s">
        <v>382</v>
      </c>
      <c r="C115" s="273"/>
      <c r="D115" s="275"/>
      <c r="E115" s="275"/>
      <c r="F115" s="275"/>
      <c r="G115" s="267" t="s">
        <v>383</v>
      </c>
      <c r="H115" s="266">
        <v>9032</v>
      </c>
      <c r="I115" s="267" t="s">
        <v>383</v>
      </c>
      <c r="J115" s="266" t="s">
        <v>33</v>
      </c>
      <c r="K115" s="63">
        <v>52000</v>
      </c>
      <c r="L115" s="268" t="s">
        <v>89</v>
      </c>
      <c r="M115" s="268" t="s">
        <v>95</v>
      </c>
    </row>
    <row r="116" spans="1:13">
      <c r="A116" s="263">
        <v>35</v>
      </c>
      <c r="B116" s="273" t="s">
        <v>384</v>
      </c>
      <c r="C116" s="273"/>
      <c r="D116" s="275"/>
      <c r="E116" s="275" t="s">
        <v>385</v>
      </c>
      <c r="F116" s="275" t="s">
        <v>385</v>
      </c>
      <c r="G116" s="275" t="s">
        <v>385</v>
      </c>
      <c r="H116" s="266">
        <v>87112029</v>
      </c>
      <c r="I116" s="275" t="s">
        <v>386</v>
      </c>
      <c r="J116" s="266" t="s">
        <v>33</v>
      </c>
      <c r="K116" s="68" t="s">
        <v>387</v>
      </c>
      <c r="L116" s="268" t="s">
        <v>89</v>
      </c>
      <c r="M116" s="268" t="s">
        <v>95</v>
      </c>
    </row>
    <row r="117" spans="1:13">
      <c r="A117" s="263">
        <v>36</v>
      </c>
      <c r="B117" s="271" t="s">
        <v>388</v>
      </c>
      <c r="C117" s="271"/>
      <c r="D117" s="297" t="s">
        <v>389</v>
      </c>
      <c r="E117" s="276" t="s">
        <v>390</v>
      </c>
      <c r="F117" s="276" t="s">
        <v>390</v>
      </c>
      <c r="G117" s="276" t="s">
        <v>390</v>
      </c>
      <c r="H117" s="266">
        <v>995468</v>
      </c>
      <c r="I117" s="267" t="s">
        <v>391</v>
      </c>
      <c r="J117" s="266" t="s">
        <v>340</v>
      </c>
      <c r="K117" s="68" t="s">
        <v>392</v>
      </c>
      <c r="L117" s="268" t="s">
        <v>89</v>
      </c>
      <c r="M117" s="268" t="s">
        <v>10</v>
      </c>
    </row>
    <row r="118" spans="1:13" ht="30">
      <c r="A118" s="263">
        <v>37</v>
      </c>
      <c r="B118" s="273" t="s">
        <v>393</v>
      </c>
      <c r="C118" s="273"/>
      <c r="D118" s="273"/>
      <c r="E118" s="276" t="s">
        <v>394</v>
      </c>
      <c r="F118" s="276" t="s">
        <v>394</v>
      </c>
      <c r="G118" s="276" t="s">
        <v>394</v>
      </c>
      <c r="H118" s="266">
        <v>94060092</v>
      </c>
      <c r="I118" s="267" t="s">
        <v>395</v>
      </c>
      <c r="J118" s="266" t="s">
        <v>33</v>
      </c>
      <c r="K118" s="68" t="s">
        <v>392</v>
      </c>
      <c r="L118" s="268" t="s">
        <v>89</v>
      </c>
      <c r="M118" s="268" t="s">
        <v>95</v>
      </c>
    </row>
    <row r="119" spans="1:13" ht="30">
      <c r="A119" s="263"/>
      <c r="B119" s="273"/>
      <c r="C119" s="273"/>
      <c r="D119" s="273"/>
      <c r="E119" s="276" t="s">
        <v>396</v>
      </c>
      <c r="F119" s="276" t="s">
        <v>396</v>
      </c>
      <c r="G119" s="276" t="s">
        <v>396</v>
      </c>
      <c r="H119" s="266">
        <v>94060092</v>
      </c>
      <c r="I119" s="267" t="s">
        <v>397</v>
      </c>
      <c r="J119" s="266" t="s">
        <v>33</v>
      </c>
      <c r="K119" s="68" t="s">
        <v>392</v>
      </c>
      <c r="L119" s="268" t="s">
        <v>89</v>
      </c>
      <c r="M119" s="268" t="s">
        <v>95</v>
      </c>
    </row>
    <row r="120" spans="1:13" ht="30">
      <c r="A120" s="263"/>
      <c r="B120" s="273"/>
      <c r="C120" s="273"/>
      <c r="D120" s="273"/>
      <c r="E120" s="276" t="s">
        <v>398</v>
      </c>
      <c r="F120" s="276" t="s">
        <v>398</v>
      </c>
      <c r="G120" s="276" t="s">
        <v>398</v>
      </c>
      <c r="H120" s="266">
        <v>85371000</v>
      </c>
      <c r="I120" s="267" t="s">
        <v>399</v>
      </c>
      <c r="J120" s="266" t="s">
        <v>33</v>
      </c>
      <c r="K120" s="68" t="s">
        <v>392</v>
      </c>
      <c r="L120" s="268" t="s">
        <v>89</v>
      </c>
      <c r="M120" s="268" t="s">
        <v>95</v>
      </c>
    </row>
    <row r="121" spans="1:13">
      <c r="A121" s="263"/>
      <c r="B121" s="273"/>
      <c r="C121" s="273"/>
      <c r="D121" s="273"/>
      <c r="E121" s="276" t="s">
        <v>400</v>
      </c>
      <c r="F121" s="276" t="s">
        <v>400</v>
      </c>
      <c r="G121" s="276" t="s">
        <v>400</v>
      </c>
      <c r="H121" s="266">
        <v>84189900</v>
      </c>
      <c r="I121" s="267" t="s">
        <v>401</v>
      </c>
      <c r="J121" s="266" t="s">
        <v>33</v>
      </c>
      <c r="K121" s="68" t="s">
        <v>392</v>
      </c>
      <c r="L121" s="268" t="s">
        <v>89</v>
      </c>
      <c r="M121" s="268" t="s">
        <v>95</v>
      </c>
    </row>
    <row r="122" spans="1:13">
      <c r="A122" s="263"/>
      <c r="B122" s="273"/>
      <c r="C122" s="273"/>
      <c r="D122" s="273"/>
      <c r="E122" s="276" t="s">
        <v>402</v>
      </c>
      <c r="F122" s="276" t="s">
        <v>402</v>
      </c>
      <c r="G122" s="276" t="s">
        <v>402</v>
      </c>
      <c r="H122" s="266">
        <v>84189900</v>
      </c>
      <c r="I122" s="267" t="s">
        <v>403</v>
      </c>
      <c r="J122" s="266" t="s">
        <v>33</v>
      </c>
      <c r="K122" s="68" t="s">
        <v>392</v>
      </c>
      <c r="L122" s="268" t="s">
        <v>89</v>
      </c>
      <c r="M122" s="268" t="s">
        <v>95</v>
      </c>
    </row>
    <row r="123" spans="1:13" ht="30">
      <c r="A123" s="263"/>
      <c r="B123" s="273"/>
      <c r="C123" s="273"/>
      <c r="D123" s="273"/>
      <c r="E123" s="276" t="s">
        <v>404</v>
      </c>
      <c r="F123" s="276" t="s">
        <v>404</v>
      </c>
      <c r="G123" s="276" t="s">
        <v>404</v>
      </c>
      <c r="H123" s="266">
        <v>84189900</v>
      </c>
      <c r="I123" s="267" t="s">
        <v>405</v>
      </c>
      <c r="J123" s="266" t="s">
        <v>33</v>
      </c>
      <c r="K123" s="68" t="s">
        <v>392</v>
      </c>
      <c r="L123" s="268" t="s">
        <v>89</v>
      </c>
      <c r="M123" s="268" t="s">
        <v>95</v>
      </c>
    </row>
    <row r="124" spans="1:13" ht="30">
      <c r="A124" s="263"/>
      <c r="B124" s="273"/>
      <c r="C124" s="273"/>
      <c r="D124" s="273"/>
      <c r="E124" s="276" t="s">
        <v>406</v>
      </c>
      <c r="F124" s="276" t="s">
        <v>406</v>
      </c>
      <c r="G124" s="276" t="s">
        <v>406</v>
      </c>
      <c r="H124" s="266">
        <v>84189900</v>
      </c>
      <c r="I124" s="267" t="s">
        <v>407</v>
      </c>
      <c r="J124" s="266" t="s">
        <v>33</v>
      </c>
      <c r="K124" s="68" t="s">
        <v>392</v>
      </c>
      <c r="L124" s="268" t="s">
        <v>89</v>
      </c>
      <c r="M124" s="268" t="s">
        <v>95</v>
      </c>
    </row>
    <row r="125" spans="1:13" ht="30">
      <c r="A125" s="263"/>
      <c r="B125" s="273"/>
      <c r="C125" s="273"/>
      <c r="D125" s="273"/>
      <c r="E125" s="276" t="s">
        <v>408</v>
      </c>
      <c r="F125" s="276" t="s">
        <v>408</v>
      </c>
      <c r="G125" s="276" t="s">
        <v>408</v>
      </c>
      <c r="H125" s="266">
        <v>84189900</v>
      </c>
      <c r="I125" s="267" t="s">
        <v>409</v>
      </c>
      <c r="J125" s="266" t="s">
        <v>33</v>
      </c>
      <c r="K125" s="68" t="s">
        <v>392</v>
      </c>
      <c r="L125" s="268" t="s">
        <v>89</v>
      </c>
      <c r="M125" s="268" t="s">
        <v>95</v>
      </c>
    </row>
    <row r="126" spans="1:13" ht="30">
      <c r="A126" s="263"/>
      <c r="B126" s="273"/>
      <c r="C126" s="273"/>
      <c r="D126" s="273"/>
      <c r="E126" s="276" t="s">
        <v>410</v>
      </c>
      <c r="F126" s="276" t="s">
        <v>410</v>
      </c>
      <c r="G126" s="276" t="s">
        <v>410</v>
      </c>
      <c r="H126" s="266">
        <v>84189900</v>
      </c>
      <c r="I126" s="267" t="s">
        <v>411</v>
      </c>
      <c r="J126" s="266" t="s">
        <v>33</v>
      </c>
      <c r="K126" s="68" t="s">
        <v>392</v>
      </c>
      <c r="L126" s="268" t="s">
        <v>89</v>
      </c>
      <c r="M126" s="268" t="s">
        <v>95</v>
      </c>
    </row>
    <row r="127" spans="1:13" ht="30">
      <c r="A127" s="263"/>
      <c r="B127" s="273"/>
      <c r="C127" s="273"/>
      <c r="D127" s="273"/>
      <c r="E127" s="276" t="s">
        <v>412</v>
      </c>
      <c r="F127" s="276" t="s">
        <v>412</v>
      </c>
      <c r="G127" s="276" t="s">
        <v>412</v>
      </c>
      <c r="H127" s="266">
        <v>84189900</v>
      </c>
      <c r="I127" s="267" t="s">
        <v>413</v>
      </c>
      <c r="J127" s="266" t="s">
        <v>33</v>
      </c>
      <c r="K127" s="68" t="s">
        <v>392</v>
      </c>
      <c r="L127" s="268" t="s">
        <v>89</v>
      </c>
      <c r="M127" s="268" t="s">
        <v>95</v>
      </c>
    </row>
    <row r="128" spans="1:13">
      <c r="A128" s="263"/>
      <c r="B128" s="273"/>
      <c r="C128" s="273"/>
      <c r="D128" s="273"/>
      <c r="E128" s="276" t="s">
        <v>414</v>
      </c>
      <c r="F128" s="276" t="s">
        <v>414</v>
      </c>
      <c r="G128" s="276" t="s">
        <v>414</v>
      </c>
      <c r="H128" s="266">
        <v>84189900</v>
      </c>
      <c r="I128" s="267" t="s">
        <v>414</v>
      </c>
      <c r="J128" s="266" t="s">
        <v>33</v>
      </c>
      <c r="K128" s="68" t="s">
        <v>392</v>
      </c>
      <c r="L128" s="268" t="s">
        <v>89</v>
      </c>
      <c r="M128" s="268" t="s">
        <v>95</v>
      </c>
    </row>
    <row r="129" spans="1:13">
      <c r="A129" s="263"/>
      <c r="B129" s="273"/>
      <c r="C129" s="273"/>
      <c r="D129" s="273"/>
      <c r="E129" s="276" t="s">
        <v>415</v>
      </c>
      <c r="F129" s="276" t="s">
        <v>415</v>
      </c>
      <c r="G129" s="276" t="s">
        <v>415</v>
      </c>
      <c r="H129" s="266">
        <v>84189900</v>
      </c>
      <c r="I129" s="267" t="s">
        <v>416</v>
      </c>
      <c r="J129" s="266" t="s">
        <v>33</v>
      </c>
      <c r="K129" s="68" t="s">
        <v>392</v>
      </c>
      <c r="L129" s="268" t="s">
        <v>89</v>
      </c>
      <c r="M129" s="268" t="s">
        <v>95</v>
      </c>
    </row>
    <row r="130" spans="1:13">
      <c r="A130" s="263"/>
      <c r="B130" s="273"/>
      <c r="C130" s="273"/>
      <c r="D130" s="273"/>
      <c r="E130" s="276" t="s">
        <v>417</v>
      </c>
      <c r="F130" s="276" t="s">
        <v>417</v>
      </c>
      <c r="G130" s="276" t="s">
        <v>417</v>
      </c>
      <c r="H130" s="266">
        <v>84189900</v>
      </c>
      <c r="I130" s="267" t="s">
        <v>418</v>
      </c>
      <c r="J130" s="266" t="s">
        <v>33</v>
      </c>
      <c r="K130" s="68" t="s">
        <v>392</v>
      </c>
      <c r="L130" s="268" t="s">
        <v>89</v>
      </c>
      <c r="M130" s="268" t="s">
        <v>95</v>
      </c>
    </row>
    <row r="131" spans="1:13">
      <c r="A131" s="263"/>
      <c r="B131" s="273"/>
      <c r="C131" s="273"/>
      <c r="D131" s="273"/>
      <c r="E131" s="276" t="s">
        <v>419</v>
      </c>
      <c r="F131" s="276" t="s">
        <v>419</v>
      </c>
      <c r="G131" s="276" t="s">
        <v>419</v>
      </c>
      <c r="H131" s="266">
        <v>84189901</v>
      </c>
      <c r="I131" s="267" t="s">
        <v>420</v>
      </c>
      <c r="J131" s="266" t="s">
        <v>33</v>
      </c>
      <c r="K131" s="68" t="s">
        <v>392</v>
      </c>
      <c r="L131" s="268" t="s">
        <v>89</v>
      </c>
      <c r="M131" s="268" t="s">
        <v>95</v>
      </c>
    </row>
    <row r="132" spans="1:13">
      <c r="A132" s="263"/>
      <c r="B132" s="273"/>
      <c r="C132" s="273"/>
      <c r="D132" s="273"/>
      <c r="E132" s="276" t="s">
        <v>421</v>
      </c>
      <c r="F132" s="276" t="s">
        <v>421</v>
      </c>
      <c r="G132" s="276" t="s">
        <v>421</v>
      </c>
      <c r="H132" s="266">
        <v>84189901</v>
      </c>
      <c r="I132" s="267" t="s">
        <v>421</v>
      </c>
      <c r="J132" s="266" t="s">
        <v>33</v>
      </c>
      <c r="K132" s="68" t="s">
        <v>392</v>
      </c>
      <c r="L132" s="268" t="s">
        <v>89</v>
      </c>
      <c r="M132" s="268" t="s">
        <v>95</v>
      </c>
    </row>
    <row r="133" spans="1:13">
      <c r="A133" s="263"/>
      <c r="B133" s="273"/>
      <c r="C133" s="273"/>
      <c r="D133" s="273"/>
      <c r="E133" s="276" t="s">
        <v>422</v>
      </c>
      <c r="F133" s="276" t="s">
        <v>422</v>
      </c>
      <c r="G133" s="276" t="s">
        <v>422</v>
      </c>
      <c r="H133" s="266">
        <v>84189900</v>
      </c>
      <c r="I133" s="267" t="s">
        <v>423</v>
      </c>
      <c r="J133" s="266" t="s">
        <v>33</v>
      </c>
      <c r="K133" s="68" t="s">
        <v>392</v>
      </c>
      <c r="L133" s="268" t="s">
        <v>89</v>
      </c>
      <c r="M133" s="268" t="s">
        <v>95</v>
      </c>
    </row>
    <row r="134" spans="1:13">
      <c r="A134" s="263"/>
      <c r="B134" s="273"/>
      <c r="C134" s="273"/>
      <c r="D134" s="273"/>
      <c r="E134" s="276" t="s">
        <v>424</v>
      </c>
      <c r="F134" s="276" t="s">
        <v>424</v>
      </c>
      <c r="G134" s="276" t="s">
        <v>424</v>
      </c>
      <c r="H134" s="266">
        <v>84189901</v>
      </c>
      <c r="I134" s="267" t="s">
        <v>425</v>
      </c>
      <c r="J134" s="266" t="s">
        <v>33</v>
      </c>
      <c r="K134" s="68" t="s">
        <v>392</v>
      </c>
      <c r="L134" s="268" t="s">
        <v>89</v>
      </c>
      <c r="M134" s="268" t="s">
        <v>95</v>
      </c>
    </row>
    <row r="135" spans="1:13">
      <c r="A135" s="263"/>
      <c r="B135" s="273"/>
      <c r="C135" s="273"/>
      <c r="D135" s="273"/>
      <c r="E135" s="276" t="s">
        <v>426</v>
      </c>
      <c r="F135" s="276" t="s">
        <v>426</v>
      </c>
      <c r="G135" s="276" t="s">
        <v>426</v>
      </c>
      <c r="H135" s="266">
        <v>84189900</v>
      </c>
      <c r="I135" s="267" t="s">
        <v>426</v>
      </c>
      <c r="J135" s="266" t="s">
        <v>33</v>
      </c>
      <c r="K135" s="68" t="s">
        <v>392</v>
      </c>
      <c r="L135" s="268" t="s">
        <v>89</v>
      </c>
      <c r="M135" s="268" t="s">
        <v>95</v>
      </c>
    </row>
    <row r="136" spans="1:13">
      <c r="A136" s="263" t="s">
        <v>427</v>
      </c>
      <c r="B136" s="273" t="s">
        <v>428</v>
      </c>
      <c r="C136" s="273"/>
      <c r="D136" s="273"/>
      <c r="E136" s="276" t="s">
        <v>429</v>
      </c>
      <c r="F136" s="276" t="s">
        <v>429</v>
      </c>
      <c r="G136" s="276" t="s">
        <v>429</v>
      </c>
      <c r="H136" s="266">
        <v>995468</v>
      </c>
      <c r="I136" s="267" t="s">
        <v>429</v>
      </c>
      <c r="J136" s="266" t="s">
        <v>33</v>
      </c>
      <c r="K136" s="68" t="s">
        <v>392</v>
      </c>
      <c r="L136" s="268" t="s">
        <v>89</v>
      </c>
      <c r="M136" s="268" t="s">
        <v>10</v>
      </c>
    </row>
  </sheetData>
  <mergeCells count="18">
    <mergeCell ref="B76:B80"/>
    <mergeCell ref="A76:A80"/>
    <mergeCell ref="B81:B86"/>
    <mergeCell ref="A81:A86"/>
    <mergeCell ref="B48:B56"/>
    <mergeCell ref="A48:A56"/>
    <mergeCell ref="B57:B61"/>
    <mergeCell ref="A57:A61"/>
    <mergeCell ref="C51:C52"/>
    <mergeCell ref="C54:C56"/>
    <mergeCell ref="C57:C61"/>
    <mergeCell ref="C76:C79"/>
    <mergeCell ref="C2:C6"/>
    <mergeCell ref="C7:C8"/>
    <mergeCell ref="C12:C14"/>
    <mergeCell ref="C19:C21"/>
    <mergeCell ref="C41:C42"/>
    <mergeCell ref="C35:C40"/>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B3:N52"/>
  <sheetViews>
    <sheetView topLeftCell="F48" zoomScale="75" zoomScaleNormal="75" workbookViewId="0">
      <selection activeCell="F51" sqref="F51"/>
    </sheetView>
  </sheetViews>
  <sheetFormatPr defaultRowHeight="1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c r="B3" s="298">
        <v>31</v>
      </c>
      <c r="C3" s="298" t="s">
        <v>430</v>
      </c>
      <c r="D3" s="299" t="s">
        <v>431</v>
      </c>
      <c r="E3" s="299" t="s">
        <v>432</v>
      </c>
      <c r="F3" s="300" t="s">
        <v>63</v>
      </c>
      <c r="G3" s="262" t="s">
        <v>3</v>
      </c>
      <c r="H3" s="301" t="s">
        <v>2</v>
      </c>
      <c r="I3" s="301" t="s">
        <v>64</v>
      </c>
      <c r="J3" s="301" t="s">
        <v>433</v>
      </c>
      <c r="K3" s="302" t="s">
        <v>65</v>
      </c>
      <c r="L3" s="302" t="s">
        <v>4</v>
      </c>
      <c r="M3" s="301"/>
      <c r="N3" s="301" t="s">
        <v>6</v>
      </c>
    </row>
    <row r="4" spans="2:14">
      <c r="B4" s="303">
        <v>1</v>
      </c>
      <c r="C4" s="304" t="s">
        <v>434</v>
      </c>
      <c r="D4" s="244"/>
      <c r="E4" s="305" t="s">
        <v>435</v>
      </c>
      <c r="F4" s="305" t="s">
        <v>435</v>
      </c>
      <c r="G4" s="305" t="s">
        <v>436</v>
      </c>
      <c r="H4" s="306">
        <v>84388090</v>
      </c>
      <c r="I4" s="307">
        <v>96300</v>
      </c>
      <c r="J4" s="306">
        <v>36</v>
      </c>
      <c r="K4" s="305" t="s">
        <v>75</v>
      </c>
      <c r="L4" s="305">
        <v>1</v>
      </c>
      <c r="M4" s="308" t="s">
        <v>437</v>
      </c>
      <c r="N4" s="306" t="s">
        <v>95</v>
      </c>
    </row>
    <row r="5" spans="2:14">
      <c r="B5" s="303">
        <v>2</v>
      </c>
      <c r="C5" s="304" t="s">
        <v>434</v>
      </c>
      <c r="D5" s="245"/>
      <c r="E5" s="305" t="s">
        <v>438</v>
      </c>
      <c r="F5" s="305" t="s">
        <v>438</v>
      </c>
      <c r="G5" s="305" t="s">
        <v>439</v>
      </c>
      <c r="H5" s="306">
        <v>82083000</v>
      </c>
      <c r="I5" s="307">
        <v>7566</v>
      </c>
      <c r="J5" s="306">
        <v>16</v>
      </c>
      <c r="K5" s="305" t="s">
        <v>75</v>
      </c>
      <c r="L5" s="305">
        <v>1</v>
      </c>
      <c r="M5" s="308" t="s">
        <v>437</v>
      </c>
      <c r="N5" s="306" t="s">
        <v>95</v>
      </c>
    </row>
    <row r="6" spans="2:14">
      <c r="B6" s="303">
        <v>3</v>
      </c>
      <c r="C6" s="304" t="s">
        <v>434</v>
      </c>
      <c r="D6" s="245"/>
      <c r="E6" s="305" t="s">
        <v>440</v>
      </c>
      <c r="F6" s="305" t="s">
        <v>440</v>
      </c>
      <c r="G6" s="305" t="s">
        <v>440</v>
      </c>
      <c r="H6" s="306">
        <v>82083000</v>
      </c>
      <c r="I6" s="307">
        <v>7566</v>
      </c>
      <c r="J6" s="306">
        <v>16</v>
      </c>
      <c r="K6" s="305" t="s">
        <v>75</v>
      </c>
      <c r="L6" s="305">
        <v>1</v>
      </c>
      <c r="M6" s="308" t="s">
        <v>437</v>
      </c>
      <c r="N6" s="306" t="s">
        <v>95</v>
      </c>
    </row>
    <row r="7" spans="2:14">
      <c r="B7" s="303">
        <f>B6+1</f>
        <v>4</v>
      </c>
      <c r="C7" s="304" t="s">
        <v>434</v>
      </c>
      <c r="D7" s="245"/>
      <c r="E7" s="305" t="s">
        <v>441</v>
      </c>
      <c r="F7" s="305" t="s">
        <v>441</v>
      </c>
      <c r="G7" s="305" t="s">
        <v>441</v>
      </c>
      <c r="H7" s="306">
        <v>82083000</v>
      </c>
      <c r="I7" s="307">
        <v>11110</v>
      </c>
      <c r="J7" s="306">
        <v>22</v>
      </c>
      <c r="K7" s="305" t="s">
        <v>75</v>
      </c>
      <c r="L7" s="305">
        <v>1</v>
      </c>
      <c r="M7" s="308" t="s">
        <v>437</v>
      </c>
      <c r="N7" s="306" t="s">
        <v>95</v>
      </c>
    </row>
    <row r="8" spans="2:14">
      <c r="B8" s="303">
        <f t="shared" ref="B8:B47" si="0">B7+1</f>
        <v>5</v>
      </c>
      <c r="C8" s="304" t="s">
        <v>434</v>
      </c>
      <c r="D8" s="245"/>
      <c r="E8" s="305" t="s">
        <v>442</v>
      </c>
      <c r="F8" s="305" t="s">
        <v>442</v>
      </c>
      <c r="G8" s="305" t="s">
        <v>442</v>
      </c>
      <c r="H8" s="306">
        <v>82083000</v>
      </c>
      <c r="I8" s="307">
        <v>8111</v>
      </c>
      <c r="J8" s="306">
        <v>20</v>
      </c>
      <c r="K8" s="305" t="s">
        <v>75</v>
      </c>
      <c r="L8" s="305">
        <v>1</v>
      </c>
      <c r="M8" s="308" t="s">
        <v>437</v>
      </c>
      <c r="N8" s="306" t="s">
        <v>95</v>
      </c>
    </row>
    <row r="9" spans="2:14" ht="60" customHeight="1">
      <c r="B9" s="303">
        <f t="shared" si="0"/>
        <v>6</v>
      </c>
      <c r="C9" s="304" t="s">
        <v>434</v>
      </c>
      <c r="D9" s="246"/>
      <c r="E9" s="305" t="s">
        <v>443</v>
      </c>
      <c r="F9" s="305" t="s">
        <v>443</v>
      </c>
      <c r="G9" s="305" t="s">
        <v>443</v>
      </c>
      <c r="H9" s="306">
        <v>82083000</v>
      </c>
      <c r="I9" s="307">
        <v>10674</v>
      </c>
      <c r="J9" s="306">
        <v>25</v>
      </c>
      <c r="K9" s="305" t="s">
        <v>75</v>
      </c>
      <c r="L9" s="305">
        <v>1</v>
      </c>
      <c r="M9" s="309" t="s">
        <v>437</v>
      </c>
      <c r="N9" s="306" t="s">
        <v>95</v>
      </c>
    </row>
    <row r="10" spans="2:14" ht="130.9" customHeight="1">
      <c r="B10" s="303">
        <f t="shared" si="0"/>
        <v>7</v>
      </c>
      <c r="C10" s="304" t="s">
        <v>444</v>
      </c>
      <c r="D10" s="305"/>
      <c r="E10" s="310" t="s">
        <v>445</v>
      </c>
      <c r="F10" s="310" t="s">
        <v>445</v>
      </c>
      <c r="G10" s="311" t="s">
        <v>445</v>
      </c>
      <c r="H10" s="306">
        <v>84198110</v>
      </c>
      <c r="I10" s="312">
        <v>530667</v>
      </c>
      <c r="J10" s="306">
        <v>68</v>
      </c>
      <c r="K10" s="305" t="s">
        <v>75</v>
      </c>
      <c r="L10" s="305">
        <v>1</v>
      </c>
      <c r="M10" s="308"/>
      <c r="N10" s="306" t="s">
        <v>95</v>
      </c>
    </row>
    <row r="11" spans="2:14" ht="121.9" customHeight="1">
      <c r="B11" s="303">
        <f t="shared" si="0"/>
        <v>8</v>
      </c>
      <c r="C11" s="304" t="s">
        <v>444</v>
      </c>
      <c r="D11" s="305"/>
      <c r="E11" s="310" t="s">
        <v>446</v>
      </c>
      <c r="F11" s="310" t="s">
        <v>446</v>
      </c>
      <c r="G11" s="311" t="s">
        <v>446</v>
      </c>
      <c r="H11" s="306">
        <v>84198110</v>
      </c>
      <c r="I11" s="312">
        <v>363076</v>
      </c>
      <c r="J11" s="306">
        <v>50</v>
      </c>
      <c r="K11" s="305" t="s">
        <v>75</v>
      </c>
      <c r="L11" s="305">
        <v>1</v>
      </c>
      <c r="M11" s="308"/>
      <c r="N11" s="306" t="s">
        <v>95</v>
      </c>
    </row>
    <row r="12" spans="2:14" ht="133.15" customHeight="1">
      <c r="B12" s="303">
        <f t="shared" si="0"/>
        <v>9</v>
      </c>
      <c r="C12" s="313" t="s">
        <v>444</v>
      </c>
      <c r="D12" s="314"/>
      <c r="E12" s="310" t="s">
        <v>447</v>
      </c>
      <c r="F12" s="310" t="s">
        <v>447</v>
      </c>
      <c r="G12" s="310" t="s">
        <v>447</v>
      </c>
      <c r="H12" s="306">
        <v>84198110</v>
      </c>
      <c r="I12" s="312"/>
      <c r="J12" s="306">
        <v>39</v>
      </c>
      <c r="K12" s="305" t="s">
        <v>75</v>
      </c>
      <c r="L12" s="305">
        <v>1</v>
      </c>
      <c r="M12" s="306" t="s">
        <v>448</v>
      </c>
      <c r="N12" s="306" t="s">
        <v>95</v>
      </c>
    </row>
    <row r="13" spans="2:14" ht="118.15" customHeight="1">
      <c r="B13" s="303">
        <f t="shared" si="0"/>
        <v>10</v>
      </c>
      <c r="C13" s="313" t="s">
        <v>444</v>
      </c>
      <c r="D13" s="314"/>
      <c r="E13" s="310" t="s">
        <v>449</v>
      </c>
      <c r="F13" s="310" t="s">
        <v>449</v>
      </c>
      <c r="G13" s="311" t="s">
        <v>449</v>
      </c>
      <c r="H13" s="306">
        <v>84198110</v>
      </c>
      <c r="I13" s="306"/>
      <c r="J13" s="306">
        <v>69</v>
      </c>
      <c r="K13" s="305" t="s">
        <v>75</v>
      </c>
      <c r="L13" s="305">
        <v>1</v>
      </c>
      <c r="M13" s="306" t="s">
        <v>448</v>
      </c>
      <c r="N13" s="306" t="s">
        <v>95</v>
      </c>
    </row>
    <row r="14" spans="2:14" ht="126" customHeight="1">
      <c r="B14" s="303">
        <f t="shared" si="0"/>
        <v>11</v>
      </c>
      <c r="C14" s="315" t="s">
        <v>450</v>
      </c>
      <c r="D14" s="316"/>
      <c r="E14" s="305" t="s">
        <v>451</v>
      </c>
      <c r="F14" s="305" t="s">
        <v>451</v>
      </c>
      <c r="G14" s="305" t="s">
        <v>452</v>
      </c>
      <c r="H14" s="306">
        <v>84198110</v>
      </c>
      <c r="I14" s="312">
        <v>192451.5</v>
      </c>
      <c r="J14" s="306">
        <v>28</v>
      </c>
      <c r="K14" s="305" t="s">
        <v>75</v>
      </c>
      <c r="L14" s="305">
        <v>2</v>
      </c>
      <c r="M14" s="308"/>
      <c r="N14" s="306" t="s">
        <v>95</v>
      </c>
    </row>
    <row r="15" spans="2:14" ht="126" customHeight="1">
      <c r="B15" s="303"/>
      <c r="C15" s="315" t="s">
        <v>450</v>
      </c>
      <c r="D15" s="316"/>
      <c r="E15" s="305" t="s">
        <v>453</v>
      </c>
      <c r="F15" s="305" t="s">
        <v>453</v>
      </c>
      <c r="G15" s="305" t="s">
        <v>454</v>
      </c>
      <c r="H15" s="306">
        <v>84198110</v>
      </c>
      <c r="I15" s="306"/>
      <c r="J15" s="306">
        <v>28</v>
      </c>
      <c r="K15" s="305" t="s">
        <v>75</v>
      </c>
      <c r="L15" s="305"/>
      <c r="M15" s="309" t="s">
        <v>455</v>
      </c>
      <c r="N15" s="306" t="s">
        <v>95</v>
      </c>
    </row>
    <row r="16" spans="2:14" ht="103.15" customHeight="1">
      <c r="B16" s="303">
        <f>B14+1</f>
        <v>12</v>
      </c>
      <c r="C16" s="315" t="s">
        <v>456</v>
      </c>
      <c r="D16" s="316"/>
      <c r="E16" s="316" t="s">
        <v>457</v>
      </c>
      <c r="F16" s="316" t="s">
        <v>457</v>
      </c>
      <c r="G16" s="316" t="s">
        <v>458</v>
      </c>
      <c r="H16" s="306"/>
      <c r="I16" s="306"/>
      <c r="J16" s="306">
        <v>25</v>
      </c>
      <c r="K16" s="305" t="s">
        <v>75</v>
      </c>
      <c r="L16" s="305"/>
      <c r="M16" s="309" t="s">
        <v>437</v>
      </c>
      <c r="N16" s="306" t="s">
        <v>95</v>
      </c>
    </row>
    <row r="17" spans="2:14" ht="115.9" customHeight="1">
      <c r="B17" s="303">
        <f t="shared" si="0"/>
        <v>13</v>
      </c>
      <c r="C17" s="303"/>
      <c r="D17" s="244"/>
      <c r="E17" s="316" t="s">
        <v>459</v>
      </c>
      <c r="F17" s="316" t="s">
        <v>459</v>
      </c>
      <c r="G17" s="316" t="s">
        <v>459</v>
      </c>
      <c r="H17" s="306"/>
      <c r="I17" s="306"/>
      <c r="J17" s="306">
        <v>20</v>
      </c>
      <c r="K17" s="305" t="s">
        <v>75</v>
      </c>
      <c r="L17" s="305"/>
      <c r="M17" s="309" t="s">
        <v>437</v>
      </c>
      <c r="N17" s="306" t="s">
        <v>95</v>
      </c>
    </row>
    <row r="18" spans="2:14">
      <c r="B18" s="303">
        <f t="shared" si="0"/>
        <v>14</v>
      </c>
      <c r="C18" s="303"/>
      <c r="D18" s="246"/>
      <c r="E18" s="316" t="s">
        <v>460</v>
      </c>
      <c r="F18" s="316" t="s">
        <v>460</v>
      </c>
      <c r="G18" s="316" t="s">
        <v>460</v>
      </c>
      <c r="H18" s="306"/>
      <c r="I18" s="306"/>
      <c r="J18" s="306">
        <v>20</v>
      </c>
      <c r="K18" s="305" t="s">
        <v>75</v>
      </c>
      <c r="L18" s="305"/>
      <c r="M18" s="308" t="s">
        <v>455</v>
      </c>
      <c r="N18" s="306" t="s">
        <v>95</v>
      </c>
    </row>
    <row r="19" spans="2:14" ht="142.9" customHeight="1">
      <c r="B19" s="303">
        <f t="shared" si="0"/>
        <v>15</v>
      </c>
      <c r="C19" s="315" t="s">
        <v>461</v>
      </c>
      <c r="D19" s="317"/>
      <c r="E19" s="318" t="s">
        <v>462</v>
      </c>
      <c r="F19" s="318" t="s">
        <v>462</v>
      </c>
      <c r="G19" s="318" t="s">
        <v>462</v>
      </c>
      <c r="H19" s="306">
        <v>84388090</v>
      </c>
      <c r="I19" s="312">
        <v>64101.7</v>
      </c>
      <c r="J19" s="306">
        <v>32</v>
      </c>
      <c r="K19" s="305" t="s">
        <v>75</v>
      </c>
      <c r="L19" s="305">
        <v>1</v>
      </c>
      <c r="M19" s="308"/>
      <c r="N19" s="306" t="s">
        <v>95</v>
      </c>
    </row>
    <row r="20" spans="2:14" ht="131.65" customHeight="1">
      <c r="B20" s="303">
        <f t="shared" si="0"/>
        <v>16</v>
      </c>
      <c r="C20" s="304" t="s">
        <v>463</v>
      </c>
      <c r="D20" s="316"/>
      <c r="E20" s="319" t="s">
        <v>464</v>
      </c>
      <c r="F20" s="319" t="s">
        <v>464</v>
      </c>
      <c r="G20" s="320" t="s">
        <v>464</v>
      </c>
      <c r="H20" s="321">
        <v>84186910</v>
      </c>
      <c r="I20" s="312">
        <v>117000</v>
      </c>
      <c r="J20" s="309">
        <v>51</v>
      </c>
      <c r="K20" s="305" t="s">
        <v>75</v>
      </c>
      <c r="L20" s="305">
        <v>1</v>
      </c>
      <c r="M20" s="308"/>
      <c r="N20" s="321" t="s">
        <v>95</v>
      </c>
    </row>
    <row r="21" spans="2:14" ht="135.75" customHeight="1">
      <c r="B21" s="303">
        <f>B20+1</f>
        <v>17</v>
      </c>
      <c r="C21" s="304" t="s">
        <v>463</v>
      </c>
      <c r="D21" s="316"/>
      <c r="E21" s="319" t="s">
        <v>465</v>
      </c>
      <c r="F21" s="319" t="s">
        <v>465</v>
      </c>
      <c r="G21" s="319" t="s">
        <v>465</v>
      </c>
      <c r="H21" s="321">
        <v>84189900</v>
      </c>
      <c r="I21" s="312">
        <v>40000</v>
      </c>
      <c r="J21" s="309">
        <v>28</v>
      </c>
      <c r="K21" s="305" t="s">
        <v>75</v>
      </c>
      <c r="L21" s="305">
        <v>1</v>
      </c>
      <c r="M21" s="308"/>
      <c r="N21" s="321" t="s">
        <v>95</v>
      </c>
    </row>
    <row r="22" spans="2:14" ht="127.9" customHeight="1">
      <c r="B22" s="303"/>
      <c r="C22" s="304" t="s">
        <v>463</v>
      </c>
      <c r="D22" s="316"/>
      <c r="E22" s="319" t="s">
        <v>466</v>
      </c>
      <c r="F22" s="319" t="s">
        <v>466</v>
      </c>
      <c r="G22" s="319" t="s">
        <v>466</v>
      </c>
      <c r="H22" s="321">
        <v>94031090</v>
      </c>
      <c r="I22" s="321">
        <v>0</v>
      </c>
      <c r="J22" s="309">
        <v>30</v>
      </c>
      <c r="K22" s="305" t="s">
        <v>75</v>
      </c>
      <c r="L22" s="305"/>
      <c r="M22" s="309" t="s">
        <v>455</v>
      </c>
      <c r="N22" s="321" t="s">
        <v>95</v>
      </c>
    </row>
    <row r="23" spans="2:14" ht="160.9" customHeight="1">
      <c r="B23" s="303">
        <f>B21+1</f>
        <v>18</v>
      </c>
      <c r="C23" s="315" t="s">
        <v>463</v>
      </c>
      <c r="D23" s="316"/>
      <c r="E23" s="319" t="s">
        <v>467</v>
      </c>
      <c r="F23" s="319" t="s">
        <v>467</v>
      </c>
      <c r="G23" s="320" t="s">
        <v>467</v>
      </c>
      <c r="H23" s="321">
        <v>84186990</v>
      </c>
      <c r="I23" s="312">
        <v>633081</v>
      </c>
      <c r="J23" s="309">
        <v>48</v>
      </c>
      <c r="K23" s="305" t="s">
        <v>75</v>
      </c>
      <c r="L23" s="305">
        <v>1</v>
      </c>
      <c r="M23" s="309" t="s">
        <v>437</v>
      </c>
      <c r="N23" s="321" t="s">
        <v>95</v>
      </c>
    </row>
    <row r="24" spans="2:14">
      <c r="B24" s="303">
        <f t="shared" si="0"/>
        <v>19</v>
      </c>
      <c r="C24" s="322" t="s">
        <v>444</v>
      </c>
      <c r="D24" s="247"/>
      <c r="E24" s="323" t="s">
        <v>468</v>
      </c>
      <c r="F24" s="323" t="s">
        <v>468</v>
      </c>
      <c r="G24" s="324" t="s">
        <v>468</v>
      </c>
      <c r="H24" s="325">
        <v>84198110</v>
      </c>
      <c r="I24" s="312">
        <v>474056</v>
      </c>
      <c r="J24" s="325">
        <v>60</v>
      </c>
      <c r="K24" s="325" t="s">
        <v>75</v>
      </c>
      <c r="L24" s="325">
        <v>1</v>
      </c>
      <c r="M24" s="308"/>
      <c r="N24" s="325" t="s">
        <v>95</v>
      </c>
    </row>
    <row r="25" spans="2:14" ht="136.15" customHeight="1">
      <c r="B25" s="303">
        <f t="shared" si="0"/>
        <v>20</v>
      </c>
      <c r="C25" s="326" t="s">
        <v>444</v>
      </c>
      <c r="D25" s="248"/>
      <c r="E25" s="310" t="s">
        <v>469</v>
      </c>
      <c r="F25" s="310" t="s">
        <v>469</v>
      </c>
      <c r="G25" s="311" t="s">
        <v>469</v>
      </c>
      <c r="H25" s="306">
        <v>84198110</v>
      </c>
      <c r="I25" s="306"/>
      <c r="J25" s="306">
        <v>49</v>
      </c>
      <c r="K25" s="305" t="s">
        <v>75</v>
      </c>
      <c r="L25" s="305">
        <v>1</v>
      </c>
      <c r="M25" s="306" t="s">
        <v>448</v>
      </c>
      <c r="N25" s="306" t="s">
        <v>95</v>
      </c>
    </row>
    <row r="26" spans="2:14" ht="133.9" customHeight="1">
      <c r="B26" s="303">
        <f t="shared" si="0"/>
        <v>21</v>
      </c>
      <c r="C26" s="304" t="s">
        <v>463</v>
      </c>
      <c r="D26" s="316"/>
      <c r="E26" s="319" t="s">
        <v>470</v>
      </c>
      <c r="F26" s="319" t="s">
        <v>470</v>
      </c>
      <c r="G26" s="320" t="s">
        <v>470</v>
      </c>
      <c r="H26" s="321">
        <v>84198190</v>
      </c>
      <c r="I26" s="312">
        <v>65000</v>
      </c>
      <c r="J26" s="309">
        <v>54</v>
      </c>
      <c r="K26" s="305" t="s">
        <v>75</v>
      </c>
      <c r="L26" s="305">
        <v>1</v>
      </c>
      <c r="M26" s="306"/>
      <c r="N26" s="321" t="s">
        <v>95</v>
      </c>
    </row>
    <row r="27" spans="2:14" ht="129.6" customHeight="1">
      <c r="B27" s="303">
        <f t="shared" si="0"/>
        <v>22</v>
      </c>
      <c r="C27" s="304" t="s">
        <v>463</v>
      </c>
      <c r="D27" s="317"/>
      <c r="E27" s="319" t="s">
        <v>471</v>
      </c>
      <c r="F27" s="319" t="s">
        <v>471</v>
      </c>
      <c r="G27" s="320" t="s">
        <v>471</v>
      </c>
      <c r="H27" s="321">
        <v>85167200</v>
      </c>
      <c r="I27" s="312">
        <v>169193</v>
      </c>
      <c r="J27" s="309">
        <v>55</v>
      </c>
      <c r="K27" s="305" t="s">
        <v>75</v>
      </c>
      <c r="L27" s="305">
        <v>1</v>
      </c>
      <c r="M27" s="308"/>
      <c r="N27" s="321" t="s">
        <v>95</v>
      </c>
    </row>
    <row r="28" spans="2:14" ht="112.9" customHeight="1">
      <c r="B28" s="303">
        <f t="shared" si="0"/>
        <v>23</v>
      </c>
      <c r="C28" s="304" t="s">
        <v>463</v>
      </c>
      <c r="D28" s="305"/>
      <c r="E28" s="319" t="s">
        <v>472</v>
      </c>
      <c r="F28" s="319" t="s">
        <v>472</v>
      </c>
      <c r="G28" s="320" t="s">
        <v>472</v>
      </c>
      <c r="H28" s="321">
        <v>84198190</v>
      </c>
      <c r="I28" s="312">
        <v>273816</v>
      </c>
      <c r="J28" s="309">
        <v>57</v>
      </c>
      <c r="K28" s="305" t="s">
        <v>75</v>
      </c>
      <c r="L28" s="305">
        <v>2</v>
      </c>
      <c r="M28" s="309" t="s">
        <v>437</v>
      </c>
      <c r="N28" s="321" t="s">
        <v>95</v>
      </c>
    </row>
    <row r="29" spans="2:14" ht="114" customHeight="1">
      <c r="B29" s="303">
        <f t="shared" si="0"/>
        <v>24</v>
      </c>
      <c r="C29" s="304" t="s">
        <v>463</v>
      </c>
      <c r="D29" s="305"/>
      <c r="E29" s="319" t="s">
        <v>473</v>
      </c>
      <c r="F29" s="319" t="s">
        <v>473</v>
      </c>
      <c r="G29" s="320" t="s">
        <v>473</v>
      </c>
      <c r="H29" s="321">
        <v>84198190</v>
      </c>
      <c r="I29" s="312">
        <v>223440</v>
      </c>
      <c r="J29" s="306">
        <v>56</v>
      </c>
      <c r="K29" s="305" t="s">
        <v>75</v>
      </c>
      <c r="L29" s="305">
        <v>1</v>
      </c>
      <c r="M29" s="308"/>
      <c r="N29" s="321" t="s">
        <v>95</v>
      </c>
    </row>
    <row r="30" spans="2:14" ht="121.9" customHeight="1">
      <c r="B30" s="303">
        <f t="shared" si="0"/>
        <v>25</v>
      </c>
      <c r="C30" s="315" t="s">
        <v>444</v>
      </c>
      <c r="D30" s="305"/>
      <c r="E30" s="310" t="s">
        <v>474</v>
      </c>
      <c r="F30" s="310" t="s">
        <v>474</v>
      </c>
      <c r="G30" s="310" t="s">
        <v>474</v>
      </c>
      <c r="H30" s="306">
        <v>84198190</v>
      </c>
      <c r="I30" s="312">
        <v>28000</v>
      </c>
      <c r="J30" s="306">
        <v>28</v>
      </c>
      <c r="K30" s="305" t="s">
        <v>75</v>
      </c>
      <c r="L30" s="305">
        <v>1</v>
      </c>
      <c r="M30" s="308"/>
      <c r="N30" s="306" t="s">
        <v>95</v>
      </c>
    </row>
    <row r="31" spans="2:14" ht="85.15" customHeight="1">
      <c r="B31" s="303">
        <f t="shared" si="0"/>
        <v>26</v>
      </c>
      <c r="C31" s="315" t="s">
        <v>475</v>
      </c>
      <c r="D31" s="244"/>
      <c r="E31" s="316" t="s">
        <v>476</v>
      </c>
      <c r="F31" s="316" t="s">
        <v>476</v>
      </c>
      <c r="G31" s="316" t="s">
        <v>476</v>
      </c>
      <c r="H31" s="306">
        <v>84198120</v>
      </c>
      <c r="I31" s="312"/>
      <c r="J31" s="306">
        <v>27</v>
      </c>
      <c r="K31" s="305" t="s">
        <v>75</v>
      </c>
      <c r="L31" s="305">
        <v>1</v>
      </c>
      <c r="M31" s="309" t="s">
        <v>455</v>
      </c>
      <c r="N31" s="306" t="s">
        <v>95</v>
      </c>
    </row>
    <row r="32" spans="2:14" ht="74.650000000000006" customHeight="1">
      <c r="B32" s="303">
        <f t="shared" si="0"/>
        <v>27</v>
      </c>
      <c r="C32" s="315" t="s">
        <v>475</v>
      </c>
      <c r="D32" s="246"/>
      <c r="E32" s="316" t="s">
        <v>477</v>
      </c>
      <c r="F32" s="316" t="s">
        <v>477</v>
      </c>
      <c r="G32" s="316" t="s">
        <v>477</v>
      </c>
      <c r="H32" s="306">
        <v>84198120</v>
      </c>
      <c r="I32" s="312">
        <v>325000</v>
      </c>
      <c r="J32" s="306">
        <v>32</v>
      </c>
      <c r="K32" s="305" t="s">
        <v>75</v>
      </c>
      <c r="L32" s="305">
        <v>1</v>
      </c>
      <c r="M32" s="308"/>
      <c r="N32" s="306" t="s">
        <v>95</v>
      </c>
    </row>
    <row r="33" spans="2:14" ht="111.6" customHeight="1">
      <c r="B33" s="303">
        <f t="shared" si="0"/>
        <v>28</v>
      </c>
      <c r="C33" s="304" t="s">
        <v>444</v>
      </c>
      <c r="D33" s="305"/>
      <c r="E33" s="310" t="s">
        <v>478</v>
      </c>
      <c r="F33" s="310" t="s">
        <v>478</v>
      </c>
      <c r="G33" s="310" t="s">
        <v>478</v>
      </c>
      <c r="H33" s="306">
        <v>84198190</v>
      </c>
      <c r="I33" s="306"/>
      <c r="J33" s="306">
        <v>36</v>
      </c>
      <c r="K33" s="305" t="s">
        <v>75</v>
      </c>
      <c r="L33" s="305">
        <v>1</v>
      </c>
      <c r="M33" s="306" t="s">
        <v>455</v>
      </c>
      <c r="N33" s="306" t="s">
        <v>95</v>
      </c>
    </row>
    <row r="34" spans="2:14" ht="150.6" customHeight="1">
      <c r="B34" s="303">
        <f t="shared" si="0"/>
        <v>29</v>
      </c>
      <c r="C34" s="304" t="s">
        <v>444</v>
      </c>
      <c r="D34" s="305"/>
      <c r="E34" s="310" t="s">
        <v>479</v>
      </c>
      <c r="F34" s="310" t="s">
        <v>479</v>
      </c>
      <c r="G34" s="311" t="s">
        <v>479</v>
      </c>
      <c r="H34" s="306">
        <v>84185000</v>
      </c>
      <c r="I34" s="312">
        <v>49500</v>
      </c>
      <c r="J34" s="306">
        <v>66</v>
      </c>
      <c r="K34" s="305" t="s">
        <v>75</v>
      </c>
      <c r="L34" s="305">
        <v>1</v>
      </c>
      <c r="M34" s="308"/>
      <c r="N34" s="306" t="s">
        <v>95</v>
      </c>
    </row>
    <row r="35" spans="2:14">
      <c r="B35" s="303">
        <f t="shared" si="0"/>
        <v>30</v>
      </c>
      <c r="C35" s="315" t="s">
        <v>480</v>
      </c>
      <c r="D35" s="316"/>
      <c r="E35" s="316" t="s">
        <v>481</v>
      </c>
      <c r="F35" s="316" t="s">
        <v>481</v>
      </c>
      <c r="G35" s="327" t="s">
        <v>481</v>
      </c>
      <c r="H35" s="306">
        <v>8481</v>
      </c>
      <c r="I35" s="312">
        <v>16000</v>
      </c>
      <c r="J35" s="306">
        <v>47</v>
      </c>
      <c r="K35" s="305" t="s">
        <v>75</v>
      </c>
      <c r="L35" s="305">
        <v>1</v>
      </c>
      <c r="M35" s="308"/>
      <c r="N35" s="306" t="s">
        <v>95</v>
      </c>
    </row>
    <row r="36" spans="2:14">
      <c r="B36" s="303">
        <f t="shared" si="0"/>
        <v>31</v>
      </c>
      <c r="C36" s="328"/>
      <c r="D36" s="329"/>
      <c r="E36" s="305"/>
      <c r="F36" s="305"/>
      <c r="G36" s="305"/>
      <c r="H36" s="306"/>
      <c r="I36" s="306"/>
      <c r="J36" s="306"/>
      <c r="K36" s="305"/>
      <c r="L36" s="305"/>
      <c r="M36" s="308"/>
      <c r="N36" s="306" t="s">
        <v>95</v>
      </c>
    </row>
    <row r="37" spans="2:14" ht="145.15" customHeight="1">
      <c r="B37" s="303">
        <f t="shared" si="0"/>
        <v>32</v>
      </c>
      <c r="C37" s="304" t="s">
        <v>461</v>
      </c>
      <c r="D37" s="316"/>
      <c r="E37" s="318" t="s">
        <v>482</v>
      </c>
      <c r="F37" s="318" t="s">
        <v>482</v>
      </c>
      <c r="G37" s="318" t="s">
        <v>482</v>
      </c>
      <c r="H37" s="306">
        <v>84388090</v>
      </c>
      <c r="I37" s="312">
        <v>81500</v>
      </c>
      <c r="J37" s="306">
        <v>27</v>
      </c>
      <c r="K37" s="305" t="s">
        <v>75</v>
      </c>
      <c r="L37" s="305">
        <v>1</v>
      </c>
      <c r="M37" s="308"/>
      <c r="N37" s="306" t="s">
        <v>95</v>
      </c>
    </row>
    <row r="38" spans="2:14" ht="147.6" customHeight="1">
      <c r="B38" s="303">
        <f t="shared" si="0"/>
        <v>33</v>
      </c>
      <c r="C38" s="304" t="s">
        <v>461</v>
      </c>
      <c r="D38" s="316"/>
      <c r="E38" s="330" t="s">
        <v>483</v>
      </c>
      <c r="F38" s="330" t="s">
        <v>483</v>
      </c>
      <c r="G38" s="330" t="s">
        <v>483</v>
      </c>
      <c r="H38" s="306">
        <v>84388090</v>
      </c>
      <c r="I38" s="312">
        <v>138666</v>
      </c>
      <c r="J38" s="306">
        <v>27</v>
      </c>
      <c r="K38" s="305" t="s">
        <v>75</v>
      </c>
      <c r="L38" s="305">
        <v>2</v>
      </c>
      <c r="M38" s="309" t="s">
        <v>437</v>
      </c>
      <c r="N38" s="306" t="s">
        <v>95</v>
      </c>
    </row>
    <row r="39" spans="2:14" ht="147.6" customHeight="1">
      <c r="B39" s="303">
        <f t="shared" si="0"/>
        <v>34</v>
      </c>
      <c r="C39" s="304" t="s">
        <v>461</v>
      </c>
      <c r="D39" s="316"/>
      <c r="E39" s="318" t="s">
        <v>484</v>
      </c>
      <c r="F39" s="318" t="s">
        <v>484</v>
      </c>
      <c r="G39" s="318" t="s">
        <v>484</v>
      </c>
      <c r="H39" s="306">
        <v>84388090</v>
      </c>
      <c r="I39" s="312">
        <v>49396.6</v>
      </c>
      <c r="J39" s="306">
        <v>33</v>
      </c>
      <c r="K39" s="305" t="s">
        <v>75</v>
      </c>
      <c r="L39" s="305">
        <v>1</v>
      </c>
      <c r="M39" s="308"/>
      <c r="N39" s="306" t="s">
        <v>95</v>
      </c>
    </row>
    <row r="40" spans="2:14" ht="147.6" customHeight="1">
      <c r="B40" s="303">
        <f t="shared" si="0"/>
        <v>35</v>
      </c>
      <c r="C40" s="304" t="s">
        <v>461</v>
      </c>
      <c r="D40" s="305"/>
      <c r="E40" s="318" t="s">
        <v>485</v>
      </c>
      <c r="F40" s="318" t="s">
        <v>485</v>
      </c>
      <c r="G40" s="318" t="s">
        <v>485</v>
      </c>
      <c r="H40" s="306">
        <v>84388090</v>
      </c>
      <c r="I40" s="312">
        <v>65495.8</v>
      </c>
      <c r="J40" s="306">
        <v>39</v>
      </c>
      <c r="K40" s="305" t="s">
        <v>75</v>
      </c>
      <c r="L40" s="305">
        <v>1</v>
      </c>
      <c r="M40" s="308"/>
      <c r="N40" s="306" t="s">
        <v>95</v>
      </c>
    </row>
    <row r="41" spans="2:14" ht="155.65" customHeight="1">
      <c r="B41" s="303">
        <f t="shared" si="0"/>
        <v>36</v>
      </c>
      <c r="C41" s="304" t="s">
        <v>461</v>
      </c>
      <c r="D41" s="331"/>
      <c r="E41" s="318" t="s">
        <v>486</v>
      </c>
      <c r="F41" s="318" t="s">
        <v>486</v>
      </c>
      <c r="G41" s="318" t="s">
        <v>486</v>
      </c>
      <c r="H41" s="306">
        <v>84388090</v>
      </c>
      <c r="I41" s="312">
        <v>62569.5</v>
      </c>
      <c r="J41" s="306">
        <v>33</v>
      </c>
      <c r="K41" s="305" t="s">
        <v>75</v>
      </c>
      <c r="L41" s="305"/>
      <c r="M41" s="309" t="s">
        <v>455</v>
      </c>
      <c r="N41" s="306" t="s">
        <v>95</v>
      </c>
    </row>
    <row r="42" spans="2:14" ht="180.6" customHeight="1">
      <c r="B42" s="303">
        <f t="shared" si="0"/>
        <v>37</v>
      </c>
      <c r="C42" s="304" t="s">
        <v>461</v>
      </c>
      <c r="D42" s="316"/>
      <c r="E42" s="318" t="s">
        <v>487</v>
      </c>
      <c r="F42" s="318" t="s">
        <v>487</v>
      </c>
      <c r="G42" s="318" t="s">
        <v>487</v>
      </c>
      <c r="H42" s="306">
        <v>84388090</v>
      </c>
      <c r="I42" s="312">
        <v>76237.3</v>
      </c>
      <c r="J42" s="306">
        <v>37</v>
      </c>
      <c r="K42" s="305" t="s">
        <v>75</v>
      </c>
      <c r="L42" s="305">
        <v>1</v>
      </c>
      <c r="M42" s="308"/>
      <c r="N42" s="306" t="s">
        <v>95</v>
      </c>
    </row>
    <row r="43" spans="2:14" ht="136.15" customHeight="1">
      <c r="B43" s="303">
        <f t="shared" si="0"/>
        <v>38</v>
      </c>
      <c r="C43" s="304" t="s">
        <v>461</v>
      </c>
      <c r="D43" s="244"/>
      <c r="E43" s="318" t="s">
        <v>488</v>
      </c>
      <c r="F43" s="318" t="s">
        <v>488</v>
      </c>
      <c r="G43" s="318" t="s">
        <v>488</v>
      </c>
      <c r="H43" s="306">
        <v>84388090</v>
      </c>
      <c r="I43" s="312">
        <v>68500</v>
      </c>
      <c r="J43" s="306">
        <v>22</v>
      </c>
      <c r="K43" s="305" t="s">
        <v>75</v>
      </c>
      <c r="L43" s="305">
        <v>1</v>
      </c>
      <c r="M43" s="308"/>
      <c r="N43" s="306" t="s">
        <v>95</v>
      </c>
    </row>
    <row r="44" spans="2:14" ht="13.9" customHeight="1">
      <c r="B44" s="303">
        <f t="shared" si="0"/>
        <v>39</v>
      </c>
      <c r="C44" s="304" t="s">
        <v>461</v>
      </c>
      <c r="D44" s="246"/>
      <c r="E44" s="332" t="s">
        <v>489</v>
      </c>
      <c r="F44" s="332" t="s">
        <v>489</v>
      </c>
      <c r="G44" s="332" t="s">
        <v>489</v>
      </c>
      <c r="H44" s="306">
        <v>84388090</v>
      </c>
      <c r="I44" s="306">
        <v>0</v>
      </c>
      <c r="J44" s="306">
        <v>23</v>
      </c>
      <c r="K44" s="305" t="s">
        <v>75</v>
      </c>
      <c r="L44" s="305">
        <v>1</v>
      </c>
      <c r="M44" s="309" t="s">
        <v>455</v>
      </c>
      <c r="N44" s="306" t="s">
        <v>95</v>
      </c>
    </row>
    <row r="45" spans="2:14" ht="147.6" customHeight="1">
      <c r="B45" s="303">
        <f t="shared" si="0"/>
        <v>40</v>
      </c>
      <c r="C45" s="304" t="s">
        <v>461</v>
      </c>
      <c r="D45" s="316"/>
      <c r="E45" s="318" t="s">
        <v>490</v>
      </c>
      <c r="F45" s="318" t="s">
        <v>490</v>
      </c>
      <c r="G45" s="318" t="s">
        <v>490</v>
      </c>
      <c r="H45" s="306">
        <v>84388090</v>
      </c>
      <c r="I45" s="312">
        <v>58000</v>
      </c>
      <c r="J45" s="306">
        <v>25</v>
      </c>
      <c r="K45" s="305" t="s">
        <v>75</v>
      </c>
      <c r="L45" s="305">
        <v>1</v>
      </c>
      <c r="M45" s="308"/>
      <c r="N45" s="306" t="s">
        <v>95</v>
      </c>
    </row>
    <row r="46" spans="2:14" ht="156.6" customHeight="1">
      <c r="B46" s="303">
        <f t="shared" si="0"/>
        <v>41</v>
      </c>
      <c r="C46" s="304" t="s">
        <v>461</v>
      </c>
      <c r="D46" s="316"/>
      <c r="E46" s="318" t="s">
        <v>491</v>
      </c>
      <c r="F46" s="318" t="s">
        <v>491</v>
      </c>
      <c r="G46" s="318" t="s">
        <v>491</v>
      </c>
      <c r="H46" s="306">
        <v>84388090</v>
      </c>
      <c r="I46" s="312">
        <v>44242.400000000001</v>
      </c>
      <c r="J46" s="306">
        <v>17</v>
      </c>
      <c r="K46" s="305" t="s">
        <v>75</v>
      </c>
      <c r="L46" s="305">
        <v>1</v>
      </c>
      <c r="M46" s="308"/>
      <c r="N46" s="306" t="s">
        <v>95</v>
      </c>
    </row>
    <row r="47" spans="2:14" ht="139.15" customHeight="1">
      <c r="B47" s="303">
        <f t="shared" si="0"/>
        <v>42</v>
      </c>
      <c r="C47" s="304" t="s">
        <v>461</v>
      </c>
      <c r="D47" s="316"/>
      <c r="E47" s="318" t="s">
        <v>492</v>
      </c>
      <c r="F47" s="318" t="s">
        <v>492</v>
      </c>
      <c r="G47" s="318" t="s">
        <v>492</v>
      </c>
      <c r="H47" s="306">
        <v>84388090</v>
      </c>
      <c r="I47" s="312">
        <v>63500</v>
      </c>
      <c r="J47" s="306">
        <v>36</v>
      </c>
      <c r="K47" s="305" t="s">
        <v>75</v>
      </c>
      <c r="L47" s="305">
        <v>1</v>
      </c>
      <c r="M47" s="308"/>
      <c r="N47" s="306" t="s">
        <v>95</v>
      </c>
    </row>
    <row r="48" spans="2:14" ht="25.15" customHeight="1">
      <c r="B48" s="303"/>
      <c r="C48" s="304" t="s">
        <v>461</v>
      </c>
      <c r="D48" s="316"/>
      <c r="E48" s="318" t="s">
        <v>493</v>
      </c>
      <c r="F48" s="318" t="s">
        <v>493</v>
      </c>
      <c r="G48" s="318" t="s">
        <v>493</v>
      </c>
      <c r="H48" s="306">
        <v>84388090</v>
      </c>
      <c r="I48" s="312">
        <v>63500</v>
      </c>
      <c r="J48" s="306">
        <v>36</v>
      </c>
      <c r="K48" s="305" t="s">
        <v>75</v>
      </c>
      <c r="L48" s="305"/>
      <c r="M48" s="308"/>
      <c r="N48" s="306" t="s">
        <v>95</v>
      </c>
    </row>
    <row r="49" spans="2:14" ht="25.15" customHeight="1">
      <c r="B49" s="303"/>
      <c r="C49" s="304" t="s">
        <v>461</v>
      </c>
      <c r="D49" s="316"/>
      <c r="E49" s="318" t="s">
        <v>494</v>
      </c>
      <c r="F49" s="318" t="s">
        <v>494</v>
      </c>
      <c r="G49" s="318" t="s">
        <v>494</v>
      </c>
      <c r="H49" s="306">
        <v>84388090</v>
      </c>
      <c r="I49" s="306"/>
      <c r="J49" s="306">
        <v>23</v>
      </c>
      <c r="K49" s="305" t="s">
        <v>75</v>
      </c>
      <c r="L49" s="305"/>
      <c r="M49" s="309" t="s">
        <v>455</v>
      </c>
      <c r="N49" s="306" t="s">
        <v>95</v>
      </c>
    </row>
    <row r="50" spans="2:14" ht="25.15" customHeight="1">
      <c r="B50" s="303"/>
      <c r="C50" s="304" t="s">
        <v>461</v>
      </c>
      <c r="D50" s="316"/>
      <c r="E50" s="318" t="s">
        <v>495</v>
      </c>
      <c r="F50" s="318" t="s">
        <v>495</v>
      </c>
      <c r="G50" s="318" t="s">
        <v>495</v>
      </c>
      <c r="H50" s="306">
        <v>84388090</v>
      </c>
      <c r="I50" s="306"/>
      <c r="J50" s="306">
        <v>23</v>
      </c>
      <c r="K50" s="305" t="s">
        <v>75</v>
      </c>
      <c r="L50" s="305"/>
      <c r="M50" s="309" t="s">
        <v>455</v>
      </c>
      <c r="N50" s="306" t="s">
        <v>95</v>
      </c>
    </row>
    <row r="51" spans="2:14" ht="116.65" customHeight="1">
      <c r="B51" s="303">
        <f>B47+1</f>
        <v>43</v>
      </c>
      <c r="C51" s="315" t="s">
        <v>463</v>
      </c>
      <c r="D51" s="305"/>
      <c r="E51" s="319" t="s">
        <v>496</v>
      </c>
      <c r="F51" s="319" t="s">
        <v>496</v>
      </c>
      <c r="G51" s="320" t="s">
        <v>496</v>
      </c>
      <c r="H51" s="321">
        <v>84198190</v>
      </c>
      <c r="I51" s="333">
        <v>85000</v>
      </c>
      <c r="J51" s="309">
        <v>48</v>
      </c>
      <c r="K51" s="305" t="s">
        <v>75</v>
      </c>
      <c r="L51" s="305">
        <v>1</v>
      </c>
      <c r="M51" s="308"/>
      <c r="N51" s="321" t="s">
        <v>95</v>
      </c>
    </row>
    <row r="52" spans="2:14" ht="25.15" customHeight="1">
      <c r="B52" s="303"/>
      <c r="C52" s="304"/>
      <c r="D52" s="316"/>
      <c r="E52" s="318"/>
      <c r="F52" s="318" t="s">
        <v>335</v>
      </c>
      <c r="G52" s="318" t="s">
        <v>335</v>
      </c>
      <c r="H52" s="306"/>
      <c r="I52" s="306"/>
      <c r="J52" s="306"/>
      <c r="K52" s="305"/>
      <c r="L52" s="305"/>
      <c r="M52" s="309"/>
      <c r="N52" s="306" t="s">
        <v>497</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M47"/>
  <sheetViews>
    <sheetView topLeftCell="H1" workbookViewId="0">
      <selection activeCell="I3" sqref="I3"/>
    </sheetView>
  </sheetViews>
  <sheetFormatPr defaultRowHeight="1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c r="B3" s="298">
        <v>31</v>
      </c>
      <c r="C3" s="298" t="s">
        <v>430</v>
      </c>
      <c r="D3" s="299" t="s">
        <v>498</v>
      </c>
      <c r="E3" s="299"/>
      <c r="F3" s="299" t="s">
        <v>432</v>
      </c>
      <c r="G3" s="299" t="s">
        <v>499</v>
      </c>
      <c r="H3" s="299" t="s">
        <v>500</v>
      </c>
      <c r="I3" s="300" t="s">
        <v>61</v>
      </c>
      <c r="J3" s="301" t="s">
        <v>2</v>
      </c>
      <c r="K3" s="302" t="s">
        <v>65</v>
      </c>
      <c r="L3" s="302" t="s">
        <v>4</v>
      </c>
      <c r="M3" s="334"/>
    </row>
    <row r="4" spans="2:13">
      <c r="B4" s="303">
        <v>1</v>
      </c>
      <c r="C4" s="335" t="s">
        <v>434</v>
      </c>
      <c r="D4" s="316" t="s">
        <v>501</v>
      </c>
      <c r="E4" s="244"/>
      <c r="F4" s="316" t="s">
        <v>501</v>
      </c>
      <c r="G4" s="305" t="s">
        <v>502</v>
      </c>
      <c r="H4" s="305" t="s">
        <v>502</v>
      </c>
      <c r="I4" s="305" t="s">
        <v>502</v>
      </c>
      <c r="J4" s="306">
        <v>84388090</v>
      </c>
      <c r="K4" s="305" t="s">
        <v>75</v>
      </c>
      <c r="L4" s="305">
        <v>1</v>
      </c>
      <c r="M4" s="334"/>
    </row>
    <row r="5" spans="2:13">
      <c r="B5" s="303">
        <v>2</v>
      </c>
      <c r="C5" s="335"/>
      <c r="D5" s="305" t="s">
        <v>503</v>
      </c>
      <c r="E5" s="245"/>
      <c r="F5" s="305" t="s">
        <v>503</v>
      </c>
      <c r="G5" s="305" t="s">
        <v>503</v>
      </c>
      <c r="H5" s="305" t="s">
        <v>503</v>
      </c>
      <c r="I5" s="305" t="s">
        <v>503</v>
      </c>
      <c r="J5" s="306">
        <v>82083000</v>
      </c>
      <c r="K5" s="305" t="s">
        <v>75</v>
      </c>
      <c r="L5" s="305">
        <v>1</v>
      </c>
      <c r="M5" s="334"/>
    </row>
    <row r="6" spans="2:13">
      <c r="B6" s="303">
        <v>3</v>
      </c>
      <c r="C6" s="335"/>
      <c r="D6" s="305" t="s">
        <v>504</v>
      </c>
      <c r="E6" s="245"/>
      <c r="F6" s="305" t="s">
        <v>504</v>
      </c>
      <c r="G6" s="305" t="s">
        <v>504</v>
      </c>
      <c r="H6" s="305" t="s">
        <v>504</v>
      </c>
      <c r="I6" s="305" t="s">
        <v>504</v>
      </c>
      <c r="J6" s="306">
        <v>82083000</v>
      </c>
      <c r="K6" s="305" t="s">
        <v>75</v>
      </c>
      <c r="L6" s="305">
        <v>1</v>
      </c>
      <c r="M6" s="334"/>
    </row>
    <row r="7" spans="2:13">
      <c r="B7" s="303">
        <f>B6+1</f>
        <v>4</v>
      </c>
      <c r="C7" s="335"/>
      <c r="D7" s="305" t="s">
        <v>505</v>
      </c>
      <c r="E7" s="245"/>
      <c r="F7" s="305" t="s">
        <v>505</v>
      </c>
      <c r="G7" s="305" t="s">
        <v>505</v>
      </c>
      <c r="H7" s="305" t="s">
        <v>505</v>
      </c>
      <c r="I7" s="305" t="s">
        <v>505</v>
      </c>
      <c r="J7" s="306">
        <v>82083000</v>
      </c>
      <c r="K7" s="305" t="s">
        <v>75</v>
      </c>
      <c r="L7" s="305">
        <v>1</v>
      </c>
      <c r="M7" s="334"/>
    </row>
    <row r="8" spans="2:13">
      <c r="B8" s="303">
        <f t="shared" ref="B8:B46" si="0">B7+1</f>
        <v>5</v>
      </c>
      <c r="C8" s="335"/>
      <c r="D8" s="305" t="s">
        <v>506</v>
      </c>
      <c r="E8" s="245"/>
      <c r="F8" s="305" t="s">
        <v>506</v>
      </c>
      <c r="G8" s="305" t="s">
        <v>506</v>
      </c>
      <c r="H8" s="305" t="s">
        <v>506</v>
      </c>
      <c r="I8" s="305" t="s">
        <v>506</v>
      </c>
      <c r="J8" s="306">
        <v>82083000</v>
      </c>
      <c r="K8" s="305" t="s">
        <v>75</v>
      </c>
      <c r="L8" s="305">
        <v>1</v>
      </c>
      <c r="M8" s="334"/>
    </row>
    <row r="9" spans="2:13" ht="60" customHeight="1">
      <c r="B9" s="303">
        <f t="shared" si="0"/>
        <v>6</v>
      </c>
      <c r="C9" s="335"/>
      <c r="D9" s="305" t="s">
        <v>507</v>
      </c>
      <c r="E9" s="246"/>
      <c r="F9" s="305" t="s">
        <v>507</v>
      </c>
      <c r="G9" s="305" t="s">
        <v>507</v>
      </c>
      <c r="H9" s="305" t="s">
        <v>507</v>
      </c>
      <c r="I9" s="305" t="s">
        <v>507</v>
      </c>
      <c r="J9" s="306">
        <v>82083000</v>
      </c>
      <c r="K9" s="305" t="s">
        <v>75</v>
      </c>
      <c r="L9" s="305">
        <v>1</v>
      </c>
      <c r="M9" s="334"/>
    </row>
    <row r="10" spans="2:13" ht="130.9" customHeight="1">
      <c r="B10" s="303">
        <f t="shared" si="0"/>
        <v>7</v>
      </c>
      <c r="C10" s="335" t="s">
        <v>444</v>
      </c>
      <c r="D10" s="305" t="s">
        <v>508</v>
      </c>
      <c r="E10" s="305"/>
      <c r="F10" s="305" t="s">
        <v>508</v>
      </c>
      <c r="G10" s="305" t="s">
        <v>508</v>
      </c>
      <c r="H10" s="305" t="s">
        <v>508</v>
      </c>
      <c r="I10" s="305" t="s">
        <v>508</v>
      </c>
      <c r="J10" s="306">
        <v>84198110</v>
      </c>
      <c r="K10" s="305" t="s">
        <v>75</v>
      </c>
      <c r="L10" s="305">
        <v>1</v>
      </c>
      <c r="M10" s="334"/>
    </row>
    <row r="11" spans="2:13" ht="121.9" customHeight="1">
      <c r="B11" s="303">
        <f t="shared" si="0"/>
        <v>8</v>
      </c>
      <c r="C11" s="335"/>
      <c r="D11" s="305" t="s">
        <v>509</v>
      </c>
      <c r="E11" s="305"/>
      <c r="F11" s="305" t="s">
        <v>509</v>
      </c>
      <c r="G11" s="305" t="s">
        <v>509</v>
      </c>
      <c r="H11" s="305" t="s">
        <v>509</v>
      </c>
      <c r="I11" s="305" t="s">
        <v>509</v>
      </c>
      <c r="J11" s="306">
        <v>84198110</v>
      </c>
      <c r="K11" s="305" t="s">
        <v>75</v>
      </c>
      <c r="L11" s="305">
        <v>1</v>
      </c>
      <c r="M11" s="334"/>
    </row>
    <row r="12" spans="2:13" ht="133.15" customHeight="1">
      <c r="B12" s="303">
        <f t="shared" si="0"/>
        <v>9</v>
      </c>
      <c r="C12" s="336" t="s">
        <v>444</v>
      </c>
      <c r="D12" s="314" t="s">
        <v>510</v>
      </c>
      <c r="E12" s="314"/>
      <c r="F12" s="314" t="s">
        <v>510</v>
      </c>
      <c r="G12" s="314" t="s">
        <v>510</v>
      </c>
      <c r="H12" s="314" t="s">
        <v>510</v>
      </c>
      <c r="I12" s="314" t="s">
        <v>510</v>
      </c>
      <c r="J12" s="337">
        <v>84198110</v>
      </c>
      <c r="K12" s="314" t="s">
        <v>75</v>
      </c>
      <c r="L12" s="314">
        <v>1</v>
      </c>
      <c r="M12" s="338" t="s">
        <v>448</v>
      </c>
    </row>
    <row r="13" spans="2:13" ht="118.15" customHeight="1">
      <c r="B13" s="303">
        <f t="shared" si="0"/>
        <v>10</v>
      </c>
      <c r="C13" s="336"/>
      <c r="D13" s="314" t="s">
        <v>511</v>
      </c>
      <c r="E13" s="314"/>
      <c r="F13" s="314" t="s">
        <v>511</v>
      </c>
      <c r="G13" s="314" t="s">
        <v>511</v>
      </c>
      <c r="H13" s="314" t="s">
        <v>509</v>
      </c>
      <c r="I13" s="314" t="s">
        <v>509</v>
      </c>
      <c r="J13" s="337">
        <v>84198110</v>
      </c>
      <c r="K13" s="314" t="s">
        <v>75</v>
      </c>
      <c r="L13" s="314">
        <v>1</v>
      </c>
      <c r="M13" s="338"/>
    </row>
    <row r="14" spans="2:13" ht="126" customHeight="1">
      <c r="B14" s="303">
        <f t="shared" si="0"/>
        <v>11</v>
      </c>
      <c r="C14" s="315" t="s">
        <v>450</v>
      </c>
      <c r="D14" s="316" t="s">
        <v>512</v>
      </c>
      <c r="E14" s="316"/>
      <c r="F14" s="316" t="s">
        <v>512</v>
      </c>
      <c r="G14" s="316" t="s">
        <v>512</v>
      </c>
      <c r="H14" s="305" t="s">
        <v>513</v>
      </c>
      <c r="I14" s="305" t="s">
        <v>513</v>
      </c>
      <c r="J14" s="306">
        <v>84198110</v>
      </c>
      <c r="K14" s="305" t="s">
        <v>75</v>
      </c>
      <c r="L14" s="305">
        <v>2</v>
      </c>
      <c r="M14" s="334"/>
    </row>
    <row r="15" spans="2:13" ht="103.15" customHeight="1">
      <c r="B15" s="303">
        <f t="shared" si="0"/>
        <v>12</v>
      </c>
      <c r="C15" s="315" t="s">
        <v>456</v>
      </c>
      <c r="D15" s="316" t="s">
        <v>457</v>
      </c>
      <c r="E15" s="316"/>
      <c r="F15" s="316" t="s">
        <v>457</v>
      </c>
      <c r="G15" s="316" t="s">
        <v>457</v>
      </c>
      <c r="H15" s="305"/>
      <c r="I15" s="305"/>
      <c r="J15" s="306"/>
      <c r="K15" s="305"/>
      <c r="L15" s="305"/>
      <c r="M15" s="334"/>
    </row>
    <row r="16" spans="2:13" ht="115.9" customHeight="1">
      <c r="B16" s="303">
        <f t="shared" si="0"/>
        <v>13</v>
      </c>
      <c r="C16" s="303"/>
      <c r="D16" s="316" t="s">
        <v>459</v>
      </c>
      <c r="E16" s="244"/>
      <c r="F16" s="316" t="s">
        <v>459</v>
      </c>
      <c r="G16" s="316" t="s">
        <v>459</v>
      </c>
      <c r="H16" s="305"/>
      <c r="I16" s="305"/>
      <c r="J16" s="306"/>
      <c r="K16" s="305"/>
      <c r="L16" s="305"/>
      <c r="M16" s="334"/>
    </row>
    <row r="17" spans="2:13">
      <c r="B17" s="303">
        <f t="shared" si="0"/>
        <v>14</v>
      </c>
      <c r="C17" s="303"/>
      <c r="D17" s="316" t="s">
        <v>460</v>
      </c>
      <c r="E17" s="246"/>
      <c r="F17" s="316" t="s">
        <v>460</v>
      </c>
      <c r="G17" s="316" t="s">
        <v>460</v>
      </c>
      <c r="H17" s="305"/>
      <c r="I17" s="305"/>
      <c r="J17" s="306"/>
      <c r="K17" s="305"/>
      <c r="L17" s="305"/>
      <c r="M17" s="334"/>
    </row>
    <row r="18" spans="2:13" ht="142.9" customHeight="1">
      <c r="B18" s="303">
        <f t="shared" si="0"/>
        <v>15</v>
      </c>
      <c r="C18" s="315" t="s">
        <v>461</v>
      </c>
      <c r="D18" s="317" t="s">
        <v>514</v>
      </c>
      <c r="E18" s="317"/>
      <c r="F18" s="317" t="s">
        <v>514</v>
      </c>
      <c r="G18" s="317" t="s">
        <v>514</v>
      </c>
      <c r="H18" s="317" t="s">
        <v>514</v>
      </c>
      <c r="I18" s="317" t="s">
        <v>514</v>
      </c>
      <c r="J18" s="306">
        <v>84388090</v>
      </c>
      <c r="K18" s="305" t="s">
        <v>75</v>
      </c>
      <c r="L18" s="305">
        <v>1</v>
      </c>
      <c r="M18" s="334"/>
    </row>
    <row r="19" spans="2:13" ht="131.65" customHeight="1">
      <c r="B19" s="303">
        <f t="shared" si="0"/>
        <v>16</v>
      </c>
      <c r="C19" s="335" t="s">
        <v>463</v>
      </c>
      <c r="D19" s="316" t="s">
        <v>515</v>
      </c>
      <c r="E19" s="316"/>
      <c r="F19" s="316" t="s">
        <v>515</v>
      </c>
      <c r="G19" s="316" t="s">
        <v>515</v>
      </c>
      <c r="H19" s="316" t="s">
        <v>515</v>
      </c>
      <c r="I19" s="316" t="s">
        <v>515</v>
      </c>
      <c r="J19" s="306">
        <v>8418</v>
      </c>
      <c r="K19" s="305" t="s">
        <v>75</v>
      </c>
      <c r="L19" s="305">
        <v>1</v>
      </c>
      <c r="M19" s="334"/>
    </row>
    <row r="20" spans="2:13" ht="127.9" customHeight="1">
      <c r="B20" s="303">
        <f t="shared" si="0"/>
        <v>17</v>
      </c>
      <c r="C20" s="335"/>
      <c r="D20" s="316" t="s">
        <v>516</v>
      </c>
      <c r="E20" s="316"/>
      <c r="F20" s="316" t="s">
        <v>516</v>
      </c>
      <c r="G20" s="316" t="s">
        <v>516</v>
      </c>
      <c r="H20" s="316" t="s">
        <v>516</v>
      </c>
      <c r="I20" s="316" t="s">
        <v>516</v>
      </c>
      <c r="J20" s="306">
        <v>8418</v>
      </c>
      <c r="K20" s="305" t="s">
        <v>75</v>
      </c>
      <c r="L20" s="305">
        <v>1</v>
      </c>
      <c r="M20" s="334"/>
    </row>
    <row r="21" spans="2:13" ht="160.9" customHeight="1">
      <c r="B21" s="303">
        <f t="shared" si="0"/>
        <v>18</v>
      </c>
      <c r="C21" s="315" t="s">
        <v>463</v>
      </c>
      <c r="D21" s="316" t="s">
        <v>517</v>
      </c>
      <c r="E21" s="316"/>
      <c r="F21" s="316" t="s">
        <v>517</v>
      </c>
      <c r="G21" s="316" t="s">
        <v>517</v>
      </c>
      <c r="H21" s="316" t="s">
        <v>517</v>
      </c>
      <c r="I21" s="316" t="s">
        <v>517</v>
      </c>
      <c r="J21" s="306">
        <v>84180000</v>
      </c>
      <c r="K21" s="305" t="s">
        <v>75</v>
      </c>
      <c r="L21" s="305">
        <v>1</v>
      </c>
      <c r="M21" s="334"/>
    </row>
    <row r="22" spans="2:13">
      <c r="B22" s="303">
        <f t="shared" si="0"/>
        <v>19</v>
      </c>
      <c r="C22" s="322" t="s">
        <v>444</v>
      </c>
      <c r="D22" s="339" t="s">
        <v>518</v>
      </c>
      <c r="E22" s="247"/>
      <c r="F22" s="340" t="s">
        <v>519</v>
      </c>
      <c r="G22" s="340" t="s">
        <v>519</v>
      </c>
      <c r="H22" s="340" t="s">
        <v>519</v>
      </c>
      <c r="I22" s="340" t="s">
        <v>519</v>
      </c>
      <c r="J22" s="325">
        <v>84198110</v>
      </c>
      <c r="K22" s="325" t="s">
        <v>75</v>
      </c>
      <c r="L22" s="325" t="s">
        <v>520</v>
      </c>
      <c r="M22" s="334"/>
    </row>
    <row r="23" spans="2:13" ht="136.15" customHeight="1">
      <c r="B23" s="303">
        <f t="shared" si="0"/>
        <v>20</v>
      </c>
      <c r="C23" s="326" t="s">
        <v>444</v>
      </c>
      <c r="D23" s="341" t="s">
        <v>521</v>
      </c>
      <c r="E23" s="248"/>
      <c r="F23" s="341" t="s">
        <v>521</v>
      </c>
      <c r="G23" s="341" t="s">
        <v>521</v>
      </c>
      <c r="H23" s="341" t="s">
        <v>521</v>
      </c>
      <c r="I23" s="314" t="s">
        <v>519</v>
      </c>
      <c r="J23" s="337">
        <v>84198110</v>
      </c>
      <c r="K23" s="314" t="s">
        <v>75</v>
      </c>
      <c r="L23" s="314">
        <v>1</v>
      </c>
      <c r="M23" s="314" t="s">
        <v>448</v>
      </c>
    </row>
    <row r="24" spans="2:13" ht="133.9" customHeight="1">
      <c r="B24" s="303">
        <f t="shared" si="0"/>
        <v>21</v>
      </c>
      <c r="C24" s="335" t="s">
        <v>463</v>
      </c>
      <c r="D24" s="316" t="s">
        <v>522</v>
      </c>
      <c r="E24" s="316"/>
      <c r="F24" s="316" t="s">
        <v>522</v>
      </c>
      <c r="G24" s="316" t="s">
        <v>522</v>
      </c>
      <c r="H24" s="316" t="s">
        <v>522</v>
      </c>
      <c r="I24" s="316" t="s">
        <v>522</v>
      </c>
      <c r="J24" s="306">
        <v>8418</v>
      </c>
      <c r="K24" s="305" t="s">
        <v>75</v>
      </c>
      <c r="L24" s="305">
        <v>1</v>
      </c>
      <c r="M24" s="305"/>
    </row>
    <row r="25" spans="2:13" ht="129.6" customHeight="1">
      <c r="B25" s="303">
        <f t="shared" si="0"/>
        <v>22</v>
      </c>
      <c r="C25" s="335"/>
      <c r="D25" s="317" t="s">
        <v>523</v>
      </c>
      <c r="E25" s="317"/>
      <c r="F25" s="317" t="s">
        <v>524</v>
      </c>
      <c r="G25" s="317" t="s">
        <v>524</v>
      </c>
      <c r="H25" s="317" t="s">
        <v>524</v>
      </c>
      <c r="I25" s="317" t="s">
        <v>524</v>
      </c>
      <c r="J25" s="306">
        <v>8419</v>
      </c>
      <c r="K25" s="305" t="s">
        <v>75</v>
      </c>
      <c r="L25" s="305">
        <v>1</v>
      </c>
      <c r="M25" s="334"/>
    </row>
    <row r="26" spans="2:13" ht="112.9" customHeight="1">
      <c r="B26" s="303">
        <f t="shared" si="0"/>
        <v>23</v>
      </c>
      <c r="C26" s="335"/>
      <c r="D26" s="305" t="s">
        <v>525</v>
      </c>
      <c r="E26" s="305"/>
      <c r="F26" s="305" t="s">
        <v>525</v>
      </c>
      <c r="G26" s="305" t="s">
        <v>525</v>
      </c>
      <c r="H26" s="305" t="s">
        <v>525</v>
      </c>
      <c r="I26" s="305" t="s">
        <v>525</v>
      </c>
      <c r="J26" s="306">
        <v>8419</v>
      </c>
      <c r="K26" s="305" t="s">
        <v>75</v>
      </c>
      <c r="L26" s="305">
        <v>2</v>
      </c>
      <c r="M26" s="334"/>
    </row>
    <row r="27" spans="2:13" ht="114" customHeight="1">
      <c r="B27" s="303">
        <f t="shared" si="0"/>
        <v>24</v>
      </c>
      <c r="C27" s="335"/>
      <c r="D27" s="305" t="s">
        <v>526</v>
      </c>
      <c r="E27" s="305"/>
      <c r="F27" s="305" t="s">
        <v>526</v>
      </c>
      <c r="G27" s="305" t="s">
        <v>526</v>
      </c>
      <c r="H27" s="305" t="s">
        <v>526</v>
      </c>
      <c r="I27" s="305" t="s">
        <v>526</v>
      </c>
      <c r="J27" s="306">
        <v>8419</v>
      </c>
      <c r="K27" s="305" t="s">
        <v>75</v>
      </c>
      <c r="L27" s="305">
        <v>2</v>
      </c>
      <c r="M27" s="334"/>
    </row>
    <row r="28" spans="2:13" ht="121.9" customHeight="1">
      <c r="B28" s="303">
        <f t="shared" si="0"/>
        <v>25</v>
      </c>
      <c r="C28" s="315" t="s">
        <v>444</v>
      </c>
      <c r="D28" s="305" t="s">
        <v>527</v>
      </c>
      <c r="E28" s="305"/>
      <c r="F28" s="305" t="s">
        <v>527</v>
      </c>
      <c r="G28" s="305" t="s">
        <v>527</v>
      </c>
      <c r="H28" s="305" t="s">
        <v>527</v>
      </c>
      <c r="I28" s="305" t="s">
        <v>527</v>
      </c>
      <c r="J28" s="306">
        <v>84198190</v>
      </c>
      <c r="K28" s="305" t="s">
        <v>75</v>
      </c>
      <c r="L28" s="305">
        <v>1</v>
      </c>
      <c r="M28" s="334"/>
    </row>
    <row r="29" spans="2:13" ht="85.15" customHeight="1">
      <c r="B29" s="303">
        <f t="shared" si="0"/>
        <v>26</v>
      </c>
      <c r="C29" s="326" t="s">
        <v>475</v>
      </c>
      <c r="D29" s="341" t="s">
        <v>528</v>
      </c>
      <c r="E29" s="244"/>
      <c r="F29" s="341" t="s">
        <v>528</v>
      </c>
      <c r="G29" s="341" t="s">
        <v>528</v>
      </c>
      <c r="H29" s="341" t="s">
        <v>528</v>
      </c>
      <c r="I29" s="341" t="s">
        <v>528</v>
      </c>
      <c r="J29" s="337"/>
      <c r="K29" s="314" t="s">
        <v>75</v>
      </c>
      <c r="L29" s="314">
        <v>1</v>
      </c>
      <c r="M29" s="342" t="s">
        <v>455</v>
      </c>
    </row>
    <row r="30" spans="2:13" ht="74.650000000000006" customHeight="1">
      <c r="B30" s="303">
        <f t="shared" si="0"/>
        <v>27</v>
      </c>
      <c r="C30" s="315" t="s">
        <v>475</v>
      </c>
      <c r="D30" s="316" t="s">
        <v>529</v>
      </c>
      <c r="E30" s="246"/>
      <c r="F30" s="316" t="s">
        <v>529</v>
      </c>
      <c r="G30" s="316" t="s">
        <v>529</v>
      </c>
      <c r="H30" s="316" t="s">
        <v>529</v>
      </c>
      <c r="I30" s="316" t="s">
        <v>529</v>
      </c>
      <c r="J30" s="306"/>
      <c r="K30" s="305" t="s">
        <v>75</v>
      </c>
      <c r="L30" s="305">
        <v>1</v>
      </c>
      <c r="M30" s="334"/>
    </row>
    <row r="31" spans="2:13" ht="111.6" customHeight="1">
      <c r="B31" s="303">
        <f t="shared" si="0"/>
        <v>28</v>
      </c>
      <c r="C31" s="335" t="s">
        <v>444</v>
      </c>
      <c r="D31" s="314" t="s">
        <v>530</v>
      </c>
      <c r="E31" s="314"/>
      <c r="F31" s="314" t="s">
        <v>530</v>
      </c>
      <c r="G31" s="314" t="s">
        <v>530</v>
      </c>
      <c r="H31" s="314" t="s">
        <v>530</v>
      </c>
      <c r="I31" s="314" t="s">
        <v>530</v>
      </c>
      <c r="J31" s="337">
        <v>84198190</v>
      </c>
      <c r="K31" s="314" t="s">
        <v>75</v>
      </c>
      <c r="L31" s="314">
        <v>1</v>
      </c>
      <c r="M31" s="314" t="s">
        <v>455</v>
      </c>
    </row>
    <row r="32" spans="2:13" ht="150.6" customHeight="1">
      <c r="B32" s="303">
        <f t="shared" si="0"/>
        <v>29</v>
      </c>
      <c r="C32" s="335"/>
      <c r="D32" s="305" t="s">
        <v>531</v>
      </c>
      <c r="E32" s="305"/>
      <c r="F32" s="305" t="s">
        <v>531</v>
      </c>
      <c r="G32" s="305" t="s">
        <v>531</v>
      </c>
      <c r="H32" s="305" t="s">
        <v>531</v>
      </c>
      <c r="I32" s="305" t="s">
        <v>531</v>
      </c>
      <c r="J32" s="306">
        <v>84185000</v>
      </c>
      <c r="K32" s="305" t="s">
        <v>75</v>
      </c>
      <c r="L32" s="305">
        <v>1</v>
      </c>
      <c r="M32" s="334"/>
    </row>
    <row r="33" spans="2:13">
      <c r="B33" s="303">
        <f t="shared" si="0"/>
        <v>30</v>
      </c>
      <c r="C33" s="315" t="s">
        <v>480</v>
      </c>
      <c r="D33" s="316" t="s">
        <v>532</v>
      </c>
      <c r="E33" s="316"/>
      <c r="F33" s="316" t="s">
        <v>532</v>
      </c>
      <c r="G33" s="316" t="s">
        <v>532</v>
      </c>
      <c r="H33" s="316" t="s">
        <v>532</v>
      </c>
      <c r="I33" s="316" t="s">
        <v>532</v>
      </c>
      <c r="J33" s="306"/>
      <c r="K33" s="305" t="s">
        <v>75</v>
      </c>
      <c r="L33" s="305">
        <v>1</v>
      </c>
      <c r="M33" s="334"/>
    </row>
    <row r="34" spans="2:13">
      <c r="B34" s="303">
        <f t="shared" si="0"/>
        <v>31</v>
      </c>
      <c r="C34" s="328"/>
      <c r="D34" s="329" t="s">
        <v>533</v>
      </c>
      <c r="E34" s="329"/>
      <c r="F34" s="329"/>
      <c r="G34" s="329"/>
      <c r="H34" s="305"/>
      <c r="I34" s="305"/>
      <c r="J34" s="306"/>
      <c r="K34" s="305"/>
      <c r="L34" s="305"/>
      <c r="M34" s="334"/>
    </row>
    <row r="35" spans="2:13" ht="145.15" customHeight="1">
      <c r="B35" s="303">
        <f t="shared" si="0"/>
        <v>32</v>
      </c>
      <c r="C35" s="335" t="s">
        <v>461</v>
      </c>
      <c r="D35" s="316" t="s">
        <v>534</v>
      </c>
      <c r="E35" s="316"/>
      <c r="F35" s="316" t="s">
        <v>534</v>
      </c>
      <c r="G35" s="316" t="s">
        <v>534</v>
      </c>
      <c r="H35" s="316" t="s">
        <v>534</v>
      </c>
      <c r="I35" s="316" t="s">
        <v>534</v>
      </c>
      <c r="J35" s="306">
        <v>84388090</v>
      </c>
      <c r="K35" s="305" t="s">
        <v>75</v>
      </c>
      <c r="L35" s="305">
        <v>1</v>
      </c>
      <c r="M35" s="334"/>
    </row>
    <row r="36" spans="2:13" ht="147.6" customHeight="1">
      <c r="B36" s="303">
        <f t="shared" si="0"/>
        <v>33</v>
      </c>
      <c r="C36" s="335"/>
      <c r="D36" s="341" t="s">
        <v>535</v>
      </c>
      <c r="E36" s="341"/>
      <c r="F36" s="341" t="s">
        <v>535</v>
      </c>
      <c r="G36" s="341" t="s">
        <v>535</v>
      </c>
      <c r="H36" s="341" t="s">
        <v>535</v>
      </c>
      <c r="I36" s="341" t="s">
        <v>535</v>
      </c>
      <c r="J36" s="337">
        <v>84388090</v>
      </c>
      <c r="K36" s="314" t="s">
        <v>75</v>
      </c>
      <c r="L36" s="314">
        <v>2</v>
      </c>
      <c r="M36" s="342" t="s">
        <v>455</v>
      </c>
    </row>
    <row r="37" spans="2:13" ht="147.6" customHeight="1">
      <c r="B37" s="303">
        <f t="shared" si="0"/>
        <v>34</v>
      </c>
      <c r="C37" s="335"/>
      <c r="D37" s="316" t="s">
        <v>536</v>
      </c>
      <c r="E37" s="316"/>
      <c r="F37" s="316" t="s">
        <v>536</v>
      </c>
      <c r="G37" s="316" t="s">
        <v>536</v>
      </c>
      <c r="H37" s="316" t="s">
        <v>536</v>
      </c>
      <c r="I37" s="316" t="s">
        <v>536</v>
      </c>
      <c r="J37" s="306">
        <v>84388090</v>
      </c>
      <c r="K37" s="305" t="s">
        <v>75</v>
      </c>
      <c r="L37" s="305">
        <v>1</v>
      </c>
      <c r="M37" s="334"/>
    </row>
    <row r="38" spans="2:13" ht="147.6" customHeight="1">
      <c r="B38" s="303">
        <f t="shared" si="0"/>
        <v>35</v>
      </c>
      <c r="C38" s="335"/>
      <c r="D38" s="305" t="s">
        <v>537</v>
      </c>
      <c r="E38" s="305"/>
      <c r="F38" s="305" t="s">
        <v>537</v>
      </c>
      <c r="G38" s="305" t="s">
        <v>537</v>
      </c>
      <c r="H38" s="305" t="s">
        <v>537</v>
      </c>
      <c r="I38" s="305" t="s">
        <v>537</v>
      </c>
      <c r="J38" s="306">
        <v>84388090</v>
      </c>
      <c r="K38" s="305" t="s">
        <v>75</v>
      </c>
      <c r="L38" s="305">
        <v>1</v>
      </c>
      <c r="M38" s="334"/>
    </row>
    <row r="39" spans="2:13" ht="155.65" customHeight="1">
      <c r="B39" s="303">
        <f t="shared" si="0"/>
        <v>36</v>
      </c>
      <c r="C39" s="335"/>
      <c r="D39" s="316" t="s">
        <v>538</v>
      </c>
      <c r="E39" s="316"/>
      <c r="F39" s="316" t="s">
        <v>538</v>
      </c>
      <c r="G39" s="316" t="s">
        <v>538</v>
      </c>
      <c r="H39" s="316" t="s">
        <v>538</v>
      </c>
      <c r="I39" s="316" t="s">
        <v>538</v>
      </c>
      <c r="J39" s="306">
        <v>84388090</v>
      </c>
      <c r="K39" s="305" t="s">
        <v>75</v>
      </c>
      <c r="L39" s="305"/>
      <c r="M39" s="334"/>
    </row>
    <row r="40" spans="2:13" ht="180.6" customHeight="1">
      <c r="B40" s="303">
        <f t="shared" si="0"/>
        <v>37</v>
      </c>
      <c r="C40" s="335"/>
      <c r="D40" s="316" t="s">
        <v>539</v>
      </c>
      <c r="E40" s="316"/>
      <c r="F40" s="316" t="s">
        <v>539</v>
      </c>
      <c r="G40" s="316" t="s">
        <v>539</v>
      </c>
      <c r="H40" s="316" t="s">
        <v>539</v>
      </c>
      <c r="I40" s="316" t="s">
        <v>539</v>
      </c>
      <c r="J40" s="306">
        <v>84388090</v>
      </c>
      <c r="K40" s="305" t="s">
        <v>75</v>
      </c>
      <c r="L40" s="305">
        <v>1</v>
      </c>
      <c r="M40" s="334"/>
    </row>
    <row r="41" spans="2:13" ht="136.15" customHeight="1">
      <c r="B41" s="303">
        <f t="shared" si="0"/>
        <v>38</v>
      </c>
      <c r="C41" s="335"/>
      <c r="D41" s="316" t="s">
        <v>540</v>
      </c>
      <c r="E41" s="244"/>
      <c r="F41" s="316" t="s">
        <v>540</v>
      </c>
      <c r="G41" s="316" t="s">
        <v>540</v>
      </c>
      <c r="H41" s="316" t="s">
        <v>540</v>
      </c>
      <c r="I41" s="316" t="s">
        <v>540</v>
      </c>
      <c r="J41" s="306">
        <v>84388090</v>
      </c>
      <c r="K41" s="305" t="s">
        <v>75</v>
      </c>
      <c r="L41" s="305">
        <v>1</v>
      </c>
      <c r="M41" s="334"/>
    </row>
    <row r="42" spans="2:13" ht="13.9" customHeight="1">
      <c r="B42" s="303">
        <f t="shared" si="0"/>
        <v>39</v>
      </c>
      <c r="C42" s="335"/>
      <c r="D42" s="317" t="s">
        <v>541</v>
      </c>
      <c r="E42" s="246"/>
      <c r="F42" s="317" t="s">
        <v>541</v>
      </c>
      <c r="G42" s="317" t="s">
        <v>541</v>
      </c>
      <c r="H42" s="317" t="s">
        <v>541</v>
      </c>
      <c r="I42" s="317" t="s">
        <v>541</v>
      </c>
      <c r="J42" s="306">
        <v>84388090</v>
      </c>
      <c r="K42" s="305" t="s">
        <v>75</v>
      </c>
      <c r="L42" s="305">
        <v>1</v>
      </c>
      <c r="M42" s="334"/>
    </row>
    <row r="43" spans="2:13" ht="147.6" customHeight="1">
      <c r="B43" s="303">
        <f t="shared" si="0"/>
        <v>40</v>
      </c>
      <c r="C43" s="335"/>
      <c r="D43" s="316" t="s">
        <v>542</v>
      </c>
      <c r="E43" s="316"/>
      <c r="F43" s="316" t="s">
        <v>542</v>
      </c>
      <c r="G43" s="316" t="s">
        <v>542</v>
      </c>
      <c r="H43" s="316" t="s">
        <v>542</v>
      </c>
      <c r="I43" s="316" t="s">
        <v>542</v>
      </c>
      <c r="J43" s="306">
        <v>84388090</v>
      </c>
      <c r="K43" s="305" t="s">
        <v>75</v>
      </c>
      <c r="L43" s="305">
        <v>1</v>
      </c>
      <c r="M43" s="334"/>
    </row>
    <row r="44" spans="2:13" ht="156.6" customHeight="1">
      <c r="B44" s="303">
        <f t="shared" si="0"/>
        <v>41</v>
      </c>
      <c r="C44" s="335"/>
      <c r="D44" s="316" t="s">
        <v>491</v>
      </c>
      <c r="E44" s="316"/>
      <c r="F44" s="316" t="s">
        <v>491</v>
      </c>
      <c r="G44" s="316" t="s">
        <v>491</v>
      </c>
      <c r="H44" s="316" t="s">
        <v>491</v>
      </c>
      <c r="I44" s="316" t="s">
        <v>491</v>
      </c>
      <c r="J44" s="306">
        <v>84388090</v>
      </c>
      <c r="K44" s="305" t="s">
        <v>75</v>
      </c>
      <c r="L44" s="305">
        <v>1</v>
      </c>
      <c r="M44" s="334"/>
    </row>
    <row r="45" spans="2:13" ht="139.15" customHeight="1">
      <c r="B45" s="303">
        <f t="shared" si="0"/>
        <v>42</v>
      </c>
      <c r="C45" s="335"/>
      <c r="D45" s="316" t="s">
        <v>543</v>
      </c>
      <c r="E45" s="316"/>
      <c r="F45" s="316" t="s">
        <v>543</v>
      </c>
      <c r="G45" s="316" t="s">
        <v>543</v>
      </c>
      <c r="H45" s="316" t="s">
        <v>543</v>
      </c>
      <c r="I45" s="316" t="s">
        <v>543</v>
      </c>
      <c r="J45" s="306">
        <v>84388090</v>
      </c>
      <c r="K45" s="305" t="s">
        <v>75</v>
      </c>
      <c r="L45" s="305">
        <v>1</v>
      </c>
      <c r="M45" s="334"/>
    </row>
    <row r="46" spans="2:13" ht="116.65" customHeight="1">
      <c r="B46" s="303">
        <f t="shared" si="0"/>
        <v>43</v>
      </c>
      <c r="C46" s="315" t="s">
        <v>463</v>
      </c>
      <c r="D46" s="305" t="s">
        <v>544</v>
      </c>
      <c r="E46" s="305"/>
      <c r="F46" s="305" t="s">
        <v>544</v>
      </c>
      <c r="G46" s="305" t="s">
        <v>544</v>
      </c>
      <c r="H46" s="305" t="s">
        <v>544</v>
      </c>
      <c r="I46" s="305" t="s">
        <v>544</v>
      </c>
      <c r="J46" s="306">
        <v>8419</v>
      </c>
      <c r="K46" s="305" t="s">
        <v>75</v>
      </c>
      <c r="L46" s="305">
        <v>1</v>
      </c>
      <c r="M46" s="334"/>
    </row>
    <row r="47" spans="2:13">
      <c r="B47" s="2"/>
      <c r="C47" s="2"/>
    </row>
  </sheetData>
  <mergeCells count="13">
    <mergeCell ref="M12:M13"/>
    <mergeCell ref="C19:C20"/>
    <mergeCell ref="C24:C27"/>
    <mergeCell ref="C31:C32"/>
    <mergeCell ref="C35:C45"/>
    <mergeCell ref="E22:E23"/>
    <mergeCell ref="E29:E30"/>
    <mergeCell ref="E41:E42"/>
    <mergeCell ref="C4:C9"/>
    <mergeCell ref="C10:C11"/>
    <mergeCell ref="C12:C13"/>
    <mergeCell ref="E4:E9"/>
    <mergeCell ref="E16:E1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B1:Q21"/>
  <sheetViews>
    <sheetView topLeftCell="L6" zoomScale="80" zoomScaleNormal="80" workbookViewId="0">
      <selection activeCell="M6" sqref="M6"/>
    </sheetView>
  </sheetViews>
  <sheetFormatPr defaultRowHeight="1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c r="B1" s="343" t="s">
        <v>545</v>
      </c>
      <c r="C1" s="344" t="s">
        <v>430</v>
      </c>
      <c r="D1" s="343" t="s">
        <v>58</v>
      </c>
      <c r="E1" s="343" t="s">
        <v>498</v>
      </c>
      <c r="F1" s="343" t="s">
        <v>61</v>
      </c>
      <c r="G1" s="343" t="s">
        <v>62</v>
      </c>
      <c r="H1" s="343" t="s">
        <v>546</v>
      </c>
      <c r="I1" s="345" t="s">
        <v>2</v>
      </c>
      <c r="J1" s="343" t="s">
        <v>65</v>
      </c>
      <c r="K1" s="343" t="s">
        <v>4</v>
      </c>
      <c r="L1" s="343" t="s">
        <v>547</v>
      </c>
      <c r="M1" s="346" t="s">
        <v>548</v>
      </c>
      <c r="N1" s="346" t="s">
        <v>3</v>
      </c>
      <c r="O1" s="346" t="s">
        <v>549</v>
      </c>
      <c r="P1" s="347" t="s">
        <v>64</v>
      </c>
      <c r="Q1" s="347" t="s">
        <v>6</v>
      </c>
    </row>
    <row r="2" spans="2:17" ht="197.65" customHeight="1">
      <c r="B2" s="348">
        <v>1</v>
      </c>
      <c r="C2" s="349" t="s">
        <v>550</v>
      </c>
      <c r="D2" s="350" t="s">
        <v>551</v>
      </c>
      <c r="E2" s="348" t="s">
        <v>551</v>
      </c>
      <c r="F2" s="348" t="s">
        <v>551</v>
      </c>
      <c r="G2" s="348" t="s">
        <v>551</v>
      </c>
      <c r="H2" s="348" t="s">
        <v>551</v>
      </c>
      <c r="I2" s="351">
        <v>84186990</v>
      </c>
      <c r="J2" s="351" t="s">
        <v>69</v>
      </c>
      <c r="K2" s="351" t="s">
        <v>552</v>
      </c>
      <c r="L2" s="352"/>
      <c r="M2" s="348" t="s">
        <v>553</v>
      </c>
      <c r="N2" s="348" t="s">
        <v>553</v>
      </c>
      <c r="O2" s="257">
        <v>20</v>
      </c>
      <c r="P2" s="353">
        <v>72250</v>
      </c>
      <c r="Q2" s="353" t="s">
        <v>95</v>
      </c>
    </row>
    <row r="3" spans="2:17" ht="204" customHeight="1">
      <c r="B3" s="348">
        <v>2</v>
      </c>
      <c r="C3" s="349"/>
      <c r="D3" s="350" t="s">
        <v>554</v>
      </c>
      <c r="E3" s="348" t="s">
        <v>554</v>
      </c>
      <c r="F3" s="348" t="s">
        <v>554</v>
      </c>
      <c r="G3" s="348" t="s">
        <v>554</v>
      </c>
      <c r="H3" s="348" t="s">
        <v>554</v>
      </c>
      <c r="I3" s="351">
        <v>85166000</v>
      </c>
      <c r="J3" s="351" t="s">
        <v>69</v>
      </c>
      <c r="K3" s="351" t="s">
        <v>552</v>
      </c>
      <c r="L3" s="352"/>
      <c r="M3" s="348" t="s">
        <v>555</v>
      </c>
      <c r="N3" s="348" t="s">
        <v>555</v>
      </c>
      <c r="O3" s="257">
        <v>24</v>
      </c>
      <c r="P3" s="353">
        <v>63750</v>
      </c>
      <c r="Q3" s="353" t="s">
        <v>95</v>
      </c>
    </row>
    <row r="4" spans="2:17" ht="205.9" customHeight="1">
      <c r="B4" s="348">
        <v>3</v>
      </c>
      <c r="C4" s="349" t="s">
        <v>556</v>
      </c>
      <c r="D4" s="354" t="s">
        <v>557</v>
      </c>
      <c r="E4" s="355" t="s">
        <v>558</v>
      </c>
      <c r="F4" s="355" t="s">
        <v>558</v>
      </c>
      <c r="G4" s="269" t="s">
        <v>558</v>
      </c>
      <c r="H4" s="269" t="s">
        <v>558</v>
      </c>
      <c r="I4" s="351">
        <v>8418</v>
      </c>
      <c r="J4" s="351" t="s">
        <v>69</v>
      </c>
      <c r="K4" s="351" t="s">
        <v>552</v>
      </c>
      <c r="L4" s="352"/>
      <c r="M4" s="348" t="s">
        <v>559</v>
      </c>
      <c r="N4" s="356" t="s">
        <v>560</v>
      </c>
      <c r="O4" s="357">
        <v>39</v>
      </c>
      <c r="P4" s="353">
        <v>59500</v>
      </c>
      <c r="Q4" s="353" t="s">
        <v>95</v>
      </c>
    </row>
    <row r="5" spans="2:17" ht="194.65" customHeight="1">
      <c r="B5" s="348">
        <v>4</v>
      </c>
      <c r="C5" s="349"/>
      <c r="D5" s="354" t="s">
        <v>561</v>
      </c>
      <c r="E5" s="355" t="s">
        <v>562</v>
      </c>
      <c r="F5" s="355" t="s">
        <v>562</v>
      </c>
      <c r="G5" s="269" t="s">
        <v>562</v>
      </c>
      <c r="H5" s="348" t="s">
        <v>563</v>
      </c>
      <c r="I5" s="351">
        <v>8418</v>
      </c>
      <c r="J5" s="351" t="s">
        <v>69</v>
      </c>
      <c r="K5" s="351" t="s">
        <v>552</v>
      </c>
      <c r="L5" s="352"/>
      <c r="M5" s="348" t="s">
        <v>564</v>
      </c>
      <c r="N5" s="356" t="s">
        <v>565</v>
      </c>
      <c r="O5" s="357">
        <v>38</v>
      </c>
      <c r="P5" s="353">
        <v>51000</v>
      </c>
      <c r="Q5" s="353" t="s">
        <v>95</v>
      </c>
    </row>
    <row r="6" spans="2:17" ht="184.15" customHeight="1">
      <c r="B6" s="348">
        <v>5</v>
      </c>
      <c r="C6" s="349"/>
      <c r="D6" s="350" t="s">
        <v>566</v>
      </c>
      <c r="E6" s="269" t="s">
        <v>567</v>
      </c>
      <c r="F6" s="269" t="s">
        <v>567</v>
      </c>
      <c r="G6" s="269" t="s">
        <v>567</v>
      </c>
      <c r="H6" s="269" t="s">
        <v>567</v>
      </c>
      <c r="I6" s="351">
        <v>8418</v>
      </c>
      <c r="J6" s="351" t="s">
        <v>69</v>
      </c>
      <c r="K6" s="351" t="s">
        <v>552</v>
      </c>
      <c r="L6" s="352"/>
      <c r="M6" s="348" t="s">
        <v>568</v>
      </c>
      <c r="N6" s="356" t="s">
        <v>569</v>
      </c>
      <c r="O6" s="357">
        <v>39</v>
      </c>
      <c r="P6" s="353">
        <v>63000</v>
      </c>
      <c r="Q6" s="353" t="s">
        <v>95</v>
      </c>
    </row>
    <row r="7" spans="2:17" ht="154.15" customHeight="1">
      <c r="B7" s="348">
        <v>6</v>
      </c>
      <c r="C7" s="257" t="s">
        <v>444</v>
      </c>
      <c r="D7" s="321" t="s">
        <v>570</v>
      </c>
      <c r="E7" s="269" t="s">
        <v>571</v>
      </c>
      <c r="F7" s="269" t="s">
        <v>571</v>
      </c>
      <c r="G7" s="269" t="s">
        <v>571</v>
      </c>
      <c r="H7" s="348" t="s">
        <v>572</v>
      </c>
      <c r="I7" s="351">
        <v>84183010</v>
      </c>
      <c r="J7" s="351" t="s">
        <v>69</v>
      </c>
      <c r="K7" s="351" t="s">
        <v>552</v>
      </c>
      <c r="L7" s="352"/>
      <c r="M7" s="321" t="s">
        <v>570</v>
      </c>
      <c r="N7" s="321" t="s">
        <v>570</v>
      </c>
      <c r="O7" s="309">
        <v>37</v>
      </c>
      <c r="P7" s="353">
        <v>25300</v>
      </c>
      <c r="Q7" s="353" t="s">
        <v>95</v>
      </c>
    </row>
    <row r="8" spans="2:17">
      <c r="B8" s="358" t="s">
        <v>573</v>
      </c>
      <c r="C8" s="358"/>
      <c r="D8" s="358"/>
      <c r="E8" s="358"/>
      <c r="F8" s="358"/>
      <c r="G8" s="358"/>
      <c r="H8" s="358"/>
      <c r="I8" s="358"/>
      <c r="J8" s="358"/>
      <c r="K8" s="358"/>
      <c r="L8" s="352"/>
      <c r="M8" s="348" t="s">
        <v>574</v>
      </c>
      <c r="N8" s="348" t="s">
        <v>574</v>
      </c>
      <c r="O8" s="348"/>
      <c r="P8" s="257"/>
      <c r="Q8" s="353" t="s">
        <v>95</v>
      </c>
    </row>
    <row r="9" spans="2:17" ht="198.6" customHeight="1">
      <c r="B9" s="348">
        <v>7</v>
      </c>
      <c r="C9" s="257" t="s">
        <v>463</v>
      </c>
      <c r="D9" s="319" t="s">
        <v>575</v>
      </c>
      <c r="E9" s="319" t="s">
        <v>575</v>
      </c>
      <c r="F9" s="269" t="s">
        <v>576</v>
      </c>
      <c r="G9" s="269" t="s">
        <v>576</v>
      </c>
      <c r="H9" s="348" t="s">
        <v>577</v>
      </c>
      <c r="I9" s="351">
        <v>8419</v>
      </c>
      <c r="J9" s="351" t="s">
        <v>69</v>
      </c>
      <c r="K9" s="351" t="s">
        <v>552</v>
      </c>
      <c r="L9" s="352"/>
      <c r="M9" s="319" t="s">
        <v>575</v>
      </c>
      <c r="N9" s="319" t="s">
        <v>575</v>
      </c>
      <c r="O9" s="359" t="s">
        <v>578</v>
      </c>
      <c r="P9" s="353">
        <v>16000</v>
      </c>
      <c r="Q9" s="353" t="s">
        <v>95</v>
      </c>
    </row>
    <row r="10" spans="2:17" ht="177" customHeight="1">
      <c r="B10" s="348">
        <v>8</v>
      </c>
      <c r="C10" s="349" t="s">
        <v>444</v>
      </c>
      <c r="D10" s="310" t="s">
        <v>579</v>
      </c>
      <c r="E10" s="310" t="s">
        <v>579</v>
      </c>
      <c r="F10" s="269" t="s">
        <v>580</v>
      </c>
      <c r="G10" s="269" t="s">
        <v>580</v>
      </c>
      <c r="H10" s="269" t="s">
        <v>580</v>
      </c>
      <c r="I10" s="351">
        <v>84172000</v>
      </c>
      <c r="J10" s="351" t="s">
        <v>69</v>
      </c>
      <c r="K10" s="351" t="s">
        <v>552</v>
      </c>
      <c r="L10" s="352"/>
      <c r="M10" s="310" t="s">
        <v>579</v>
      </c>
      <c r="N10" s="310" t="s">
        <v>579</v>
      </c>
      <c r="O10" s="360">
        <v>34</v>
      </c>
      <c r="P10" s="353">
        <v>620000</v>
      </c>
      <c r="Q10" s="353" t="s">
        <v>95</v>
      </c>
    </row>
    <row r="11" spans="2:17" ht="150" customHeight="1">
      <c r="B11" s="361" t="s">
        <v>166</v>
      </c>
      <c r="C11" s="349"/>
      <c r="D11" s="310" t="s">
        <v>581</v>
      </c>
      <c r="E11" s="310" t="s">
        <v>581</v>
      </c>
      <c r="F11" s="269" t="s">
        <v>582</v>
      </c>
      <c r="G11" s="269" t="s">
        <v>582</v>
      </c>
      <c r="H11" s="269" t="s">
        <v>582</v>
      </c>
      <c r="I11" s="351">
        <v>84198190</v>
      </c>
      <c r="J11" s="351" t="s">
        <v>69</v>
      </c>
      <c r="K11" s="351" t="s">
        <v>552</v>
      </c>
      <c r="L11" s="352"/>
      <c r="M11" s="310" t="s">
        <v>581</v>
      </c>
      <c r="N11" s="362" t="s">
        <v>581</v>
      </c>
      <c r="O11" s="363">
        <v>42</v>
      </c>
      <c r="P11" s="364">
        <f>23000+26000</f>
        <v>49000</v>
      </c>
      <c r="Q11" s="353" t="s">
        <v>95</v>
      </c>
    </row>
    <row r="12" spans="2:17" ht="144.6" customHeight="1">
      <c r="B12" s="361" t="s">
        <v>168</v>
      </c>
      <c r="C12" s="349"/>
      <c r="D12" s="310" t="s">
        <v>583</v>
      </c>
      <c r="E12" s="310" t="s">
        <v>583</v>
      </c>
      <c r="F12" s="269" t="s">
        <v>584</v>
      </c>
      <c r="G12" s="269" t="s">
        <v>584</v>
      </c>
      <c r="H12" s="348" t="s">
        <v>585</v>
      </c>
      <c r="I12" s="351">
        <v>94032090</v>
      </c>
      <c r="J12" s="351" t="s">
        <v>69</v>
      </c>
      <c r="K12" s="351" t="s">
        <v>552</v>
      </c>
      <c r="L12" s="352"/>
      <c r="M12" s="310" t="s">
        <v>583</v>
      </c>
      <c r="N12" s="310" t="s">
        <v>583</v>
      </c>
      <c r="O12" s="360">
        <v>17</v>
      </c>
      <c r="P12" s="364"/>
      <c r="Q12" s="353" t="s">
        <v>95</v>
      </c>
    </row>
    <row r="13" spans="2:17" ht="158.65" customHeight="1">
      <c r="B13" s="361">
        <v>9</v>
      </c>
      <c r="C13" s="349" t="s">
        <v>586</v>
      </c>
      <c r="D13" s="348" t="s">
        <v>587</v>
      </c>
      <c r="E13" s="348" t="s">
        <v>587</v>
      </c>
      <c r="F13" s="269" t="s">
        <v>588</v>
      </c>
      <c r="G13" s="269" t="s">
        <v>588</v>
      </c>
      <c r="H13" s="269" t="s">
        <v>588</v>
      </c>
      <c r="I13" s="351">
        <v>8438</v>
      </c>
      <c r="J13" s="351" t="s">
        <v>69</v>
      </c>
      <c r="K13" s="351" t="s">
        <v>552</v>
      </c>
      <c r="L13" s="352"/>
      <c r="M13" s="348" t="s">
        <v>587</v>
      </c>
      <c r="N13" s="348" t="s">
        <v>587</v>
      </c>
      <c r="O13" s="257">
        <v>23</v>
      </c>
      <c r="P13" s="353">
        <v>470000</v>
      </c>
      <c r="Q13" s="353" t="s">
        <v>95</v>
      </c>
    </row>
    <row r="14" spans="2:17" ht="153" customHeight="1">
      <c r="B14" s="361">
        <v>10</v>
      </c>
      <c r="C14" s="349"/>
      <c r="D14" s="348" t="s">
        <v>589</v>
      </c>
      <c r="E14" s="348" t="s">
        <v>589</v>
      </c>
      <c r="F14" s="269" t="s">
        <v>590</v>
      </c>
      <c r="G14" s="269" t="s">
        <v>590</v>
      </c>
      <c r="H14" s="269" t="s">
        <v>590</v>
      </c>
      <c r="I14" s="351">
        <v>8438</v>
      </c>
      <c r="J14" s="351" t="s">
        <v>69</v>
      </c>
      <c r="K14" s="351" t="s">
        <v>552</v>
      </c>
      <c r="L14" s="352"/>
      <c r="M14" s="348" t="s">
        <v>589</v>
      </c>
      <c r="N14" s="348" t="s">
        <v>589</v>
      </c>
      <c r="O14" s="257">
        <v>33</v>
      </c>
      <c r="P14" s="353">
        <v>309397</v>
      </c>
      <c r="Q14" s="353" t="s">
        <v>95</v>
      </c>
    </row>
    <row r="15" spans="2:17" ht="138.6" customHeight="1">
      <c r="B15" s="361">
        <v>11</v>
      </c>
      <c r="C15" s="349" t="s">
        <v>463</v>
      </c>
      <c r="D15" s="365" t="s">
        <v>591</v>
      </c>
      <c r="E15" s="365" t="s">
        <v>591</v>
      </c>
      <c r="F15" s="269" t="s">
        <v>592</v>
      </c>
      <c r="G15" s="269" t="s">
        <v>592</v>
      </c>
      <c r="H15" s="348" t="s">
        <v>593</v>
      </c>
      <c r="I15" s="321">
        <v>84198120</v>
      </c>
      <c r="J15" s="351" t="s">
        <v>69</v>
      </c>
      <c r="K15" s="351" t="s">
        <v>552</v>
      </c>
      <c r="L15" s="350"/>
      <c r="M15" s="365" t="s">
        <v>591</v>
      </c>
      <c r="N15" s="366" t="s">
        <v>591</v>
      </c>
      <c r="O15" s="367" t="s">
        <v>594</v>
      </c>
      <c r="P15" s="353">
        <v>38000</v>
      </c>
      <c r="Q15" s="353" t="s">
        <v>95</v>
      </c>
    </row>
    <row r="16" spans="2:17" ht="138.6" customHeight="1">
      <c r="B16" s="361"/>
      <c r="C16" s="349"/>
      <c r="D16" s="368" t="s">
        <v>595</v>
      </c>
      <c r="E16" s="368" t="s">
        <v>595</v>
      </c>
      <c r="F16" s="269"/>
      <c r="G16" s="269"/>
      <c r="H16" s="348"/>
      <c r="I16" s="321">
        <v>84198120</v>
      </c>
      <c r="J16" s="351"/>
      <c r="K16" s="351"/>
      <c r="L16" s="350"/>
      <c r="M16" s="368" t="s">
        <v>595</v>
      </c>
      <c r="N16" s="367" t="s">
        <v>595</v>
      </c>
      <c r="O16" s="367" t="s">
        <v>594</v>
      </c>
      <c r="P16" s="353"/>
      <c r="Q16" s="353" t="s">
        <v>95</v>
      </c>
    </row>
    <row r="17" spans="2:17" ht="205.15" customHeight="1">
      <c r="B17" s="361">
        <v>12</v>
      </c>
      <c r="C17" s="349"/>
      <c r="D17" s="319" t="s">
        <v>596</v>
      </c>
      <c r="E17" s="319" t="s">
        <v>596</v>
      </c>
      <c r="F17" s="269" t="s">
        <v>597</v>
      </c>
      <c r="G17" s="269" t="s">
        <v>597</v>
      </c>
      <c r="H17" s="348" t="s">
        <v>598</v>
      </c>
      <c r="I17" s="321">
        <v>84186910</v>
      </c>
      <c r="J17" s="351" t="s">
        <v>69</v>
      </c>
      <c r="K17" s="351" t="s">
        <v>552</v>
      </c>
      <c r="L17" s="352"/>
      <c r="M17" s="319" t="s">
        <v>596</v>
      </c>
      <c r="N17" s="366" t="s">
        <v>596</v>
      </c>
      <c r="O17" s="369" t="s">
        <v>599</v>
      </c>
      <c r="P17" s="353">
        <v>92000</v>
      </c>
      <c r="Q17" s="353" t="s">
        <v>95</v>
      </c>
    </row>
    <row r="18" spans="2:17" ht="61.9" customHeight="1">
      <c r="B18" s="361">
        <v>13</v>
      </c>
      <c r="C18" s="349" t="s">
        <v>461</v>
      </c>
      <c r="D18" s="318" t="s">
        <v>600</v>
      </c>
      <c r="E18" s="318" t="s">
        <v>600</v>
      </c>
      <c r="F18" s="269" t="s">
        <v>601</v>
      </c>
      <c r="G18" s="269" t="s">
        <v>601</v>
      </c>
      <c r="H18" s="348" t="s">
        <v>602</v>
      </c>
      <c r="I18" s="351">
        <v>84388090</v>
      </c>
      <c r="J18" s="351" t="s">
        <v>69</v>
      </c>
      <c r="K18" s="351" t="s">
        <v>552</v>
      </c>
      <c r="L18" s="370"/>
      <c r="M18" s="318" t="s">
        <v>600</v>
      </c>
      <c r="N18" s="318" t="s">
        <v>600</v>
      </c>
      <c r="O18" s="371">
        <v>31</v>
      </c>
      <c r="P18" s="353">
        <v>153075</v>
      </c>
      <c r="Q18" s="353" t="s">
        <v>95</v>
      </c>
    </row>
    <row r="19" spans="2:17" ht="64.900000000000006" customHeight="1">
      <c r="B19" s="361" t="s">
        <v>603</v>
      </c>
      <c r="C19" s="349"/>
      <c r="D19" s="318" t="s">
        <v>604</v>
      </c>
      <c r="E19" s="318" t="s">
        <v>604</v>
      </c>
      <c r="F19" s="269" t="s">
        <v>605</v>
      </c>
      <c r="G19" s="269" t="s">
        <v>605</v>
      </c>
      <c r="H19" s="348" t="s">
        <v>606</v>
      </c>
      <c r="I19" s="351">
        <v>84388090</v>
      </c>
      <c r="J19" s="351" t="s">
        <v>69</v>
      </c>
      <c r="K19" s="351" t="s">
        <v>552</v>
      </c>
      <c r="L19" s="370"/>
      <c r="M19" s="318" t="s">
        <v>604</v>
      </c>
      <c r="N19" s="318" t="s">
        <v>604</v>
      </c>
      <c r="O19" s="371">
        <v>31</v>
      </c>
      <c r="P19" s="353">
        <v>128725</v>
      </c>
      <c r="Q19" s="353" t="s">
        <v>95</v>
      </c>
    </row>
    <row r="20" spans="2:17" ht="219.6" customHeight="1">
      <c r="B20" s="361" t="s">
        <v>607</v>
      </c>
      <c r="C20" s="349"/>
      <c r="D20" s="330" t="s">
        <v>608</v>
      </c>
      <c r="E20" s="330" t="s">
        <v>608</v>
      </c>
      <c r="F20" s="269" t="s">
        <v>609</v>
      </c>
      <c r="G20" s="269" t="s">
        <v>609</v>
      </c>
      <c r="H20" s="269" t="s">
        <v>609</v>
      </c>
      <c r="I20" s="351">
        <v>84388090</v>
      </c>
      <c r="J20" s="351" t="s">
        <v>69</v>
      </c>
      <c r="K20" s="351" t="s">
        <v>552</v>
      </c>
      <c r="L20" s="370"/>
      <c r="M20" s="330" t="s">
        <v>608</v>
      </c>
      <c r="N20" s="330" t="s">
        <v>608</v>
      </c>
      <c r="O20" s="372">
        <v>31</v>
      </c>
      <c r="P20" s="353">
        <v>210000</v>
      </c>
      <c r="Q20" s="353" t="s">
        <v>95</v>
      </c>
    </row>
    <row r="21" spans="2:17">
      <c r="B21" s="373"/>
      <c r="C21" s="373"/>
      <c r="D21" s="374"/>
      <c r="E21" s="352"/>
      <c r="F21" s="352"/>
      <c r="G21" s="352"/>
      <c r="H21" s="352"/>
      <c r="I21" s="352"/>
      <c r="J21" s="352"/>
      <c r="K21" s="352"/>
      <c r="L21" s="352"/>
      <c r="M21" s="348" t="s">
        <v>574</v>
      </c>
      <c r="N21" s="348"/>
      <c r="O21" s="348"/>
      <c r="P21" s="257"/>
      <c r="Q21" s="353"/>
    </row>
  </sheetData>
  <mergeCells count="9">
    <mergeCell ref="C13:C14"/>
    <mergeCell ref="C15:C17"/>
    <mergeCell ref="C18:C20"/>
    <mergeCell ref="L18:L20"/>
    <mergeCell ref="C2:C3"/>
    <mergeCell ref="C4:C6"/>
    <mergeCell ref="B8:K8"/>
    <mergeCell ref="C10:C12"/>
    <mergeCell ref="P11:P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295"/>
  <sheetViews>
    <sheetView topLeftCell="A131" workbookViewId="0">
      <selection activeCell="K11" sqref="K11"/>
    </sheetView>
  </sheetViews>
  <sheetFormatPr defaultRowHeight="15"/>
  <cols>
    <col min="2" max="2" width="68" style="10" customWidth="1"/>
    <col min="3" max="4" width="35.28515625" style="10" customWidth="1"/>
    <col min="5" max="5" width="17" bestFit="1" customWidth="1"/>
    <col min="6" max="7" width="7.7109375" bestFit="1" customWidth="1"/>
    <col min="8" max="8" width="14.28515625" customWidth="1"/>
  </cols>
  <sheetData>
    <row r="1" spans="1:8">
      <c r="A1" s="9" t="s">
        <v>545</v>
      </c>
      <c r="B1" s="9" t="s">
        <v>61</v>
      </c>
      <c r="C1" s="9" t="s">
        <v>62</v>
      </c>
      <c r="D1" s="9" t="s">
        <v>546</v>
      </c>
      <c r="E1" s="9" t="s">
        <v>610</v>
      </c>
      <c r="F1" s="9" t="s">
        <v>611</v>
      </c>
      <c r="G1" s="9" t="s">
        <v>64</v>
      </c>
      <c r="H1" s="9" t="s">
        <v>6</v>
      </c>
    </row>
    <row r="2" spans="1:8" ht="30">
      <c r="A2" s="39">
        <v>1</v>
      </c>
      <c r="B2" s="40" t="s">
        <v>612</v>
      </c>
      <c r="C2" s="40" t="s">
        <v>612</v>
      </c>
      <c r="D2" s="40" t="s">
        <v>612</v>
      </c>
      <c r="E2" s="39"/>
      <c r="F2" s="39"/>
      <c r="G2" s="39"/>
      <c r="H2" s="39"/>
    </row>
    <row r="3" spans="1:8">
      <c r="A3" s="41" t="s">
        <v>613</v>
      </c>
      <c r="B3" s="42" t="s">
        <v>614</v>
      </c>
      <c r="C3" s="42" t="s">
        <v>614</v>
      </c>
      <c r="D3" s="42" t="s">
        <v>614</v>
      </c>
      <c r="E3" s="43"/>
      <c r="F3" s="43" t="s">
        <v>33</v>
      </c>
      <c r="G3" s="44">
        <v>182500</v>
      </c>
      <c r="H3" s="43" t="s">
        <v>95</v>
      </c>
    </row>
    <row r="4" spans="1:8">
      <c r="A4" s="41" t="s">
        <v>615</v>
      </c>
      <c r="B4" s="42" t="s">
        <v>616</v>
      </c>
      <c r="C4" s="42" t="s">
        <v>616</v>
      </c>
      <c r="D4" s="42" t="s">
        <v>616</v>
      </c>
      <c r="E4" s="43"/>
      <c r="F4" s="43" t="s">
        <v>33</v>
      </c>
      <c r="G4" s="44">
        <v>153000</v>
      </c>
      <c r="H4" s="43" t="s">
        <v>95</v>
      </c>
    </row>
    <row r="5" spans="1:8">
      <c r="A5" s="41" t="s">
        <v>617</v>
      </c>
      <c r="B5" s="45" t="s">
        <v>618</v>
      </c>
      <c r="C5" s="45" t="s">
        <v>618</v>
      </c>
      <c r="D5" s="45" t="s">
        <v>618</v>
      </c>
      <c r="E5" s="43"/>
      <c r="F5" s="43" t="s">
        <v>33</v>
      </c>
      <c r="G5" s="44">
        <v>82000</v>
      </c>
      <c r="H5" s="43" t="s">
        <v>95</v>
      </c>
    </row>
    <row r="6" spans="1:8">
      <c r="A6" s="41" t="s">
        <v>619</v>
      </c>
      <c r="B6" s="42" t="s">
        <v>620</v>
      </c>
      <c r="C6" s="42" t="s">
        <v>620</v>
      </c>
      <c r="D6" s="42" t="s">
        <v>620</v>
      </c>
      <c r="E6" s="43"/>
      <c r="F6" s="43" t="s">
        <v>33</v>
      </c>
      <c r="G6" s="44">
        <v>78000</v>
      </c>
      <c r="H6" s="43" t="s">
        <v>95</v>
      </c>
    </row>
    <row r="7" spans="1:8">
      <c r="A7" s="43"/>
      <c r="B7" s="42"/>
      <c r="C7" s="42"/>
      <c r="D7" s="42"/>
      <c r="E7" s="43"/>
      <c r="F7" s="43"/>
      <c r="G7" s="43"/>
      <c r="H7" s="43"/>
    </row>
    <row r="8" spans="1:8" ht="30">
      <c r="A8" s="39">
        <v>1.1000000000000001</v>
      </c>
      <c r="B8" s="40" t="s">
        <v>621</v>
      </c>
      <c r="C8" s="40" t="s">
        <v>621</v>
      </c>
      <c r="D8" s="40" t="s">
        <v>621</v>
      </c>
      <c r="E8" s="39"/>
      <c r="F8" s="39"/>
      <c r="G8" s="39"/>
      <c r="H8" s="43"/>
    </row>
    <row r="9" spans="1:8">
      <c r="A9" s="41" t="s">
        <v>613</v>
      </c>
      <c r="B9" s="46" t="s">
        <v>622</v>
      </c>
      <c r="C9" s="46" t="s">
        <v>622</v>
      </c>
      <c r="D9" s="46" t="s">
        <v>622</v>
      </c>
      <c r="E9" s="41">
        <v>84159000</v>
      </c>
      <c r="F9" s="41" t="s">
        <v>33</v>
      </c>
      <c r="G9" s="41"/>
      <c r="H9" s="43" t="s">
        <v>95</v>
      </c>
    </row>
    <row r="10" spans="1:8">
      <c r="A10" s="41" t="s">
        <v>615</v>
      </c>
      <c r="B10" s="46" t="s">
        <v>623</v>
      </c>
      <c r="C10" s="46" t="s">
        <v>623</v>
      </c>
      <c r="D10" s="46" t="s">
        <v>623</v>
      </c>
      <c r="E10" s="41">
        <v>84159000</v>
      </c>
      <c r="F10" s="41" t="s">
        <v>33</v>
      </c>
      <c r="G10" s="47">
        <v>92000</v>
      </c>
      <c r="H10" s="43" t="s">
        <v>95</v>
      </c>
    </row>
    <row r="11" spans="1:8">
      <c r="A11" s="41" t="s">
        <v>617</v>
      </c>
      <c r="B11" s="46" t="s">
        <v>624</v>
      </c>
      <c r="C11" s="46" t="s">
        <v>624</v>
      </c>
      <c r="D11" s="46" t="s">
        <v>624</v>
      </c>
      <c r="E11" s="41">
        <v>84159000</v>
      </c>
      <c r="F11" s="41" t="s">
        <v>33</v>
      </c>
      <c r="G11" s="47">
        <v>77000</v>
      </c>
      <c r="H11" s="43" t="s">
        <v>95</v>
      </c>
    </row>
    <row r="12" spans="1:8">
      <c r="A12" s="41" t="s">
        <v>619</v>
      </c>
      <c r="B12" s="46" t="s">
        <v>625</v>
      </c>
      <c r="C12" s="46" t="s">
        <v>625</v>
      </c>
      <c r="D12" s="46" t="s">
        <v>625</v>
      </c>
      <c r="E12" s="41">
        <v>84159000</v>
      </c>
      <c r="F12" s="41" t="s">
        <v>33</v>
      </c>
      <c r="G12" s="47">
        <v>48800</v>
      </c>
      <c r="H12" s="43" t="s">
        <v>95</v>
      </c>
    </row>
    <row r="13" spans="1:8">
      <c r="A13" s="41"/>
      <c r="B13" s="46"/>
      <c r="C13" s="46"/>
      <c r="D13" s="46"/>
      <c r="E13" s="41"/>
      <c r="F13" s="41"/>
      <c r="G13" s="41"/>
      <c r="H13" s="43"/>
    </row>
    <row r="14" spans="1:8">
      <c r="A14" s="39">
        <v>2.1</v>
      </c>
      <c r="B14" s="40" t="s">
        <v>626</v>
      </c>
      <c r="C14" s="40" t="s">
        <v>626</v>
      </c>
      <c r="D14" s="40" t="s">
        <v>626</v>
      </c>
      <c r="E14" s="39"/>
      <c r="F14" s="39"/>
      <c r="G14" s="39"/>
      <c r="H14" s="43"/>
    </row>
    <row r="15" spans="1:8">
      <c r="A15" s="41" t="s">
        <v>613</v>
      </c>
      <c r="B15" s="42" t="s">
        <v>627</v>
      </c>
      <c r="C15" s="42" t="s">
        <v>627</v>
      </c>
      <c r="D15" s="42" t="s">
        <v>627</v>
      </c>
      <c r="E15" s="41">
        <v>84159000</v>
      </c>
      <c r="F15" s="41" t="s">
        <v>45</v>
      </c>
      <c r="G15" s="47">
        <v>23000</v>
      </c>
      <c r="H15" s="43" t="s">
        <v>95</v>
      </c>
    </row>
    <row r="16" spans="1:8">
      <c r="A16" s="41" t="s">
        <v>615</v>
      </c>
      <c r="B16" s="42" t="s">
        <v>628</v>
      </c>
      <c r="C16" s="42" t="s">
        <v>628</v>
      </c>
      <c r="D16" s="42" t="s">
        <v>628</v>
      </c>
      <c r="E16" s="41">
        <v>84159000</v>
      </c>
      <c r="F16" s="41" t="s">
        <v>45</v>
      </c>
      <c r="G16" s="47">
        <v>28000</v>
      </c>
      <c r="H16" s="43" t="s">
        <v>95</v>
      </c>
    </row>
    <row r="17" spans="1:8">
      <c r="A17" s="41" t="s">
        <v>617</v>
      </c>
      <c r="B17" s="42" t="s">
        <v>629</v>
      </c>
      <c r="C17" s="42" t="s">
        <v>629</v>
      </c>
      <c r="D17" s="42" t="s">
        <v>629</v>
      </c>
      <c r="E17" s="41">
        <v>84159000</v>
      </c>
      <c r="F17" s="41" t="s">
        <v>45</v>
      </c>
      <c r="G17" s="47">
        <v>34000</v>
      </c>
      <c r="H17" s="43" t="s">
        <v>95</v>
      </c>
    </row>
    <row r="18" spans="1:8">
      <c r="A18" s="41" t="s">
        <v>619</v>
      </c>
      <c r="B18" s="42" t="s">
        <v>630</v>
      </c>
      <c r="C18" s="42" t="s">
        <v>630</v>
      </c>
      <c r="D18" s="42" t="s">
        <v>630</v>
      </c>
      <c r="E18" s="41">
        <v>84159000</v>
      </c>
      <c r="F18" s="41" t="s">
        <v>45</v>
      </c>
      <c r="G18" s="47">
        <v>27000</v>
      </c>
      <c r="H18" s="43" t="s">
        <v>95</v>
      </c>
    </row>
    <row r="19" spans="1:8">
      <c r="A19" s="41" t="s">
        <v>631</v>
      </c>
      <c r="B19" s="42" t="s">
        <v>632</v>
      </c>
      <c r="C19" s="42" t="s">
        <v>632</v>
      </c>
      <c r="D19" s="42" t="s">
        <v>632</v>
      </c>
      <c r="E19" s="41">
        <v>84159000</v>
      </c>
      <c r="F19" s="41" t="s">
        <v>45</v>
      </c>
      <c r="G19" s="47">
        <v>33000</v>
      </c>
      <c r="H19" s="43" t="s">
        <v>95</v>
      </c>
    </row>
    <row r="20" spans="1:8">
      <c r="A20" s="47" t="s">
        <v>633</v>
      </c>
      <c r="B20" s="48" t="s">
        <v>634</v>
      </c>
      <c r="C20" s="48" t="s">
        <v>634</v>
      </c>
      <c r="D20" s="48" t="s">
        <v>634</v>
      </c>
      <c r="E20" s="47">
        <v>84158210</v>
      </c>
      <c r="F20" s="47" t="s">
        <v>45</v>
      </c>
      <c r="G20" s="47">
        <v>40000</v>
      </c>
      <c r="H20" s="43" t="s">
        <v>95</v>
      </c>
    </row>
    <row r="21" spans="1:8">
      <c r="A21" s="41"/>
      <c r="B21" s="42"/>
      <c r="C21" s="42"/>
      <c r="D21" s="42"/>
      <c r="E21" s="41"/>
      <c r="F21" s="41"/>
      <c r="G21" s="41"/>
      <c r="H21" s="43"/>
    </row>
    <row r="22" spans="1:8">
      <c r="A22" s="39">
        <v>3.1</v>
      </c>
      <c r="B22" s="40" t="s">
        <v>635</v>
      </c>
      <c r="C22" s="40" t="s">
        <v>635</v>
      </c>
      <c r="D22" s="40" t="s">
        <v>635</v>
      </c>
      <c r="E22" s="39"/>
      <c r="F22" s="39"/>
      <c r="G22" s="39"/>
      <c r="H22" s="43"/>
    </row>
    <row r="23" spans="1:8">
      <c r="A23" s="41" t="s">
        <v>613</v>
      </c>
      <c r="B23" s="49" t="s">
        <v>636</v>
      </c>
      <c r="C23" s="49" t="s">
        <v>636</v>
      </c>
      <c r="D23" s="49" t="s">
        <v>636</v>
      </c>
      <c r="E23" s="49"/>
      <c r="F23" s="49" t="s">
        <v>45</v>
      </c>
      <c r="G23" s="49">
        <v>40500</v>
      </c>
      <c r="H23" s="43" t="s">
        <v>95</v>
      </c>
    </row>
    <row r="24" spans="1:8">
      <c r="A24" s="41" t="s">
        <v>615</v>
      </c>
      <c r="B24" s="49" t="s">
        <v>637</v>
      </c>
      <c r="C24" s="49" t="s">
        <v>637</v>
      </c>
      <c r="D24" s="49" t="s">
        <v>637</v>
      </c>
      <c r="E24" s="49"/>
      <c r="F24" s="49" t="s">
        <v>45</v>
      </c>
      <c r="G24" s="49">
        <v>48000</v>
      </c>
      <c r="H24" s="43" t="s">
        <v>95</v>
      </c>
    </row>
    <row r="25" spans="1:8">
      <c r="A25" s="41" t="s">
        <v>617</v>
      </c>
      <c r="B25" s="49" t="s">
        <v>638</v>
      </c>
      <c r="C25" s="49" t="s">
        <v>638</v>
      </c>
      <c r="D25" s="49" t="s">
        <v>638</v>
      </c>
      <c r="E25" s="49"/>
      <c r="F25" s="49" t="s">
        <v>45</v>
      </c>
      <c r="G25" s="49"/>
      <c r="H25" s="43" t="s">
        <v>95</v>
      </c>
    </row>
    <row r="26" spans="1:8">
      <c r="A26" s="41" t="s">
        <v>619</v>
      </c>
      <c r="B26" s="49" t="s">
        <v>639</v>
      </c>
      <c r="C26" s="49" t="s">
        <v>639</v>
      </c>
      <c r="D26" s="49" t="s">
        <v>639</v>
      </c>
      <c r="E26" s="49"/>
      <c r="F26" s="49" t="s">
        <v>45</v>
      </c>
      <c r="G26" s="49">
        <v>65000</v>
      </c>
      <c r="H26" s="43" t="s">
        <v>95</v>
      </c>
    </row>
    <row r="27" spans="1:8">
      <c r="A27" s="41" t="s">
        <v>631</v>
      </c>
      <c r="B27" s="49" t="s">
        <v>640</v>
      </c>
      <c r="C27" s="49" t="s">
        <v>640</v>
      </c>
      <c r="D27" s="49" t="s">
        <v>640</v>
      </c>
      <c r="E27" s="49"/>
      <c r="F27" s="49" t="s">
        <v>45</v>
      </c>
      <c r="G27" s="49"/>
      <c r="H27" s="43" t="s">
        <v>95</v>
      </c>
    </row>
    <row r="28" spans="1:8">
      <c r="A28" s="41" t="s">
        <v>633</v>
      </c>
      <c r="B28" s="49" t="s">
        <v>641</v>
      </c>
      <c r="C28" s="49" t="s">
        <v>641</v>
      </c>
      <c r="D28" s="49" t="s">
        <v>641</v>
      </c>
      <c r="E28" s="49"/>
      <c r="F28" s="49" t="s">
        <v>45</v>
      </c>
      <c r="G28" s="49">
        <v>75000</v>
      </c>
      <c r="H28" s="43" t="s">
        <v>95</v>
      </c>
    </row>
    <row r="29" spans="1:8">
      <c r="A29" s="41" t="s">
        <v>642</v>
      </c>
      <c r="B29" s="49" t="s">
        <v>643</v>
      </c>
      <c r="C29" s="49" t="s">
        <v>643</v>
      </c>
      <c r="D29" s="49" t="s">
        <v>643</v>
      </c>
      <c r="E29" s="49"/>
      <c r="F29" s="49" t="s">
        <v>45</v>
      </c>
      <c r="G29" s="49"/>
      <c r="H29" s="43" t="s">
        <v>95</v>
      </c>
    </row>
    <row r="30" spans="1:8">
      <c r="A30" s="41" t="s">
        <v>644</v>
      </c>
      <c r="B30" s="49" t="s">
        <v>645</v>
      </c>
      <c r="C30" s="49" t="s">
        <v>645</v>
      </c>
      <c r="D30" s="49" t="s">
        <v>645</v>
      </c>
      <c r="E30" s="49"/>
      <c r="F30" s="49" t="s">
        <v>45</v>
      </c>
      <c r="G30" s="49">
        <v>74000</v>
      </c>
      <c r="H30" s="43" t="s">
        <v>95</v>
      </c>
    </row>
    <row r="31" spans="1:8">
      <c r="A31" s="41" t="s">
        <v>646</v>
      </c>
      <c r="B31" s="49" t="s">
        <v>647</v>
      </c>
      <c r="C31" s="49" t="s">
        <v>647</v>
      </c>
      <c r="D31" s="49" t="s">
        <v>647</v>
      </c>
      <c r="E31" s="49"/>
      <c r="F31" s="49" t="s">
        <v>45</v>
      </c>
      <c r="G31" s="49"/>
      <c r="H31" s="43" t="s">
        <v>95</v>
      </c>
    </row>
    <row r="32" spans="1:8">
      <c r="A32" s="41" t="s">
        <v>648</v>
      </c>
      <c r="B32" s="49" t="s">
        <v>649</v>
      </c>
      <c r="C32" s="49" t="s">
        <v>649</v>
      </c>
      <c r="D32" s="49" t="s">
        <v>649</v>
      </c>
      <c r="E32" s="49"/>
      <c r="F32" s="49" t="s">
        <v>45</v>
      </c>
      <c r="G32" s="49">
        <v>107000</v>
      </c>
      <c r="H32" s="43" t="s">
        <v>95</v>
      </c>
    </row>
    <row r="33" spans="1:8">
      <c r="A33" s="41" t="s">
        <v>650</v>
      </c>
      <c r="B33" s="49" t="s">
        <v>651</v>
      </c>
      <c r="C33" s="49" t="s">
        <v>651</v>
      </c>
      <c r="D33" s="49" t="s">
        <v>651</v>
      </c>
      <c r="E33" s="49"/>
      <c r="F33" s="49" t="s">
        <v>45</v>
      </c>
      <c r="G33" s="49"/>
      <c r="H33" s="43" t="s">
        <v>95</v>
      </c>
    </row>
    <row r="34" spans="1:8">
      <c r="A34" s="41" t="s">
        <v>652</v>
      </c>
      <c r="B34" s="49" t="s">
        <v>653</v>
      </c>
      <c r="C34" s="49" t="s">
        <v>653</v>
      </c>
      <c r="D34" s="49" t="s">
        <v>653</v>
      </c>
      <c r="E34" s="49"/>
      <c r="F34" s="49" t="s">
        <v>45</v>
      </c>
      <c r="G34" s="49">
        <v>111000</v>
      </c>
      <c r="H34" s="43" t="s">
        <v>95</v>
      </c>
    </row>
    <row r="35" spans="1:8" hidden="1">
      <c r="A35" s="41" t="s">
        <v>654</v>
      </c>
      <c r="B35" s="49" t="s">
        <v>655</v>
      </c>
      <c r="C35" s="49" t="s">
        <v>655</v>
      </c>
      <c r="D35" s="49" t="s">
        <v>655</v>
      </c>
      <c r="E35" s="49"/>
      <c r="F35" s="49" t="s">
        <v>45</v>
      </c>
      <c r="G35" s="49"/>
      <c r="H35" s="43" t="s">
        <v>95</v>
      </c>
    </row>
    <row r="36" spans="1:8" hidden="1">
      <c r="A36" s="41" t="s">
        <v>656</v>
      </c>
      <c r="B36" s="49" t="s">
        <v>657</v>
      </c>
      <c r="C36" s="49" t="s">
        <v>657</v>
      </c>
      <c r="D36" s="49" t="s">
        <v>657</v>
      </c>
      <c r="E36" s="49"/>
      <c r="F36" s="49" t="s">
        <v>45</v>
      </c>
      <c r="G36" s="49"/>
      <c r="H36" s="43" t="s">
        <v>95</v>
      </c>
    </row>
    <row r="37" spans="1:8" hidden="1">
      <c r="A37" s="41" t="s">
        <v>658</v>
      </c>
      <c r="B37" s="49" t="s">
        <v>659</v>
      </c>
      <c r="C37" s="49" t="s">
        <v>659</v>
      </c>
      <c r="D37" s="49" t="s">
        <v>659</v>
      </c>
      <c r="E37" s="49"/>
      <c r="F37" s="49" t="s">
        <v>45</v>
      </c>
      <c r="G37" s="49"/>
      <c r="H37" s="43" t="s">
        <v>95</v>
      </c>
    </row>
    <row r="38" spans="1:8" hidden="1">
      <c r="A38" s="41" t="s">
        <v>660</v>
      </c>
      <c r="B38" s="49" t="s">
        <v>661</v>
      </c>
      <c r="C38" s="49" t="s">
        <v>661</v>
      </c>
      <c r="D38" s="49" t="s">
        <v>661</v>
      </c>
      <c r="E38" s="49"/>
      <c r="F38" s="49" t="s">
        <v>45</v>
      </c>
      <c r="G38" s="49"/>
      <c r="H38" s="43" t="s">
        <v>95</v>
      </c>
    </row>
    <row r="39" spans="1:8" hidden="1">
      <c r="A39" s="41" t="s">
        <v>662</v>
      </c>
      <c r="B39" s="49" t="s">
        <v>663</v>
      </c>
      <c r="C39" s="49" t="s">
        <v>663</v>
      </c>
      <c r="D39" s="49" t="s">
        <v>663</v>
      </c>
      <c r="E39" s="49"/>
      <c r="F39" s="49" t="s">
        <v>45</v>
      </c>
      <c r="G39" s="49"/>
      <c r="H39" s="43" t="s">
        <v>95</v>
      </c>
    </row>
    <row r="40" spans="1:8" hidden="1">
      <c r="A40" s="41" t="s">
        <v>664</v>
      </c>
      <c r="B40" s="49" t="s">
        <v>665</v>
      </c>
      <c r="C40" s="49" t="s">
        <v>665</v>
      </c>
      <c r="D40" s="49" t="s">
        <v>665</v>
      </c>
      <c r="E40" s="49"/>
      <c r="F40" s="49" t="s">
        <v>45</v>
      </c>
      <c r="G40" s="49"/>
      <c r="H40" s="43" t="s">
        <v>95</v>
      </c>
    </row>
    <row r="41" spans="1:8" hidden="1">
      <c r="A41" s="41" t="s">
        <v>666</v>
      </c>
      <c r="B41" s="49" t="s">
        <v>667</v>
      </c>
      <c r="C41" s="49" t="s">
        <v>667</v>
      </c>
      <c r="D41" s="49" t="s">
        <v>667</v>
      </c>
      <c r="E41" s="49"/>
      <c r="F41" s="49" t="s">
        <v>45</v>
      </c>
      <c r="G41" s="49"/>
      <c r="H41" s="43" t="s">
        <v>95</v>
      </c>
    </row>
    <row r="42" spans="1:8" hidden="1">
      <c r="A42" s="41" t="s">
        <v>668</v>
      </c>
      <c r="B42" s="49" t="s">
        <v>669</v>
      </c>
      <c r="C42" s="49" t="s">
        <v>669</v>
      </c>
      <c r="D42" s="49" t="s">
        <v>669</v>
      </c>
      <c r="E42" s="49"/>
      <c r="F42" s="49"/>
      <c r="G42" s="49"/>
      <c r="H42" s="43"/>
    </row>
    <row r="43" spans="1:8">
      <c r="A43" s="41"/>
      <c r="B43" s="49"/>
      <c r="C43" s="49"/>
      <c r="D43" s="49"/>
      <c r="E43" s="49"/>
      <c r="F43" s="49"/>
      <c r="G43" s="49"/>
      <c r="H43" s="43"/>
    </row>
    <row r="44" spans="1:8">
      <c r="A44" s="39">
        <v>4.0999999999999996</v>
      </c>
      <c r="B44" s="40" t="s">
        <v>670</v>
      </c>
      <c r="C44" s="40" t="s">
        <v>670</v>
      </c>
      <c r="D44" s="40" t="s">
        <v>670</v>
      </c>
      <c r="E44" s="39"/>
      <c r="F44" s="39"/>
      <c r="G44" s="39"/>
      <c r="H44" s="43"/>
    </row>
    <row r="45" spans="1:8">
      <c r="A45" s="41" t="s">
        <v>613</v>
      </c>
      <c r="B45" s="77" t="s">
        <v>671</v>
      </c>
      <c r="C45" s="77" t="s">
        <v>671</v>
      </c>
      <c r="D45" s="77" t="s">
        <v>671</v>
      </c>
      <c r="E45" s="41">
        <v>84158210</v>
      </c>
      <c r="F45" s="41" t="s">
        <v>45</v>
      </c>
      <c r="G45" s="44">
        <v>41500</v>
      </c>
      <c r="H45" s="43" t="s">
        <v>95</v>
      </c>
    </row>
    <row r="46" spans="1:8">
      <c r="A46" s="41" t="s">
        <v>615</v>
      </c>
      <c r="B46" s="77" t="s">
        <v>672</v>
      </c>
      <c r="C46" s="77" t="s">
        <v>672</v>
      </c>
      <c r="D46" s="77" t="s">
        <v>672</v>
      </c>
      <c r="E46" s="41">
        <v>84158210</v>
      </c>
      <c r="F46" s="41" t="s">
        <v>45</v>
      </c>
      <c r="G46" s="47">
        <v>65000</v>
      </c>
      <c r="H46" s="43" t="s">
        <v>95</v>
      </c>
    </row>
    <row r="47" spans="1:8">
      <c r="A47" s="41" t="s">
        <v>617</v>
      </c>
      <c r="B47" s="77" t="s">
        <v>673</v>
      </c>
      <c r="C47" s="77" t="s">
        <v>673</v>
      </c>
      <c r="D47" s="77" t="s">
        <v>673</v>
      </c>
      <c r="E47" s="41">
        <v>84158210</v>
      </c>
      <c r="F47" s="41" t="s">
        <v>45</v>
      </c>
      <c r="G47" s="47">
        <v>98000</v>
      </c>
      <c r="H47" s="43" t="s">
        <v>95</v>
      </c>
    </row>
    <row r="48" spans="1:8">
      <c r="A48" s="41" t="s">
        <v>619</v>
      </c>
      <c r="B48" s="77" t="s">
        <v>674</v>
      </c>
      <c r="C48" s="77" t="s">
        <v>674</v>
      </c>
      <c r="D48" s="77" t="s">
        <v>674</v>
      </c>
      <c r="E48" s="41">
        <v>84158210</v>
      </c>
      <c r="F48" s="41" t="s">
        <v>45</v>
      </c>
      <c r="G48" s="47">
        <v>122000</v>
      </c>
      <c r="H48" s="43" t="s">
        <v>95</v>
      </c>
    </row>
    <row r="49" spans="1:8">
      <c r="A49" s="41"/>
      <c r="B49" s="42"/>
      <c r="C49" s="42"/>
      <c r="D49" s="42"/>
      <c r="E49" s="41"/>
      <c r="F49" s="41"/>
      <c r="G49" s="41"/>
      <c r="H49" s="43"/>
    </row>
    <row r="50" spans="1:8">
      <c r="A50" s="39">
        <v>5.0999999999999996</v>
      </c>
      <c r="B50" s="40" t="s">
        <v>675</v>
      </c>
      <c r="C50" s="40"/>
      <c r="D50" s="40"/>
      <c r="E50" s="39"/>
      <c r="F50" s="39"/>
      <c r="G50" s="39"/>
      <c r="H50" s="43"/>
    </row>
    <row r="51" spans="1:8">
      <c r="A51" s="43" t="s">
        <v>613</v>
      </c>
      <c r="B51" s="42" t="s">
        <v>676</v>
      </c>
      <c r="C51" s="42" t="s">
        <v>676</v>
      </c>
      <c r="D51" s="42" t="s">
        <v>676</v>
      </c>
      <c r="E51" s="41">
        <v>84151010</v>
      </c>
      <c r="F51" s="41" t="s">
        <v>45</v>
      </c>
      <c r="G51" s="47">
        <v>26700</v>
      </c>
      <c r="H51" s="43" t="s">
        <v>95</v>
      </c>
    </row>
    <row r="52" spans="1:8">
      <c r="A52" s="43" t="s">
        <v>615</v>
      </c>
      <c r="B52" s="42" t="s">
        <v>677</v>
      </c>
      <c r="C52" s="42" t="s">
        <v>677</v>
      </c>
      <c r="D52" s="42" t="s">
        <v>677</v>
      </c>
      <c r="E52" s="41">
        <v>84151010</v>
      </c>
      <c r="F52" s="41" t="s">
        <v>45</v>
      </c>
      <c r="G52" s="47">
        <v>33000</v>
      </c>
      <c r="H52" s="43" t="s">
        <v>95</v>
      </c>
    </row>
    <row r="53" spans="1:8" hidden="1">
      <c r="A53" s="43" t="s">
        <v>617</v>
      </c>
      <c r="B53" s="42" t="s">
        <v>678</v>
      </c>
      <c r="C53" s="42" t="s">
        <v>678</v>
      </c>
      <c r="D53" s="42" t="s">
        <v>678</v>
      </c>
      <c r="E53" s="41">
        <v>84151010</v>
      </c>
      <c r="F53" s="41" t="s">
        <v>45</v>
      </c>
      <c r="G53" s="41"/>
      <c r="H53" s="43" t="s">
        <v>95</v>
      </c>
    </row>
    <row r="54" spans="1:8" hidden="1">
      <c r="A54" s="41" t="s">
        <v>619</v>
      </c>
      <c r="B54" s="42" t="s">
        <v>679</v>
      </c>
      <c r="C54" s="42" t="s">
        <v>679</v>
      </c>
      <c r="D54" s="42" t="s">
        <v>679</v>
      </c>
      <c r="E54" s="41">
        <v>84151010</v>
      </c>
      <c r="F54" s="41" t="s">
        <v>45</v>
      </c>
      <c r="G54" s="41"/>
      <c r="H54" s="43" t="s">
        <v>95</v>
      </c>
    </row>
    <row r="55" spans="1:8">
      <c r="A55" s="41"/>
      <c r="B55" s="42"/>
      <c r="C55" s="42"/>
      <c r="D55" s="42"/>
      <c r="E55" s="41"/>
      <c r="F55" s="41"/>
      <c r="G55" s="41"/>
      <c r="H55" s="43"/>
    </row>
    <row r="56" spans="1:8">
      <c r="A56" s="39">
        <v>5</v>
      </c>
      <c r="B56" s="40" t="s">
        <v>680</v>
      </c>
      <c r="C56" s="40"/>
      <c r="D56" s="40"/>
      <c r="E56" s="39"/>
      <c r="F56" s="39"/>
      <c r="G56" s="39"/>
      <c r="H56" s="43"/>
    </row>
    <row r="57" spans="1:8">
      <c r="A57" s="39">
        <v>5.0999999999999996</v>
      </c>
      <c r="B57" s="40" t="s">
        <v>681</v>
      </c>
      <c r="C57" s="40" t="s">
        <v>681</v>
      </c>
      <c r="D57" s="40" t="s">
        <v>681</v>
      </c>
      <c r="E57" s="39"/>
      <c r="F57" s="39"/>
      <c r="G57" s="39"/>
      <c r="H57" s="43"/>
    </row>
    <row r="58" spans="1:8">
      <c r="A58" s="41" t="s">
        <v>613</v>
      </c>
      <c r="B58" s="42" t="s">
        <v>682</v>
      </c>
      <c r="C58" s="42" t="s">
        <v>682</v>
      </c>
      <c r="D58" s="42" t="s">
        <v>682</v>
      </c>
      <c r="E58" s="41"/>
      <c r="F58" s="41"/>
      <c r="G58" s="41"/>
      <c r="H58" s="43"/>
    </row>
    <row r="59" spans="1:8">
      <c r="A59" s="41"/>
      <c r="B59" s="78" t="s">
        <v>683</v>
      </c>
      <c r="C59" s="78" t="s">
        <v>683</v>
      </c>
      <c r="D59" s="78" t="s">
        <v>683</v>
      </c>
      <c r="E59" s="79"/>
      <c r="F59" s="79" t="s">
        <v>45</v>
      </c>
      <c r="G59" s="79">
        <v>72675</v>
      </c>
      <c r="H59" s="43" t="s">
        <v>95</v>
      </c>
    </row>
    <row r="60" spans="1:8">
      <c r="A60" s="41"/>
      <c r="B60" s="78" t="s">
        <v>684</v>
      </c>
      <c r="C60" s="78" t="s">
        <v>684</v>
      </c>
      <c r="D60" s="78" t="s">
        <v>684</v>
      </c>
      <c r="E60" s="79"/>
      <c r="F60" s="79" t="s">
        <v>45</v>
      </c>
      <c r="G60" s="79">
        <v>74100</v>
      </c>
      <c r="H60" s="43" t="s">
        <v>95</v>
      </c>
    </row>
    <row r="61" spans="1:8">
      <c r="A61" s="41"/>
      <c r="B61" s="78" t="s">
        <v>685</v>
      </c>
      <c r="C61" s="78" t="s">
        <v>685</v>
      </c>
      <c r="D61" s="78" t="s">
        <v>685</v>
      </c>
      <c r="E61" s="79"/>
      <c r="F61" s="79" t="s">
        <v>45</v>
      </c>
      <c r="G61" s="79">
        <v>75525</v>
      </c>
      <c r="H61" s="43" t="s">
        <v>95</v>
      </c>
    </row>
    <row r="62" spans="1:8">
      <c r="A62" s="41"/>
      <c r="B62" s="78" t="s">
        <v>686</v>
      </c>
      <c r="C62" s="78" t="s">
        <v>686</v>
      </c>
      <c r="D62" s="78" t="s">
        <v>686</v>
      </c>
      <c r="E62" s="79"/>
      <c r="F62" s="79" t="s">
        <v>45</v>
      </c>
      <c r="G62" s="79">
        <v>76950</v>
      </c>
      <c r="H62" s="43" t="s">
        <v>95</v>
      </c>
    </row>
    <row r="63" spans="1:8">
      <c r="A63" s="41" t="s">
        <v>615</v>
      </c>
      <c r="B63" s="42" t="s">
        <v>687</v>
      </c>
      <c r="C63" s="42"/>
      <c r="D63" s="42"/>
      <c r="E63" s="41"/>
      <c r="F63" s="41"/>
      <c r="G63" s="41"/>
      <c r="H63" s="43"/>
    </row>
    <row r="64" spans="1:8">
      <c r="A64" s="41"/>
      <c r="B64" s="78" t="s">
        <v>688</v>
      </c>
      <c r="C64" s="78" t="s">
        <v>688</v>
      </c>
      <c r="D64" s="78" t="s">
        <v>688</v>
      </c>
      <c r="E64" s="79"/>
      <c r="F64" s="79" t="s">
        <v>45</v>
      </c>
      <c r="G64" s="79">
        <v>59850</v>
      </c>
      <c r="H64" s="43" t="s">
        <v>95</v>
      </c>
    </row>
    <row r="65" spans="1:8">
      <c r="A65" s="41"/>
      <c r="B65" s="78" t="s">
        <v>689</v>
      </c>
      <c r="C65" s="78" t="s">
        <v>689</v>
      </c>
      <c r="D65" s="78" t="s">
        <v>689</v>
      </c>
      <c r="E65" s="79"/>
      <c r="F65" s="79" t="s">
        <v>45</v>
      </c>
      <c r="G65" s="79">
        <v>60800</v>
      </c>
      <c r="H65" s="43" t="s">
        <v>95</v>
      </c>
    </row>
    <row r="66" spans="1:8">
      <c r="A66" s="41"/>
      <c r="B66" s="78" t="s">
        <v>690</v>
      </c>
      <c r="C66" s="78" t="s">
        <v>690</v>
      </c>
      <c r="D66" s="78" t="s">
        <v>690</v>
      </c>
      <c r="E66" s="79"/>
      <c r="F66" s="79" t="s">
        <v>45</v>
      </c>
      <c r="G66" s="79">
        <v>61750</v>
      </c>
      <c r="H66" s="43" t="s">
        <v>95</v>
      </c>
    </row>
    <row r="67" spans="1:8">
      <c r="A67" s="41"/>
      <c r="B67" s="78" t="s">
        <v>691</v>
      </c>
      <c r="C67" s="78" t="s">
        <v>691</v>
      </c>
      <c r="D67" s="78" t="s">
        <v>691</v>
      </c>
      <c r="E67" s="79"/>
      <c r="F67" s="79" t="s">
        <v>45</v>
      </c>
      <c r="G67" s="79">
        <v>62700</v>
      </c>
      <c r="H67" s="43" t="s">
        <v>95</v>
      </c>
    </row>
    <row r="68" spans="1:8">
      <c r="A68" s="41"/>
      <c r="B68" s="42"/>
      <c r="C68" s="42"/>
      <c r="D68" s="42"/>
      <c r="E68" s="41"/>
      <c r="F68" s="41"/>
      <c r="G68" s="41"/>
      <c r="H68" s="43"/>
    </row>
    <row r="69" spans="1:8">
      <c r="A69" s="39">
        <v>5.2</v>
      </c>
      <c r="B69" s="40" t="s">
        <v>692</v>
      </c>
      <c r="C69" s="40" t="s">
        <v>692</v>
      </c>
      <c r="D69" s="40" t="s">
        <v>692</v>
      </c>
      <c r="E69" s="39"/>
      <c r="F69" s="39"/>
      <c r="G69" s="39"/>
      <c r="H69" s="43"/>
    </row>
    <row r="70" spans="1:8">
      <c r="A70" s="41" t="s">
        <v>613</v>
      </c>
      <c r="B70" s="42" t="s">
        <v>682</v>
      </c>
      <c r="C70" s="42" t="s">
        <v>682</v>
      </c>
      <c r="D70" s="42" t="s">
        <v>682</v>
      </c>
      <c r="E70" s="41"/>
      <c r="F70" s="41"/>
      <c r="G70" s="41"/>
      <c r="H70" s="43"/>
    </row>
    <row r="71" spans="1:8">
      <c r="A71" s="41"/>
      <c r="B71" s="78" t="s">
        <v>683</v>
      </c>
      <c r="C71" s="78" t="s">
        <v>683</v>
      </c>
      <c r="D71" s="78" t="s">
        <v>683</v>
      </c>
      <c r="E71" s="79"/>
      <c r="F71" s="79" t="s">
        <v>45</v>
      </c>
      <c r="G71" s="79">
        <v>91000</v>
      </c>
      <c r="H71" s="43" t="s">
        <v>95</v>
      </c>
    </row>
    <row r="72" spans="1:8">
      <c r="A72" s="41"/>
      <c r="B72" s="78" t="s">
        <v>684</v>
      </c>
      <c r="C72" s="78" t="s">
        <v>684</v>
      </c>
      <c r="D72" s="78" t="s">
        <v>684</v>
      </c>
      <c r="E72" s="79"/>
      <c r="F72" s="79" t="s">
        <v>45</v>
      </c>
      <c r="G72" s="79">
        <v>92000</v>
      </c>
      <c r="H72" s="43" t="s">
        <v>95</v>
      </c>
    </row>
    <row r="73" spans="1:8">
      <c r="A73" s="41"/>
      <c r="B73" s="78" t="s">
        <v>685</v>
      </c>
      <c r="C73" s="78" t="s">
        <v>685</v>
      </c>
      <c r="D73" s="78" t="s">
        <v>685</v>
      </c>
      <c r="E73" s="79"/>
      <c r="F73" s="79" t="s">
        <v>45</v>
      </c>
      <c r="G73" s="79">
        <v>93000</v>
      </c>
      <c r="H73" s="43" t="s">
        <v>95</v>
      </c>
    </row>
    <row r="74" spans="1:8">
      <c r="A74" s="41"/>
      <c r="B74" s="78" t="s">
        <v>686</v>
      </c>
      <c r="C74" s="78" t="s">
        <v>686</v>
      </c>
      <c r="D74" s="78" t="s">
        <v>686</v>
      </c>
      <c r="E74" s="79"/>
      <c r="F74" s="79" t="s">
        <v>45</v>
      </c>
      <c r="G74" s="79">
        <v>94000</v>
      </c>
      <c r="H74" s="43" t="s">
        <v>95</v>
      </c>
    </row>
    <row r="75" spans="1:8">
      <c r="A75" s="41" t="s">
        <v>615</v>
      </c>
      <c r="B75" s="78" t="s">
        <v>687</v>
      </c>
      <c r="C75" s="78" t="s">
        <v>687</v>
      </c>
      <c r="D75" s="78" t="s">
        <v>687</v>
      </c>
      <c r="E75" s="76"/>
      <c r="F75" s="76"/>
      <c r="G75" s="76"/>
      <c r="H75" s="43" t="s">
        <v>95</v>
      </c>
    </row>
    <row r="76" spans="1:8">
      <c r="A76" s="41"/>
      <c r="B76" s="78" t="s">
        <v>688</v>
      </c>
      <c r="C76" s="78" t="s">
        <v>688</v>
      </c>
      <c r="D76" s="78" t="s">
        <v>688</v>
      </c>
      <c r="E76" s="79"/>
      <c r="F76" s="79" t="s">
        <v>45</v>
      </c>
      <c r="G76" s="79">
        <v>79800</v>
      </c>
      <c r="H76" s="43" t="s">
        <v>95</v>
      </c>
    </row>
    <row r="77" spans="1:8">
      <c r="A77" s="41"/>
      <c r="B77" s="78" t="s">
        <v>689</v>
      </c>
      <c r="C77" s="78" t="s">
        <v>689</v>
      </c>
      <c r="D77" s="78" t="s">
        <v>689</v>
      </c>
      <c r="E77" s="79"/>
      <c r="F77" s="79" t="s">
        <v>45</v>
      </c>
      <c r="G77" s="79">
        <v>80750</v>
      </c>
      <c r="H77" s="43" t="s">
        <v>95</v>
      </c>
    </row>
    <row r="78" spans="1:8">
      <c r="A78" s="41"/>
      <c r="B78" s="78" t="s">
        <v>690</v>
      </c>
      <c r="C78" s="78" t="s">
        <v>690</v>
      </c>
      <c r="D78" s="78" t="s">
        <v>690</v>
      </c>
      <c r="E78" s="79"/>
      <c r="F78" s="79" t="s">
        <v>45</v>
      </c>
      <c r="G78" s="79">
        <v>81700</v>
      </c>
      <c r="H78" s="43" t="s">
        <v>95</v>
      </c>
    </row>
    <row r="79" spans="1:8">
      <c r="A79" s="41"/>
      <c r="B79" s="78" t="s">
        <v>691</v>
      </c>
      <c r="C79" s="78" t="s">
        <v>691</v>
      </c>
      <c r="D79" s="78" t="s">
        <v>691</v>
      </c>
      <c r="E79" s="79"/>
      <c r="F79" s="79" t="s">
        <v>45</v>
      </c>
      <c r="G79" s="79">
        <v>82650</v>
      </c>
      <c r="H79" s="43" t="s">
        <v>95</v>
      </c>
    </row>
    <row r="80" spans="1:8">
      <c r="A80" s="41"/>
      <c r="B80" s="42"/>
      <c r="C80" s="42"/>
      <c r="D80" s="42"/>
      <c r="E80" s="41"/>
      <c r="F80" s="41"/>
      <c r="G80" s="41"/>
      <c r="H80" s="43"/>
    </row>
    <row r="81" spans="1:8">
      <c r="A81" s="39">
        <v>5.3</v>
      </c>
      <c r="B81" s="40" t="s">
        <v>693</v>
      </c>
      <c r="C81" s="40" t="s">
        <v>693</v>
      </c>
      <c r="D81" s="40" t="s">
        <v>693</v>
      </c>
      <c r="E81" s="50">
        <v>8414</v>
      </c>
      <c r="F81" s="50"/>
      <c r="G81" s="50"/>
      <c r="H81" s="43"/>
    </row>
    <row r="82" spans="1:8">
      <c r="A82" s="41" t="s">
        <v>613</v>
      </c>
      <c r="B82" s="42" t="s">
        <v>682</v>
      </c>
      <c r="C82" s="42" t="s">
        <v>682</v>
      </c>
      <c r="D82" s="42" t="s">
        <v>682</v>
      </c>
      <c r="E82" s="41"/>
      <c r="F82" s="41"/>
      <c r="G82" s="41"/>
      <c r="H82" s="43"/>
    </row>
    <row r="83" spans="1:8">
      <c r="A83" s="41"/>
      <c r="B83" s="78" t="s">
        <v>683</v>
      </c>
      <c r="C83" s="78" t="s">
        <v>683</v>
      </c>
      <c r="D83" s="78" t="s">
        <v>683</v>
      </c>
      <c r="E83" s="79">
        <v>8414</v>
      </c>
      <c r="F83" s="79" t="s">
        <v>45</v>
      </c>
      <c r="G83" s="79">
        <v>111150</v>
      </c>
      <c r="H83" s="43" t="s">
        <v>95</v>
      </c>
    </row>
    <row r="84" spans="1:8">
      <c r="A84" s="41"/>
      <c r="B84" s="78" t="s">
        <v>684</v>
      </c>
      <c r="C84" s="78" t="s">
        <v>684</v>
      </c>
      <c r="D84" s="78" t="s">
        <v>684</v>
      </c>
      <c r="E84" s="79">
        <v>8414</v>
      </c>
      <c r="F84" s="79" t="s">
        <v>45</v>
      </c>
      <c r="G84" s="79">
        <v>112100</v>
      </c>
      <c r="H84" s="43" t="s">
        <v>95</v>
      </c>
    </row>
    <row r="85" spans="1:8">
      <c r="A85" s="41"/>
      <c r="B85" s="78" t="s">
        <v>685</v>
      </c>
      <c r="C85" s="78" t="s">
        <v>685</v>
      </c>
      <c r="D85" s="78" t="s">
        <v>685</v>
      </c>
      <c r="E85" s="79">
        <v>8414</v>
      </c>
      <c r="F85" s="79" t="s">
        <v>45</v>
      </c>
      <c r="G85" s="79">
        <v>113050</v>
      </c>
      <c r="H85" s="43" t="s">
        <v>95</v>
      </c>
    </row>
    <row r="86" spans="1:8">
      <c r="A86" s="41"/>
      <c r="B86" s="78" t="s">
        <v>686</v>
      </c>
      <c r="C86" s="78" t="s">
        <v>686</v>
      </c>
      <c r="D86" s="78" t="s">
        <v>686</v>
      </c>
      <c r="E86" s="79">
        <v>8414</v>
      </c>
      <c r="F86" s="79" t="s">
        <v>45</v>
      </c>
      <c r="G86" s="79">
        <v>114000</v>
      </c>
      <c r="H86" s="43" t="s">
        <v>95</v>
      </c>
    </row>
    <row r="87" spans="1:8">
      <c r="A87" s="41" t="s">
        <v>615</v>
      </c>
      <c r="B87" s="78" t="s">
        <v>687</v>
      </c>
      <c r="C87" s="78" t="s">
        <v>687</v>
      </c>
      <c r="D87" s="78" t="s">
        <v>687</v>
      </c>
      <c r="E87" s="76"/>
      <c r="F87" s="76"/>
      <c r="G87" s="76"/>
      <c r="H87" s="43"/>
    </row>
    <row r="88" spans="1:8">
      <c r="A88" s="41"/>
      <c r="B88" s="78" t="s">
        <v>688</v>
      </c>
      <c r="C88" s="78" t="s">
        <v>688</v>
      </c>
      <c r="D88" s="78" t="s">
        <v>688</v>
      </c>
      <c r="E88" s="79">
        <v>8414</v>
      </c>
      <c r="F88" s="79" t="s">
        <v>45</v>
      </c>
      <c r="G88" s="79">
        <v>95475</v>
      </c>
      <c r="H88" s="43" t="s">
        <v>95</v>
      </c>
    </row>
    <row r="89" spans="1:8">
      <c r="A89" s="41"/>
      <c r="B89" s="78" t="s">
        <v>689</v>
      </c>
      <c r="C89" s="78" t="s">
        <v>689</v>
      </c>
      <c r="D89" s="78" t="s">
        <v>689</v>
      </c>
      <c r="E89" s="79">
        <v>8414</v>
      </c>
      <c r="F89" s="79" t="s">
        <v>45</v>
      </c>
      <c r="G89" s="79">
        <v>96425</v>
      </c>
      <c r="H89" s="43" t="s">
        <v>95</v>
      </c>
    </row>
    <row r="90" spans="1:8">
      <c r="A90" s="41"/>
      <c r="B90" s="78" t="s">
        <v>690</v>
      </c>
      <c r="C90" s="78" t="s">
        <v>690</v>
      </c>
      <c r="D90" s="78" t="s">
        <v>690</v>
      </c>
      <c r="E90" s="79">
        <v>8414</v>
      </c>
      <c r="F90" s="79" t="s">
        <v>45</v>
      </c>
      <c r="G90" s="79">
        <v>97375</v>
      </c>
      <c r="H90" s="43" t="s">
        <v>95</v>
      </c>
    </row>
    <row r="91" spans="1:8">
      <c r="A91" s="41"/>
      <c r="B91" s="78" t="s">
        <v>691</v>
      </c>
      <c r="C91" s="78" t="s">
        <v>691</v>
      </c>
      <c r="D91" s="78" t="s">
        <v>691</v>
      </c>
      <c r="E91" s="79">
        <v>8414</v>
      </c>
      <c r="F91" s="79" t="s">
        <v>45</v>
      </c>
      <c r="G91" s="79">
        <v>98325</v>
      </c>
      <c r="H91" s="43" t="s">
        <v>95</v>
      </c>
    </row>
    <row r="92" spans="1:8">
      <c r="A92" s="39">
        <v>5.4</v>
      </c>
      <c r="B92" s="40" t="s">
        <v>694</v>
      </c>
      <c r="C92" s="40" t="s">
        <v>694</v>
      </c>
      <c r="D92" s="40" t="s">
        <v>694</v>
      </c>
      <c r="E92" s="50"/>
      <c r="F92" s="50"/>
      <c r="G92" s="50"/>
      <c r="H92" s="43"/>
    </row>
    <row r="93" spans="1:8">
      <c r="A93" s="41" t="s">
        <v>613</v>
      </c>
      <c r="B93" s="42" t="s">
        <v>682</v>
      </c>
      <c r="C93" s="42" t="s">
        <v>682</v>
      </c>
      <c r="D93" s="42" t="s">
        <v>682</v>
      </c>
      <c r="E93" s="41"/>
      <c r="F93" s="41"/>
      <c r="G93" s="41"/>
      <c r="H93" s="43"/>
    </row>
    <row r="94" spans="1:8">
      <c r="A94" s="41"/>
      <c r="B94" s="78" t="s">
        <v>683</v>
      </c>
      <c r="C94" s="78" t="s">
        <v>683</v>
      </c>
      <c r="D94" s="78" t="s">
        <v>683</v>
      </c>
      <c r="E94" s="79"/>
      <c r="F94" s="79" t="s">
        <v>45</v>
      </c>
      <c r="G94" s="79">
        <v>83790</v>
      </c>
      <c r="H94" s="43" t="s">
        <v>95</v>
      </c>
    </row>
    <row r="95" spans="1:8">
      <c r="A95" s="41"/>
      <c r="B95" s="78" t="s">
        <v>684</v>
      </c>
      <c r="C95" s="78" t="s">
        <v>684</v>
      </c>
      <c r="D95" s="78" t="s">
        <v>684</v>
      </c>
      <c r="E95" s="79"/>
      <c r="F95" s="79" t="s">
        <v>45</v>
      </c>
      <c r="G95" s="79">
        <v>84721</v>
      </c>
      <c r="H95" s="43" t="s">
        <v>95</v>
      </c>
    </row>
    <row r="96" spans="1:8">
      <c r="A96" s="41"/>
      <c r="B96" s="78" t="s">
        <v>685</v>
      </c>
      <c r="C96" s="78" t="s">
        <v>685</v>
      </c>
      <c r="D96" s="78" t="s">
        <v>685</v>
      </c>
      <c r="E96" s="79"/>
      <c r="F96" s="79" t="s">
        <v>45</v>
      </c>
      <c r="G96" s="79">
        <v>85652</v>
      </c>
      <c r="H96" s="43" t="s">
        <v>95</v>
      </c>
    </row>
    <row r="97" spans="1:8">
      <c r="A97" s="41"/>
      <c r="B97" s="78" t="s">
        <v>686</v>
      </c>
      <c r="C97" s="78" t="s">
        <v>686</v>
      </c>
      <c r="D97" s="78" t="s">
        <v>686</v>
      </c>
      <c r="E97" s="79"/>
      <c r="F97" s="79" t="s">
        <v>45</v>
      </c>
      <c r="G97" s="79">
        <v>86583</v>
      </c>
      <c r="H97" s="43" t="s">
        <v>95</v>
      </c>
    </row>
    <row r="98" spans="1:8">
      <c r="A98" s="41" t="s">
        <v>615</v>
      </c>
      <c r="B98" s="78" t="s">
        <v>687</v>
      </c>
      <c r="C98" s="78" t="s">
        <v>687</v>
      </c>
      <c r="D98" s="78" t="s">
        <v>687</v>
      </c>
      <c r="E98" s="79"/>
      <c r="F98" s="79"/>
      <c r="G98" s="79"/>
      <c r="H98" s="43"/>
    </row>
    <row r="99" spans="1:8">
      <c r="A99" s="41"/>
      <c r="B99" s="78" t="s">
        <v>688</v>
      </c>
      <c r="C99" s="78" t="s">
        <v>688</v>
      </c>
      <c r="D99" s="78" t="s">
        <v>688</v>
      </c>
      <c r="E99" s="79"/>
      <c r="F99" s="79" t="s">
        <v>45</v>
      </c>
      <c r="G99" s="79">
        <v>65550</v>
      </c>
      <c r="H99" s="43" t="s">
        <v>95</v>
      </c>
    </row>
    <row r="100" spans="1:8">
      <c r="A100" s="41"/>
      <c r="B100" s="78" t="s">
        <v>689</v>
      </c>
      <c r="C100" s="78" t="s">
        <v>689</v>
      </c>
      <c r="D100" s="78" t="s">
        <v>689</v>
      </c>
      <c r="E100" s="79"/>
      <c r="F100" s="79" t="s">
        <v>45</v>
      </c>
      <c r="G100" s="79">
        <v>66500</v>
      </c>
      <c r="H100" s="43" t="s">
        <v>95</v>
      </c>
    </row>
    <row r="101" spans="1:8">
      <c r="A101" s="41"/>
      <c r="B101" s="78" t="s">
        <v>690</v>
      </c>
      <c r="C101" s="78" t="s">
        <v>690</v>
      </c>
      <c r="D101" s="78" t="s">
        <v>690</v>
      </c>
      <c r="E101" s="79"/>
      <c r="F101" s="79" t="s">
        <v>45</v>
      </c>
      <c r="G101" s="79">
        <v>67925</v>
      </c>
      <c r="H101" s="43" t="s">
        <v>95</v>
      </c>
    </row>
    <row r="102" spans="1:8">
      <c r="A102" s="41"/>
      <c r="B102" s="78" t="s">
        <v>691</v>
      </c>
      <c r="C102" s="78" t="s">
        <v>691</v>
      </c>
      <c r="D102" s="78" t="s">
        <v>691</v>
      </c>
      <c r="E102" s="79"/>
      <c r="F102" s="79" t="s">
        <v>45</v>
      </c>
      <c r="G102" s="79">
        <v>68400</v>
      </c>
      <c r="H102" s="43" t="s">
        <v>95</v>
      </c>
    </row>
    <row r="103" spans="1:8">
      <c r="A103" s="39">
        <v>5.5</v>
      </c>
      <c r="B103" s="40" t="s">
        <v>695</v>
      </c>
      <c r="C103" s="40" t="s">
        <v>695</v>
      </c>
      <c r="D103" s="40" t="s">
        <v>695</v>
      </c>
      <c r="E103" s="50"/>
      <c r="F103" s="50" t="s">
        <v>33</v>
      </c>
      <c r="G103" s="50"/>
      <c r="H103" s="43" t="s">
        <v>95</v>
      </c>
    </row>
    <row r="104" spans="1:8">
      <c r="A104" s="41" t="s">
        <v>613</v>
      </c>
      <c r="B104" s="78" t="s">
        <v>696</v>
      </c>
      <c r="C104" s="78" t="s">
        <v>696</v>
      </c>
      <c r="D104" s="78" t="s">
        <v>696</v>
      </c>
      <c r="E104" s="76"/>
      <c r="F104" s="76"/>
      <c r="G104" s="76"/>
      <c r="H104" s="43"/>
    </row>
    <row r="105" spans="1:8">
      <c r="A105" s="41"/>
      <c r="B105" s="78" t="s">
        <v>697</v>
      </c>
      <c r="C105" s="78" t="s">
        <v>697</v>
      </c>
      <c r="D105" s="78" t="s">
        <v>697</v>
      </c>
      <c r="E105" s="79"/>
      <c r="F105" s="79" t="s">
        <v>33</v>
      </c>
      <c r="G105" s="79">
        <v>8500</v>
      </c>
      <c r="H105" s="43" t="s">
        <v>95</v>
      </c>
    </row>
    <row r="106" spans="1:8">
      <c r="A106" s="41"/>
      <c r="B106" s="78" t="s">
        <v>698</v>
      </c>
      <c r="C106" s="78" t="s">
        <v>698</v>
      </c>
      <c r="D106" s="78" t="s">
        <v>698</v>
      </c>
      <c r="E106" s="79"/>
      <c r="F106" s="79" t="s">
        <v>33</v>
      </c>
      <c r="G106" s="79">
        <v>8500</v>
      </c>
      <c r="H106" s="43" t="s">
        <v>95</v>
      </c>
    </row>
    <row r="107" spans="1:8">
      <c r="A107" s="41" t="s">
        <v>615</v>
      </c>
      <c r="B107" s="78" t="s">
        <v>699</v>
      </c>
      <c r="C107" s="78" t="s">
        <v>699</v>
      </c>
      <c r="D107" s="78" t="s">
        <v>699</v>
      </c>
      <c r="E107" s="79"/>
      <c r="F107" s="79"/>
      <c r="G107" s="79"/>
      <c r="H107" s="43"/>
    </row>
    <row r="108" spans="1:8">
      <c r="A108" s="41"/>
      <c r="B108" s="78" t="s">
        <v>700</v>
      </c>
      <c r="C108" s="78" t="s">
        <v>700</v>
      </c>
      <c r="D108" s="78" t="s">
        <v>700</v>
      </c>
      <c r="E108" s="79"/>
      <c r="F108" s="79" t="s">
        <v>33</v>
      </c>
      <c r="G108" s="79">
        <v>8500</v>
      </c>
      <c r="H108" s="43" t="s">
        <v>95</v>
      </c>
    </row>
    <row r="109" spans="1:8">
      <c r="A109" s="41"/>
      <c r="B109" s="78" t="s">
        <v>701</v>
      </c>
      <c r="C109" s="78" t="s">
        <v>701</v>
      </c>
      <c r="D109" s="78" t="s">
        <v>701</v>
      </c>
      <c r="E109" s="79"/>
      <c r="F109" s="79" t="s">
        <v>33</v>
      </c>
      <c r="G109" s="79">
        <v>8800</v>
      </c>
      <c r="H109" s="43" t="s">
        <v>95</v>
      </c>
    </row>
    <row r="110" spans="1:8">
      <c r="A110" s="41" t="s">
        <v>617</v>
      </c>
      <c r="B110" s="78" t="s">
        <v>702</v>
      </c>
      <c r="C110" s="78" t="s">
        <v>702</v>
      </c>
      <c r="D110" s="78" t="s">
        <v>702</v>
      </c>
      <c r="E110" s="79"/>
      <c r="F110" s="79"/>
      <c r="G110" s="79"/>
      <c r="H110" s="43"/>
    </row>
    <row r="111" spans="1:8">
      <c r="A111" s="41"/>
      <c r="B111" s="78" t="s">
        <v>703</v>
      </c>
      <c r="C111" s="78" t="s">
        <v>703</v>
      </c>
      <c r="D111" s="78" t="s">
        <v>703</v>
      </c>
      <c r="E111" s="79"/>
      <c r="F111" s="79" t="s">
        <v>33</v>
      </c>
      <c r="G111" s="79">
        <v>10000</v>
      </c>
      <c r="H111" s="43" t="s">
        <v>95</v>
      </c>
    </row>
    <row r="112" spans="1:8">
      <c r="A112" s="41"/>
      <c r="B112" s="78" t="s">
        <v>704</v>
      </c>
      <c r="C112" s="78" t="s">
        <v>704</v>
      </c>
      <c r="D112" s="78" t="s">
        <v>704</v>
      </c>
      <c r="E112" s="79"/>
      <c r="F112" s="79" t="s">
        <v>33</v>
      </c>
      <c r="G112" s="79">
        <v>11000</v>
      </c>
      <c r="H112" s="43" t="s">
        <v>95</v>
      </c>
    </row>
    <row r="113" spans="1:8">
      <c r="A113" s="41"/>
      <c r="B113" s="42"/>
      <c r="C113" s="42"/>
      <c r="D113" s="42"/>
      <c r="E113" s="41"/>
      <c r="F113" s="41"/>
      <c r="G113" s="41"/>
      <c r="H113" s="43"/>
    </row>
    <row r="114" spans="1:8">
      <c r="A114" s="79">
        <v>6</v>
      </c>
      <c r="B114" s="80" t="s">
        <v>705</v>
      </c>
      <c r="C114" s="80" t="s">
        <v>705</v>
      </c>
      <c r="D114" s="80" t="s">
        <v>705</v>
      </c>
      <c r="E114" s="41"/>
      <c r="F114" s="41"/>
      <c r="G114" s="41"/>
      <c r="H114" s="43"/>
    </row>
    <row r="115" spans="1:8" ht="60">
      <c r="A115" s="79"/>
      <c r="B115" s="81" t="s">
        <v>706</v>
      </c>
      <c r="C115" s="81" t="s">
        <v>706</v>
      </c>
      <c r="D115" s="81" t="s">
        <v>706</v>
      </c>
      <c r="E115" s="41"/>
      <c r="F115" s="41"/>
      <c r="G115" s="41"/>
      <c r="H115" s="43"/>
    </row>
    <row r="116" spans="1:8">
      <c r="A116" s="79" t="s">
        <v>613</v>
      </c>
      <c r="B116" s="81" t="s">
        <v>707</v>
      </c>
      <c r="C116" s="81" t="s">
        <v>707</v>
      </c>
      <c r="D116" s="81" t="s">
        <v>707</v>
      </c>
      <c r="E116" s="41"/>
      <c r="F116" s="41" t="s">
        <v>33</v>
      </c>
      <c r="G116" s="41"/>
      <c r="H116" s="43"/>
    </row>
    <row r="117" spans="1:8">
      <c r="A117" s="79"/>
      <c r="B117" s="81" t="s">
        <v>708</v>
      </c>
      <c r="C117" s="81" t="s">
        <v>708</v>
      </c>
      <c r="D117" s="81" t="s">
        <v>708</v>
      </c>
      <c r="E117" s="41"/>
      <c r="F117" s="41" t="s">
        <v>33</v>
      </c>
      <c r="G117" s="41"/>
      <c r="H117" s="43" t="s">
        <v>95</v>
      </c>
    </row>
    <row r="118" spans="1:8">
      <c r="A118" s="79"/>
      <c r="B118" s="81" t="s">
        <v>709</v>
      </c>
      <c r="C118" s="81" t="s">
        <v>709</v>
      </c>
      <c r="D118" s="81" t="s">
        <v>709</v>
      </c>
      <c r="E118" s="41"/>
      <c r="F118" s="41" t="s">
        <v>33</v>
      </c>
      <c r="G118" s="41"/>
      <c r="H118" s="43" t="s">
        <v>95</v>
      </c>
    </row>
    <row r="119" spans="1:8">
      <c r="A119" s="79"/>
      <c r="B119" s="81"/>
      <c r="C119" s="81"/>
      <c r="D119" s="81"/>
      <c r="E119" s="41"/>
      <c r="F119" s="41"/>
      <c r="G119" s="41"/>
      <c r="H119" s="43"/>
    </row>
    <row r="120" spans="1:8" ht="18.75">
      <c r="A120" s="79">
        <v>7</v>
      </c>
      <c r="B120" s="80" t="s">
        <v>1012</v>
      </c>
      <c r="C120" s="80" t="s">
        <v>1012</v>
      </c>
      <c r="D120" s="80" t="s">
        <v>1012</v>
      </c>
      <c r="E120" s="41"/>
      <c r="F120" s="41"/>
      <c r="G120" s="41"/>
      <c r="H120" s="43"/>
    </row>
    <row r="121" spans="1:8" ht="60">
      <c r="A121" s="79" t="s">
        <v>613</v>
      </c>
      <c r="B121" s="81" t="s">
        <v>711</v>
      </c>
      <c r="C121" s="81" t="s">
        <v>711</v>
      </c>
      <c r="D121" s="81" t="s">
        <v>711</v>
      </c>
      <c r="E121" s="41"/>
      <c r="F121" s="41"/>
      <c r="G121" s="41"/>
      <c r="H121" s="43"/>
    </row>
    <row r="122" spans="1:8">
      <c r="A122" s="79"/>
      <c r="B122" s="81" t="s">
        <v>712</v>
      </c>
      <c r="C122" s="81" t="s">
        <v>712</v>
      </c>
      <c r="D122" s="81" t="s">
        <v>712</v>
      </c>
      <c r="E122" s="41"/>
      <c r="F122" s="41"/>
      <c r="G122" s="41"/>
      <c r="H122" s="43"/>
    </row>
    <row r="123" spans="1:8">
      <c r="A123" s="79"/>
      <c r="B123" s="81" t="s">
        <v>708</v>
      </c>
      <c r="C123" s="81" t="s">
        <v>708</v>
      </c>
      <c r="D123" s="81" t="s">
        <v>708</v>
      </c>
      <c r="E123" s="41"/>
      <c r="F123" s="41" t="s">
        <v>33</v>
      </c>
      <c r="G123" s="41"/>
      <c r="H123" s="43" t="s">
        <v>95</v>
      </c>
    </row>
    <row r="124" spans="1:8">
      <c r="A124" s="79"/>
      <c r="B124" s="81" t="s">
        <v>709</v>
      </c>
      <c r="C124" s="81" t="s">
        <v>709</v>
      </c>
      <c r="D124" s="81" t="s">
        <v>709</v>
      </c>
      <c r="E124" s="41"/>
      <c r="F124" s="41" t="s">
        <v>33</v>
      </c>
      <c r="G124" s="41"/>
      <c r="H124" s="43" t="s">
        <v>95</v>
      </c>
    </row>
    <row r="125" spans="1:8">
      <c r="A125" s="41"/>
      <c r="B125" s="42"/>
      <c r="C125" s="42"/>
      <c r="D125" s="42"/>
      <c r="E125" s="41"/>
      <c r="F125" s="41"/>
      <c r="G125" s="41"/>
      <c r="H125" s="43"/>
    </row>
    <row r="126" spans="1:8" ht="30">
      <c r="A126" s="51">
        <v>8</v>
      </c>
      <c r="B126" s="40" t="s">
        <v>713</v>
      </c>
      <c r="C126" s="40" t="s">
        <v>713</v>
      </c>
      <c r="D126" s="40" t="s">
        <v>713</v>
      </c>
      <c r="E126" s="50"/>
      <c r="F126" s="50"/>
      <c r="G126" s="50"/>
      <c r="H126" s="43"/>
    </row>
    <row r="127" spans="1:8" ht="60">
      <c r="A127" s="51"/>
      <c r="B127" s="82" t="s">
        <v>714</v>
      </c>
      <c r="C127" s="40"/>
      <c r="D127" s="40"/>
      <c r="E127" s="50"/>
      <c r="F127" s="50"/>
      <c r="G127" s="50"/>
      <c r="H127" s="43"/>
    </row>
    <row r="128" spans="1:8">
      <c r="A128" s="83" t="s">
        <v>613</v>
      </c>
      <c r="B128" s="84" t="s">
        <v>715</v>
      </c>
      <c r="C128" s="84" t="s">
        <v>715</v>
      </c>
      <c r="D128" s="84" t="s">
        <v>715</v>
      </c>
      <c r="F128" t="s">
        <v>33</v>
      </c>
      <c r="H128" s="43"/>
    </row>
    <row r="129" spans="1:8">
      <c r="A129" s="83" t="s">
        <v>615</v>
      </c>
      <c r="B129" s="84" t="s">
        <v>716</v>
      </c>
      <c r="C129" s="84" t="s">
        <v>716</v>
      </c>
      <c r="D129" s="84" t="s">
        <v>716</v>
      </c>
      <c r="F129" t="s">
        <v>33</v>
      </c>
      <c r="H129" s="43"/>
    </row>
    <row r="130" spans="1:8">
      <c r="A130" s="83" t="s">
        <v>617</v>
      </c>
      <c r="B130" s="84" t="s">
        <v>717</v>
      </c>
      <c r="C130" s="84" t="s">
        <v>717</v>
      </c>
      <c r="D130" s="84" t="s">
        <v>717</v>
      </c>
      <c r="F130" t="s">
        <v>33</v>
      </c>
      <c r="H130" s="43"/>
    </row>
    <row r="131" spans="1:8">
      <c r="A131" s="83" t="s">
        <v>619</v>
      </c>
      <c r="B131" s="84" t="s">
        <v>718</v>
      </c>
      <c r="C131" s="84" t="s">
        <v>718</v>
      </c>
      <c r="D131" s="84" t="s">
        <v>718</v>
      </c>
      <c r="F131" t="s">
        <v>33</v>
      </c>
      <c r="H131" s="43"/>
    </row>
    <row r="132" spans="1:8">
      <c r="A132" s="85" t="s">
        <v>646</v>
      </c>
      <c r="B132" s="81" t="s">
        <v>719</v>
      </c>
      <c r="C132" s="81" t="s">
        <v>719</v>
      </c>
      <c r="D132" s="81" t="s">
        <v>719</v>
      </c>
      <c r="E132" s="86"/>
      <c r="F132" s="86" t="s">
        <v>33</v>
      </c>
      <c r="G132" s="86">
        <v>148500</v>
      </c>
      <c r="H132" s="43" t="s">
        <v>95</v>
      </c>
    </row>
    <row r="133" spans="1:8">
      <c r="A133" s="85" t="s">
        <v>720</v>
      </c>
      <c r="B133" s="81" t="s">
        <v>614</v>
      </c>
      <c r="C133" s="81" t="s">
        <v>614</v>
      </c>
      <c r="D133" s="81" t="s">
        <v>614</v>
      </c>
      <c r="E133" s="86"/>
      <c r="F133" s="86" t="s">
        <v>33</v>
      </c>
      <c r="G133" s="86">
        <v>141000</v>
      </c>
      <c r="H133" s="43" t="s">
        <v>95</v>
      </c>
    </row>
    <row r="134" spans="1:8">
      <c r="A134" s="85" t="s">
        <v>721</v>
      </c>
      <c r="B134" s="81" t="s">
        <v>616</v>
      </c>
      <c r="C134" s="81" t="s">
        <v>616</v>
      </c>
      <c r="D134" s="81" t="s">
        <v>616</v>
      </c>
      <c r="E134" s="86"/>
      <c r="F134" s="86" t="s">
        <v>33</v>
      </c>
      <c r="G134" s="86">
        <v>136500</v>
      </c>
      <c r="H134" s="43" t="s">
        <v>95</v>
      </c>
    </row>
    <row r="135" spans="1:8">
      <c r="A135" s="85" t="s">
        <v>722</v>
      </c>
      <c r="B135" s="81" t="s">
        <v>618</v>
      </c>
      <c r="C135" s="81" t="s">
        <v>618</v>
      </c>
      <c r="D135" s="81" t="s">
        <v>618</v>
      </c>
      <c r="E135" s="86"/>
      <c r="F135" s="86" t="s">
        <v>33</v>
      </c>
      <c r="G135" s="86">
        <v>109000</v>
      </c>
      <c r="H135" s="43" t="s">
        <v>95</v>
      </c>
    </row>
    <row r="136" spans="1:8">
      <c r="A136" s="85" t="s">
        <v>723</v>
      </c>
      <c r="B136" s="81" t="s">
        <v>724</v>
      </c>
      <c r="C136" s="81" t="s">
        <v>724</v>
      </c>
      <c r="D136" s="81" t="s">
        <v>724</v>
      </c>
      <c r="E136" s="86"/>
      <c r="F136" s="86" t="s">
        <v>33</v>
      </c>
      <c r="G136" s="86">
        <v>100100</v>
      </c>
      <c r="H136" s="43" t="s">
        <v>95</v>
      </c>
    </row>
    <row r="137" spans="1:8">
      <c r="A137" s="85" t="s">
        <v>725</v>
      </c>
      <c r="B137" s="81" t="s">
        <v>620</v>
      </c>
      <c r="C137" s="81" t="s">
        <v>620</v>
      </c>
      <c r="D137" s="81" t="s">
        <v>620</v>
      </c>
      <c r="E137" s="86"/>
      <c r="F137" s="86" t="s">
        <v>33</v>
      </c>
      <c r="G137" s="86">
        <v>89100</v>
      </c>
      <c r="H137" s="43" t="s">
        <v>95</v>
      </c>
    </row>
    <row r="138" spans="1:8">
      <c r="A138" s="85" t="s">
        <v>726</v>
      </c>
      <c r="B138" s="81" t="s">
        <v>727</v>
      </c>
      <c r="C138" s="81" t="s">
        <v>727</v>
      </c>
      <c r="D138" s="81" t="s">
        <v>727</v>
      </c>
      <c r="E138" s="86"/>
      <c r="F138" s="86" t="s">
        <v>33</v>
      </c>
      <c r="G138" s="86">
        <v>74250</v>
      </c>
      <c r="H138" s="43" t="s">
        <v>95</v>
      </c>
    </row>
    <row r="139" spans="1:8">
      <c r="A139" s="85" t="s">
        <v>728</v>
      </c>
      <c r="B139" s="81" t="s">
        <v>729</v>
      </c>
      <c r="C139" s="81" t="s">
        <v>729</v>
      </c>
      <c r="D139" s="81" t="s">
        <v>729</v>
      </c>
      <c r="E139" s="86"/>
      <c r="F139" s="86" t="s">
        <v>33</v>
      </c>
      <c r="G139" s="86">
        <v>55200</v>
      </c>
      <c r="H139" s="43" t="s">
        <v>95</v>
      </c>
    </row>
    <row r="141" spans="1:8">
      <c r="A141" s="87">
        <v>9</v>
      </c>
      <c r="B141" s="80" t="s">
        <v>730</v>
      </c>
      <c r="E141" s="76"/>
      <c r="F141" s="76"/>
      <c r="G141" s="76"/>
    </row>
    <row r="142" spans="1:8" ht="60">
      <c r="A142" s="85"/>
      <c r="B142" s="82" t="s">
        <v>1013</v>
      </c>
      <c r="E142" s="76"/>
      <c r="F142" s="76"/>
      <c r="G142" s="76"/>
    </row>
    <row r="143" spans="1:8">
      <c r="A143" s="85" t="s">
        <v>646</v>
      </c>
      <c r="B143" s="81" t="s">
        <v>732</v>
      </c>
      <c r="C143" s="81" t="s">
        <v>732</v>
      </c>
      <c r="D143" s="81" t="s">
        <v>732</v>
      </c>
      <c r="E143" s="86"/>
      <c r="F143" s="86" t="s">
        <v>33</v>
      </c>
      <c r="G143" s="86">
        <v>5000</v>
      </c>
      <c r="H143" s="43" t="s">
        <v>95</v>
      </c>
    </row>
    <row r="144" spans="1:8">
      <c r="A144" s="85" t="s">
        <v>720</v>
      </c>
      <c r="B144" s="81" t="s">
        <v>733</v>
      </c>
      <c r="C144" s="81" t="s">
        <v>733</v>
      </c>
      <c r="D144" s="81" t="s">
        <v>733</v>
      </c>
      <c r="E144" s="86"/>
      <c r="F144" s="86" t="s">
        <v>33</v>
      </c>
      <c r="G144" s="86">
        <v>6000</v>
      </c>
      <c r="H144" s="43" t="s">
        <v>95</v>
      </c>
    </row>
    <row r="145" spans="1:8">
      <c r="A145" s="85" t="s">
        <v>721</v>
      </c>
      <c r="B145" s="81" t="s">
        <v>734</v>
      </c>
      <c r="C145" s="81" t="s">
        <v>734</v>
      </c>
      <c r="D145" s="81" t="s">
        <v>734</v>
      </c>
      <c r="E145" s="86"/>
      <c r="F145" s="86" t="s">
        <v>33</v>
      </c>
      <c r="G145" s="86">
        <v>11000</v>
      </c>
      <c r="H145" s="43" t="s">
        <v>95</v>
      </c>
    </row>
    <row r="146" spans="1:8">
      <c r="A146" s="85" t="s">
        <v>722</v>
      </c>
      <c r="B146" s="81" t="s">
        <v>735</v>
      </c>
      <c r="C146" s="81" t="s">
        <v>735</v>
      </c>
      <c r="D146" s="81" t="s">
        <v>735</v>
      </c>
      <c r="E146" s="86"/>
      <c r="F146" s="86" t="s">
        <v>33</v>
      </c>
      <c r="G146" s="86">
        <v>12500</v>
      </c>
      <c r="H146" s="43" t="s">
        <v>95</v>
      </c>
    </row>
    <row r="147" spans="1:8">
      <c r="A147" s="85" t="s">
        <v>723</v>
      </c>
      <c r="B147" s="81" t="s">
        <v>736</v>
      </c>
      <c r="C147" s="81" t="s">
        <v>736</v>
      </c>
      <c r="D147" s="81" t="s">
        <v>736</v>
      </c>
      <c r="E147" s="86"/>
      <c r="F147" s="86" t="s">
        <v>33</v>
      </c>
      <c r="G147" s="86">
        <v>12500</v>
      </c>
      <c r="H147" s="43" t="s">
        <v>95</v>
      </c>
    </row>
    <row r="148" spans="1:8">
      <c r="A148" s="85" t="s">
        <v>725</v>
      </c>
      <c r="B148" s="81" t="s">
        <v>737</v>
      </c>
      <c r="C148" s="81" t="s">
        <v>737</v>
      </c>
      <c r="D148" s="81" t="s">
        <v>737</v>
      </c>
      <c r="E148" s="86"/>
      <c r="F148" s="86" t="s">
        <v>33</v>
      </c>
      <c r="G148" s="86">
        <v>12500</v>
      </c>
      <c r="H148" s="43" t="s">
        <v>95</v>
      </c>
    </row>
    <row r="149" spans="1:8">
      <c r="A149" s="85" t="s">
        <v>726</v>
      </c>
      <c r="B149" s="81" t="s">
        <v>738</v>
      </c>
      <c r="C149" s="81" t="s">
        <v>738</v>
      </c>
      <c r="D149" s="81" t="s">
        <v>738</v>
      </c>
      <c r="E149" s="86"/>
      <c r="F149" s="86" t="s">
        <v>33</v>
      </c>
      <c r="G149" s="86">
        <v>12500</v>
      </c>
      <c r="H149" s="43" t="s">
        <v>95</v>
      </c>
    </row>
    <row r="150" spans="1:8">
      <c r="A150" s="85" t="s">
        <v>728</v>
      </c>
      <c r="B150" s="81" t="s">
        <v>739</v>
      </c>
      <c r="C150" s="81" t="s">
        <v>739</v>
      </c>
      <c r="D150" s="81" t="s">
        <v>739</v>
      </c>
      <c r="E150" s="86"/>
      <c r="F150" s="86" t="s">
        <v>33</v>
      </c>
      <c r="G150" s="86">
        <v>18000</v>
      </c>
      <c r="H150" s="43" t="s">
        <v>95</v>
      </c>
    </row>
    <row r="151" spans="1:8">
      <c r="A151" s="85" t="s">
        <v>740</v>
      </c>
      <c r="B151" s="81" t="s">
        <v>741</v>
      </c>
      <c r="C151" s="81" t="s">
        <v>741</v>
      </c>
      <c r="D151" s="81" t="s">
        <v>741</v>
      </c>
      <c r="E151" s="86"/>
      <c r="F151" s="86" t="s">
        <v>33</v>
      </c>
      <c r="G151" s="86">
        <v>18000</v>
      </c>
      <c r="H151" s="43" t="s">
        <v>95</v>
      </c>
    </row>
    <row r="152" spans="1:8">
      <c r="A152" s="85"/>
      <c r="B152" s="88"/>
      <c r="E152" s="76"/>
      <c r="F152" s="76"/>
      <c r="G152" s="76"/>
    </row>
    <row r="153" spans="1:8">
      <c r="A153" s="87">
        <v>10</v>
      </c>
      <c r="B153" s="80" t="s">
        <v>742</v>
      </c>
      <c r="C153" s="80" t="s">
        <v>742</v>
      </c>
      <c r="D153" s="80" t="s">
        <v>742</v>
      </c>
      <c r="E153" s="76"/>
      <c r="F153" s="76"/>
      <c r="G153" s="76"/>
    </row>
    <row r="154" spans="1:8" ht="60">
      <c r="A154" s="89"/>
      <c r="B154" s="81" t="s">
        <v>743</v>
      </c>
      <c r="E154" s="76"/>
      <c r="F154" s="76"/>
      <c r="G154" s="76"/>
    </row>
    <row r="155" spans="1:8">
      <c r="A155" s="85" t="s">
        <v>613</v>
      </c>
      <c r="B155" s="81" t="s">
        <v>744</v>
      </c>
      <c r="C155" s="81" t="s">
        <v>744</v>
      </c>
      <c r="D155" s="81" t="s">
        <v>744</v>
      </c>
      <c r="E155" s="86"/>
      <c r="F155" s="86" t="s">
        <v>33</v>
      </c>
      <c r="G155" s="86">
        <v>1050</v>
      </c>
      <c r="H155" s="43" t="s">
        <v>95</v>
      </c>
    </row>
    <row r="156" spans="1:8">
      <c r="A156" s="85" t="s">
        <v>615</v>
      </c>
      <c r="B156" s="81" t="s">
        <v>745</v>
      </c>
      <c r="C156" s="81" t="s">
        <v>745</v>
      </c>
      <c r="D156" s="81" t="s">
        <v>745</v>
      </c>
      <c r="E156" s="86"/>
      <c r="F156" s="86" t="s">
        <v>33</v>
      </c>
      <c r="G156" s="86">
        <v>950</v>
      </c>
      <c r="H156" s="43" t="s">
        <v>95</v>
      </c>
    </row>
    <row r="157" spans="1:8">
      <c r="A157" s="85" t="s">
        <v>617</v>
      </c>
      <c r="B157" s="81" t="s">
        <v>746</v>
      </c>
      <c r="C157" s="81" t="s">
        <v>746</v>
      </c>
      <c r="D157" s="81" t="s">
        <v>746</v>
      </c>
      <c r="E157" s="86"/>
      <c r="F157" s="86" t="s">
        <v>33</v>
      </c>
      <c r="G157" s="86">
        <v>762</v>
      </c>
      <c r="H157" s="43" t="s">
        <v>95</v>
      </c>
    </row>
    <row r="158" spans="1:8">
      <c r="A158" s="85" t="s">
        <v>619</v>
      </c>
      <c r="B158" s="81" t="s">
        <v>747</v>
      </c>
      <c r="C158" s="81" t="s">
        <v>747</v>
      </c>
      <c r="D158" s="81" t="s">
        <v>747</v>
      </c>
      <c r="E158" s="86"/>
      <c r="F158" s="86" t="s">
        <v>33</v>
      </c>
      <c r="G158" s="86">
        <v>645</v>
      </c>
      <c r="H158" s="43" t="s">
        <v>95</v>
      </c>
    </row>
    <row r="159" spans="1:8">
      <c r="A159" s="85" t="s">
        <v>631</v>
      </c>
      <c r="B159" s="81" t="s">
        <v>748</v>
      </c>
      <c r="C159" s="81" t="s">
        <v>748</v>
      </c>
      <c r="D159" s="81" t="s">
        <v>748</v>
      </c>
      <c r="E159" s="86"/>
      <c r="F159" s="86" t="s">
        <v>33</v>
      </c>
      <c r="G159" s="86">
        <v>590</v>
      </c>
      <c r="H159" s="43" t="s">
        <v>95</v>
      </c>
    </row>
    <row r="160" spans="1:8">
      <c r="A160" s="85" t="s">
        <v>633</v>
      </c>
      <c r="B160" s="81" t="s">
        <v>749</v>
      </c>
      <c r="C160" s="81" t="s">
        <v>749</v>
      </c>
      <c r="D160" s="81" t="s">
        <v>749</v>
      </c>
      <c r="E160" s="86"/>
      <c r="F160" s="86" t="s">
        <v>33</v>
      </c>
      <c r="G160" s="86">
        <v>510</v>
      </c>
      <c r="H160" s="43" t="s">
        <v>95</v>
      </c>
    </row>
    <row r="161" spans="1:8">
      <c r="A161" s="85"/>
      <c r="B161" s="88"/>
      <c r="E161" s="76"/>
      <c r="F161" s="76"/>
      <c r="G161" s="76"/>
    </row>
    <row r="162" spans="1:8">
      <c r="A162" s="87">
        <v>11</v>
      </c>
      <c r="B162" s="80" t="s">
        <v>750</v>
      </c>
      <c r="C162" s="80" t="s">
        <v>750</v>
      </c>
      <c r="D162" s="80" t="s">
        <v>750</v>
      </c>
      <c r="E162" s="76"/>
      <c r="F162" s="76"/>
      <c r="G162" s="76"/>
    </row>
    <row r="163" spans="1:8" ht="30">
      <c r="A163" s="89"/>
      <c r="B163" s="81" t="s">
        <v>751</v>
      </c>
      <c r="E163" s="76"/>
      <c r="F163" s="76"/>
      <c r="G163" s="76"/>
    </row>
    <row r="164" spans="1:8">
      <c r="A164" s="85" t="s">
        <v>613</v>
      </c>
      <c r="B164" s="81" t="s">
        <v>744</v>
      </c>
      <c r="C164" s="81" t="s">
        <v>744</v>
      </c>
      <c r="D164" s="81" t="s">
        <v>744</v>
      </c>
      <c r="E164" s="86"/>
      <c r="F164" s="86" t="s">
        <v>33</v>
      </c>
      <c r="G164" s="86">
        <v>520</v>
      </c>
      <c r="H164" s="43" t="s">
        <v>95</v>
      </c>
    </row>
    <row r="165" spans="1:8">
      <c r="A165" s="85" t="s">
        <v>615</v>
      </c>
      <c r="B165" s="81" t="s">
        <v>745</v>
      </c>
      <c r="C165" s="81" t="s">
        <v>745</v>
      </c>
      <c r="D165" s="81" t="s">
        <v>745</v>
      </c>
      <c r="E165" s="86"/>
      <c r="F165" s="86" t="s">
        <v>33</v>
      </c>
      <c r="G165" s="86">
        <v>490</v>
      </c>
      <c r="H165" s="43" t="s">
        <v>95</v>
      </c>
    </row>
    <row r="166" spans="1:8">
      <c r="A166" s="85" t="s">
        <v>617</v>
      </c>
      <c r="B166" s="81" t="s">
        <v>746</v>
      </c>
      <c r="C166" s="81" t="s">
        <v>746</v>
      </c>
      <c r="D166" s="81" t="s">
        <v>746</v>
      </c>
      <c r="E166" s="86"/>
      <c r="F166" s="86" t="s">
        <v>33</v>
      </c>
      <c r="G166" s="86">
        <v>450</v>
      </c>
      <c r="H166" s="43" t="s">
        <v>95</v>
      </c>
    </row>
    <row r="167" spans="1:8">
      <c r="A167" s="85" t="s">
        <v>619</v>
      </c>
      <c r="B167" s="81" t="s">
        <v>747</v>
      </c>
      <c r="C167" s="81" t="s">
        <v>747</v>
      </c>
      <c r="D167" s="81" t="s">
        <v>747</v>
      </c>
      <c r="E167" s="86"/>
      <c r="F167" s="86" t="s">
        <v>33</v>
      </c>
      <c r="G167" s="86">
        <v>430</v>
      </c>
      <c r="H167" s="43" t="s">
        <v>95</v>
      </c>
    </row>
    <row r="168" spans="1:8">
      <c r="A168" s="85" t="s">
        <v>631</v>
      </c>
      <c r="B168" s="81" t="s">
        <v>748</v>
      </c>
      <c r="C168" s="81" t="s">
        <v>748</v>
      </c>
      <c r="D168" s="81" t="s">
        <v>748</v>
      </c>
      <c r="E168" s="86"/>
      <c r="F168" s="86" t="s">
        <v>33</v>
      </c>
      <c r="G168" s="86">
        <v>410</v>
      </c>
      <c r="H168" s="43" t="s">
        <v>95</v>
      </c>
    </row>
    <row r="169" spans="1:8">
      <c r="A169" s="85" t="s">
        <v>633</v>
      </c>
      <c r="B169" s="81" t="s">
        <v>749</v>
      </c>
      <c r="C169" s="81" t="s">
        <v>749</v>
      </c>
      <c r="D169" s="81" t="s">
        <v>749</v>
      </c>
      <c r="E169" s="86"/>
      <c r="F169" s="86" t="s">
        <v>33</v>
      </c>
      <c r="G169" s="86">
        <v>375</v>
      </c>
      <c r="H169" s="43" t="s">
        <v>95</v>
      </c>
    </row>
    <row r="170" spans="1:8">
      <c r="A170" s="85"/>
      <c r="B170" s="88"/>
      <c r="E170" s="76"/>
      <c r="F170" s="76"/>
      <c r="G170" s="76"/>
    </row>
    <row r="171" spans="1:8">
      <c r="A171" s="87">
        <v>12</v>
      </c>
      <c r="B171" s="80" t="s">
        <v>752</v>
      </c>
      <c r="C171" s="80" t="s">
        <v>752</v>
      </c>
      <c r="D171" s="80" t="s">
        <v>752</v>
      </c>
      <c r="E171" s="76"/>
      <c r="F171" s="76"/>
      <c r="G171" s="76"/>
    </row>
    <row r="172" spans="1:8" ht="60">
      <c r="A172" s="85"/>
      <c r="B172" s="81" t="s">
        <v>753</v>
      </c>
      <c r="E172" s="76"/>
      <c r="F172" s="76"/>
      <c r="G172" s="76"/>
    </row>
    <row r="173" spans="1:8">
      <c r="A173" s="85" t="s">
        <v>613</v>
      </c>
      <c r="B173" s="81" t="s">
        <v>744</v>
      </c>
      <c r="C173" s="81" t="s">
        <v>744</v>
      </c>
      <c r="D173" s="81" t="s">
        <v>744</v>
      </c>
      <c r="E173" s="86"/>
      <c r="F173" s="86" t="s">
        <v>33</v>
      </c>
      <c r="G173" s="86">
        <v>4250</v>
      </c>
      <c r="H173" s="43" t="s">
        <v>95</v>
      </c>
    </row>
    <row r="174" spans="1:8">
      <c r="A174" s="85" t="s">
        <v>615</v>
      </c>
      <c r="B174" s="81" t="s">
        <v>745</v>
      </c>
      <c r="C174" s="81" t="s">
        <v>745</v>
      </c>
      <c r="D174" s="81" t="s">
        <v>745</v>
      </c>
      <c r="E174" s="86"/>
      <c r="F174" s="86" t="s">
        <v>33</v>
      </c>
      <c r="G174" s="86">
        <v>2700</v>
      </c>
      <c r="H174" s="43" t="s">
        <v>95</v>
      </c>
    </row>
    <row r="175" spans="1:8">
      <c r="A175" s="85" t="s">
        <v>617</v>
      </c>
      <c r="B175" s="81" t="s">
        <v>746</v>
      </c>
      <c r="C175" s="81" t="s">
        <v>746</v>
      </c>
      <c r="D175" s="81" t="s">
        <v>746</v>
      </c>
      <c r="E175" s="86"/>
      <c r="F175" s="86" t="s">
        <v>33</v>
      </c>
      <c r="G175" s="86">
        <v>2600</v>
      </c>
      <c r="H175" s="43" t="s">
        <v>95</v>
      </c>
    </row>
    <row r="176" spans="1:8">
      <c r="A176" s="85" t="s">
        <v>619</v>
      </c>
      <c r="B176" s="81" t="s">
        <v>747</v>
      </c>
      <c r="C176" s="81" t="s">
        <v>747</v>
      </c>
      <c r="D176" s="81" t="s">
        <v>747</v>
      </c>
      <c r="E176" s="86"/>
      <c r="F176" s="86" t="s">
        <v>33</v>
      </c>
      <c r="G176" s="86">
        <v>2250</v>
      </c>
      <c r="H176" s="43" t="s">
        <v>95</v>
      </c>
    </row>
    <row r="177" spans="1:8">
      <c r="A177" s="85" t="s">
        <v>631</v>
      </c>
      <c r="B177" s="81" t="s">
        <v>748</v>
      </c>
      <c r="C177" s="81" t="s">
        <v>748</v>
      </c>
      <c r="D177" s="81" t="s">
        <v>748</v>
      </c>
      <c r="E177" s="86"/>
      <c r="F177" s="86" t="s">
        <v>33</v>
      </c>
      <c r="G177" s="86">
        <v>2150</v>
      </c>
      <c r="H177" s="43" t="s">
        <v>95</v>
      </c>
    </row>
    <row r="178" spans="1:8">
      <c r="A178" s="85" t="s">
        <v>633</v>
      </c>
      <c r="B178" s="81" t="s">
        <v>749</v>
      </c>
      <c r="C178" s="81" t="s">
        <v>749</v>
      </c>
      <c r="D178" s="81" t="s">
        <v>749</v>
      </c>
      <c r="E178" s="86"/>
      <c r="F178" s="86" t="s">
        <v>33</v>
      </c>
      <c r="G178" s="86">
        <v>1600</v>
      </c>
      <c r="H178" s="43" t="s">
        <v>95</v>
      </c>
    </row>
    <row r="179" spans="1:8">
      <c r="A179" s="85"/>
      <c r="B179" s="88"/>
      <c r="E179" s="76"/>
      <c r="F179" s="76"/>
      <c r="G179" s="76"/>
    </row>
    <row r="180" spans="1:8">
      <c r="A180" s="87">
        <v>13</v>
      </c>
      <c r="B180" s="80" t="s">
        <v>754</v>
      </c>
      <c r="C180" s="80" t="s">
        <v>754</v>
      </c>
      <c r="D180" s="80" t="s">
        <v>754</v>
      </c>
      <c r="E180" s="76"/>
      <c r="F180" s="76"/>
      <c r="G180" s="76"/>
    </row>
    <row r="181" spans="1:8" ht="60">
      <c r="A181" s="85"/>
      <c r="B181" s="81" t="s">
        <v>755</v>
      </c>
      <c r="E181" s="76"/>
      <c r="F181" s="76"/>
      <c r="G181" s="76"/>
    </row>
    <row r="182" spans="1:8">
      <c r="A182" s="85" t="s">
        <v>613</v>
      </c>
      <c r="B182" s="81" t="s">
        <v>744</v>
      </c>
      <c r="C182" s="81" t="s">
        <v>744</v>
      </c>
      <c r="D182" s="81" t="s">
        <v>744</v>
      </c>
      <c r="E182" s="86"/>
      <c r="F182" s="86" t="s">
        <v>33</v>
      </c>
      <c r="G182" s="86">
        <v>5200</v>
      </c>
      <c r="H182" s="43" t="s">
        <v>95</v>
      </c>
    </row>
    <row r="183" spans="1:8">
      <c r="A183" s="85" t="s">
        <v>615</v>
      </c>
      <c r="B183" s="81" t="s">
        <v>745</v>
      </c>
      <c r="C183" s="81" t="s">
        <v>745</v>
      </c>
      <c r="D183" s="81" t="s">
        <v>745</v>
      </c>
      <c r="E183" s="86"/>
      <c r="F183" s="86" t="s">
        <v>33</v>
      </c>
      <c r="G183" s="86">
        <v>4500</v>
      </c>
      <c r="H183" s="43" t="s">
        <v>95</v>
      </c>
    </row>
    <row r="184" spans="1:8">
      <c r="A184" s="85" t="s">
        <v>617</v>
      </c>
      <c r="B184" s="81" t="s">
        <v>746</v>
      </c>
      <c r="C184" s="81" t="s">
        <v>746</v>
      </c>
      <c r="D184" s="81" t="s">
        <v>746</v>
      </c>
      <c r="E184" s="86"/>
      <c r="F184" s="86" t="s">
        <v>33</v>
      </c>
      <c r="G184" s="86">
        <v>4100</v>
      </c>
      <c r="H184" s="43" t="s">
        <v>95</v>
      </c>
    </row>
    <row r="185" spans="1:8">
      <c r="A185" s="85" t="s">
        <v>619</v>
      </c>
      <c r="B185" s="81" t="s">
        <v>747</v>
      </c>
      <c r="C185" s="81" t="s">
        <v>747</v>
      </c>
      <c r="D185" s="81" t="s">
        <v>747</v>
      </c>
      <c r="E185" s="86"/>
      <c r="F185" s="86" t="s">
        <v>33</v>
      </c>
      <c r="G185" s="86">
        <v>3000</v>
      </c>
      <c r="H185" s="43" t="s">
        <v>95</v>
      </c>
    </row>
    <row r="186" spans="1:8">
      <c r="A186" s="85" t="s">
        <v>631</v>
      </c>
      <c r="B186" s="81" t="s">
        <v>748</v>
      </c>
      <c r="C186" s="81" t="s">
        <v>748</v>
      </c>
      <c r="D186" s="81" t="s">
        <v>748</v>
      </c>
      <c r="E186" s="86"/>
      <c r="F186" s="86" t="s">
        <v>33</v>
      </c>
      <c r="G186" s="86">
        <v>2250</v>
      </c>
      <c r="H186" s="43" t="s">
        <v>95</v>
      </c>
    </row>
    <row r="187" spans="1:8">
      <c r="A187" s="85" t="s">
        <v>633</v>
      </c>
      <c r="B187" s="81" t="s">
        <v>749</v>
      </c>
      <c r="C187" s="81" t="s">
        <v>749</v>
      </c>
      <c r="D187" s="81" t="s">
        <v>749</v>
      </c>
      <c r="E187" s="86"/>
      <c r="F187" s="86" t="s">
        <v>33</v>
      </c>
      <c r="G187" s="86">
        <v>1900</v>
      </c>
      <c r="H187" s="43" t="s">
        <v>95</v>
      </c>
    </row>
    <row r="188" spans="1:8">
      <c r="A188" s="85"/>
      <c r="B188" s="88"/>
      <c r="E188" s="85"/>
      <c r="F188" s="85"/>
      <c r="G188" s="85"/>
    </row>
    <row r="189" spans="1:8">
      <c r="A189" s="87">
        <v>14</v>
      </c>
      <c r="B189" s="80" t="s">
        <v>756</v>
      </c>
      <c r="C189" s="80" t="s">
        <v>756</v>
      </c>
      <c r="D189" s="80" t="s">
        <v>756</v>
      </c>
      <c r="E189" s="80"/>
      <c r="F189" s="80"/>
      <c r="G189" s="80"/>
    </row>
    <row r="190" spans="1:8" ht="60">
      <c r="A190" s="85"/>
      <c r="B190" s="81" t="s">
        <v>1014</v>
      </c>
      <c r="E190" s="86"/>
      <c r="F190" s="86"/>
      <c r="G190" s="86"/>
    </row>
    <row r="191" spans="1:8">
      <c r="A191" s="85" t="s">
        <v>613</v>
      </c>
      <c r="B191" s="81" t="s">
        <v>744</v>
      </c>
      <c r="C191" s="81" t="s">
        <v>744</v>
      </c>
      <c r="D191" s="81" t="s">
        <v>744</v>
      </c>
      <c r="E191" s="86"/>
      <c r="F191" s="86" t="s">
        <v>33</v>
      </c>
      <c r="G191" s="86">
        <v>10700</v>
      </c>
      <c r="H191" s="43" t="s">
        <v>95</v>
      </c>
    </row>
    <row r="192" spans="1:8">
      <c r="A192" s="85" t="s">
        <v>615</v>
      </c>
      <c r="B192" s="81" t="s">
        <v>745</v>
      </c>
      <c r="C192" s="81" t="s">
        <v>745</v>
      </c>
      <c r="D192" s="81" t="s">
        <v>745</v>
      </c>
      <c r="E192" s="86"/>
      <c r="F192" s="86" t="s">
        <v>33</v>
      </c>
      <c r="G192" s="86">
        <v>9600</v>
      </c>
      <c r="H192" s="43" t="s">
        <v>95</v>
      </c>
    </row>
    <row r="193" spans="1:8">
      <c r="A193" s="85" t="s">
        <v>617</v>
      </c>
      <c r="B193" s="81" t="s">
        <v>746</v>
      </c>
      <c r="C193" s="81" t="s">
        <v>746</v>
      </c>
      <c r="D193" s="81" t="s">
        <v>746</v>
      </c>
      <c r="E193" s="86"/>
      <c r="F193" s="86" t="s">
        <v>33</v>
      </c>
      <c r="G193" s="86">
        <v>7400</v>
      </c>
      <c r="H193" s="43" t="s">
        <v>95</v>
      </c>
    </row>
    <row r="194" spans="1:8">
      <c r="A194" s="85" t="s">
        <v>619</v>
      </c>
      <c r="B194" s="81" t="s">
        <v>747</v>
      </c>
      <c r="C194" s="81" t="s">
        <v>747</v>
      </c>
      <c r="D194" s="81" t="s">
        <v>747</v>
      </c>
      <c r="E194" s="86"/>
      <c r="F194" s="86" t="s">
        <v>33</v>
      </c>
      <c r="G194" s="86">
        <v>6300</v>
      </c>
      <c r="H194" s="43" t="s">
        <v>95</v>
      </c>
    </row>
    <row r="195" spans="1:8">
      <c r="A195" s="85" t="s">
        <v>631</v>
      </c>
      <c r="B195" s="81" t="s">
        <v>748</v>
      </c>
      <c r="C195" s="81" t="s">
        <v>748</v>
      </c>
      <c r="D195" s="81" t="s">
        <v>748</v>
      </c>
      <c r="E195" s="86"/>
      <c r="F195" s="86" t="s">
        <v>33</v>
      </c>
      <c r="G195" s="86">
        <v>5200</v>
      </c>
      <c r="H195" s="43" t="s">
        <v>95</v>
      </c>
    </row>
    <row r="196" spans="1:8">
      <c r="A196" s="85" t="s">
        <v>633</v>
      </c>
      <c r="B196" s="81" t="s">
        <v>749</v>
      </c>
      <c r="C196" s="81" t="s">
        <v>749</v>
      </c>
      <c r="D196" s="81" t="s">
        <v>749</v>
      </c>
      <c r="E196" s="86"/>
      <c r="F196" s="86" t="s">
        <v>33</v>
      </c>
      <c r="G196" s="86">
        <v>4100</v>
      </c>
      <c r="H196" s="43" t="s">
        <v>95</v>
      </c>
    </row>
    <row r="197" spans="1:8">
      <c r="A197" s="85"/>
      <c r="B197" s="88"/>
      <c r="E197" s="85"/>
      <c r="F197" s="85"/>
      <c r="G197" s="85"/>
    </row>
    <row r="198" spans="1:8">
      <c r="A198" s="87">
        <v>15</v>
      </c>
      <c r="B198" s="80" t="s">
        <v>758</v>
      </c>
      <c r="C198" s="80" t="s">
        <v>758</v>
      </c>
      <c r="D198" s="80" t="s">
        <v>758</v>
      </c>
      <c r="E198" s="80"/>
      <c r="F198" s="80"/>
      <c r="G198" s="80"/>
    </row>
    <row r="199" spans="1:8" ht="60">
      <c r="A199" s="87"/>
      <c r="B199" s="90" t="s">
        <v>1015</v>
      </c>
      <c r="E199" s="85"/>
      <c r="F199" s="85"/>
      <c r="G199" s="85"/>
    </row>
    <row r="200" spans="1:8">
      <c r="A200" s="85" t="s">
        <v>613</v>
      </c>
      <c r="B200" s="81" t="s">
        <v>744</v>
      </c>
      <c r="C200" s="81" t="s">
        <v>744</v>
      </c>
      <c r="D200" s="81" t="s">
        <v>744</v>
      </c>
      <c r="E200" s="86"/>
      <c r="F200" s="86" t="s">
        <v>33</v>
      </c>
      <c r="G200" s="86">
        <v>14500</v>
      </c>
      <c r="H200" s="43" t="s">
        <v>95</v>
      </c>
    </row>
    <row r="201" spans="1:8">
      <c r="A201" s="85" t="s">
        <v>615</v>
      </c>
      <c r="B201" s="81" t="s">
        <v>745</v>
      </c>
      <c r="C201" s="81" t="s">
        <v>745</v>
      </c>
      <c r="D201" s="81" t="s">
        <v>745</v>
      </c>
      <c r="E201" s="86"/>
      <c r="F201" s="86" t="s">
        <v>33</v>
      </c>
      <c r="G201" s="86">
        <v>20500</v>
      </c>
      <c r="H201" s="43" t="s">
        <v>95</v>
      </c>
    </row>
    <row r="202" spans="1:8">
      <c r="A202" s="85" t="s">
        <v>617</v>
      </c>
      <c r="B202" s="81" t="s">
        <v>746</v>
      </c>
      <c r="C202" s="81" t="s">
        <v>746</v>
      </c>
      <c r="D202" s="81" t="s">
        <v>746</v>
      </c>
      <c r="E202" s="86"/>
      <c r="F202" s="86" t="s">
        <v>33</v>
      </c>
      <c r="G202" s="86">
        <v>15000</v>
      </c>
      <c r="H202" s="43" t="s">
        <v>95</v>
      </c>
    </row>
    <row r="203" spans="1:8">
      <c r="A203" s="85" t="s">
        <v>619</v>
      </c>
      <c r="B203" s="81" t="s">
        <v>747</v>
      </c>
      <c r="C203" s="81" t="s">
        <v>747</v>
      </c>
      <c r="D203" s="81" t="s">
        <v>747</v>
      </c>
      <c r="E203" s="86"/>
      <c r="F203" s="86" t="s">
        <v>33</v>
      </c>
      <c r="G203" s="86">
        <v>12000</v>
      </c>
      <c r="H203" s="43" t="s">
        <v>95</v>
      </c>
    </row>
    <row r="204" spans="1:8">
      <c r="A204" s="85" t="s">
        <v>631</v>
      </c>
      <c r="B204" s="81" t="s">
        <v>748</v>
      </c>
      <c r="C204" s="81" t="s">
        <v>748</v>
      </c>
      <c r="D204" s="81" t="s">
        <v>748</v>
      </c>
      <c r="E204" s="86"/>
      <c r="F204" s="86" t="s">
        <v>33</v>
      </c>
      <c r="G204" s="86">
        <v>10500</v>
      </c>
      <c r="H204" s="43" t="s">
        <v>95</v>
      </c>
    </row>
    <row r="205" spans="1:8">
      <c r="A205" s="85" t="s">
        <v>633</v>
      </c>
      <c r="B205" s="81" t="s">
        <v>749</v>
      </c>
      <c r="C205" s="81" t="s">
        <v>749</v>
      </c>
      <c r="D205" s="81" t="s">
        <v>749</v>
      </c>
      <c r="E205" s="86"/>
      <c r="F205" s="86" t="s">
        <v>33</v>
      </c>
      <c r="G205" s="86">
        <v>8500</v>
      </c>
      <c r="H205" s="43" t="s">
        <v>95</v>
      </c>
    </row>
    <row r="206" spans="1:8">
      <c r="A206" s="85"/>
      <c r="B206" s="88"/>
      <c r="E206" s="85"/>
      <c r="F206" s="85"/>
      <c r="G206" s="85"/>
    </row>
    <row r="207" spans="1:8">
      <c r="A207" s="87">
        <v>16</v>
      </c>
      <c r="B207" s="80" t="s">
        <v>760</v>
      </c>
      <c r="C207" s="80" t="s">
        <v>760</v>
      </c>
      <c r="D207" s="80" t="s">
        <v>760</v>
      </c>
      <c r="E207" s="80"/>
      <c r="F207" s="80"/>
      <c r="G207" s="80"/>
    </row>
    <row r="208" spans="1:8" ht="45">
      <c r="A208" s="85"/>
      <c r="B208" s="90" t="s">
        <v>761</v>
      </c>
      <c r="E208" s="85"/>
      <c r="F208" s="85"/>
      <c r="G208" s="85"/>
    </row>
    <row r="209" spans="1:8">
      <c r="A209" s="85" t="s">
        <v>613</v>
      </c>
      <c r="B209" s="81" t="s">
        <v>744</v>
      </c>
      <c r="C209" s="81" t="s">
        <v>744</v>
      </c>
      <c r="D209" s="81" t="s">
        <v>744</v>
      </c>
      <c r="E209" s="86"/>
      <c r="F209" s="86" t="s">
        <v>33</v>
      </c>
      <c r="G209" s="86">
        <v>5100</v>
      </c>
      <c r="H209" s="43" t="s">
        <v>95</v>
      </c>
    </row>
    <row r="210" spans="1:8">
      <c r="A210" s="85" t="s">
        <v>615</v>
      </c>
      <c r="B210" s="81" t="s">
        <v>745</v>
      </c>
      <c r="C210" s="81" t="s">
        <v>745</v>
      </c>
      <c r="D210" s="81" t="s">
        <v>745</v>
      </c>
      <c r="E210" s="86"/>
      <c r="F210" s="86" t="s">
        <v>33</v>
      </c>
      <c r="G210" s="86">
        <v>4700</v>
      </c>
      <c r="H210" s="43" t="s">
        <v>95</v>
      </c>
    </row>
    <row r="211" spans="1:8">
      <c r="A211" s="85" t="s">
        <v>617</v>
      </c>
      <c r="B211" s="81" t="s">
        <v>746</v>
      </c>
      <c r="C211" s="81" t="s">
        <v>746</v>
      </c>
      <c r="D211" s="81" t="s">
        <v>746</v>
      </c>
      <c r="E211" s="86"/>
      <c r="F211" s="86" t="s">
        <v>33</v>
      </c>
      <c r="G211" s="86">
        <v>4100</v>
      </c>
      <c r="H211" s="43" t="s">
        <v>95</v>
      </c>
    </row>
    <row r="212" spans="1:8">
      <c r="A212" s="85" t="s">
        <v>619</v>
      </c>
      <c r="B212" s="81" t="s">
        <v>747</v>
      </c>
      <c r="C212" s="81" t="s">
        <v>747</v>
      </c>
      <c r="D212" s="81" t="s">
        <v>747</v>
      </c>
      <c r="E212" s="86"/>
      <c r="F212" s="86" t="s">
        <v>33</v>
      </c>
      <c r="G212" s="86">
        <v>3500</v>
      </c>
      <c r="H212" s="43" t="s">
        <v>95</v>
      </c>
    </row>
    <row r="213" spans="1:8">
      <c r="A213" s="85" t="s">
        <v>631</v>
      </c>
      <c r="B213" s="81" t="s">
        <v>748</v>
      </c>
      <c r="C213" s="81" t="s">
        <v>748</v>
      </c>
      <c r="D213" s="81" t="s">
        <v>748</v>
      </c>
      <c r="E213" s="86"/>
      <c r="F213" s="86" t="s">
        <v>33</v>
      </c>
      <c r="G213" s="86">
        <v>3000</v>
      </c>
      <c r="H213" s="43" t="s">
        <v>95</v>
      </c>
    </row>
    <row r="214" spans="1:8">
      <c r="A214" s="85" t="s">
        <v>633</v>
      </c>
      <c r="B214" s="81" t="s">
        <v>749</v>
      </c>
      <c r="C214" s="81" t="s">
        <v>749</v>
      </c>
      <c r="D214" s="81" t="s">
        <v>749</v>
      </c>
      <c r="E214" s="86"/>
      <c r="F214" s="86" t="s">
        <v>33</v>
      </c>
      <c r="G214" s="86">
        <v>2900</v>
      </c>
      <c r="H214" s="43" t="s">
        <v>95</v>
      </c>
    </row>
    <row r="215" spans="1:8">
      <c r="A215" s="85"/>
      <c r="B215" s="88"/>
      <c r="E215" s="85"/>
      <c r="F215" s="85"/>
      <c r="G215" s="85"/>
    </row>
    <row r="216" spans="1:8">
      <c r="A216" s="91">
        <v>17</v>
      </c>
      <c r="B216" s="80" t="s">
        <v>762</v>
      </c>
      <c r="C216" s="80" t="s">
        <v>762</v>
      </c>
      <c r="D216" s="80" t="s">
        <v>762</v>
      </c>
      <c r="E216" s="80"/>
      <c r="F216" s="80"/>
      <c r="G216" s="80"/>
    </row>
    <row r="217" spans="1:8">
      <c r="A217" s="85"/>
      <c r="B217" s="90" t="s">
        <v>763</v>
      </c>
      <c r="E217" s="85"/>
      <c r="F217" s="85"/>
      <c r="G217" s="85"/>
    </row>
    <row r="218" spans="1:8" ht="30">
      <c r="A218" s="85" t="s">
        <v>613</v>
      </c>
      <c r="B218" s="81" t="s">
        <v>764</v>
      </c>
      <c r="C218" s="81" t="s">
        <v>764</v>
      </c>
      <c r="D218" s="81" t="s">
        <v>764</v>
      </c>
      <c r="E218" s="86"/>
      <c r="F218" s="86" t="s">
        <v>33</v>
      </c>
      <c r="G218" s="86">
        <v>1650</v>
      </c>
      <c r="H218" s="43" t="s">
        <v>95</v>
      </c>
    </row>
    <row r="219" spans="1:8">
      <c r="A219" s="85"/>
      <c r="B219" s="88"/>
      <c r="E219" s="85"/>
      <c r="F219" s="85"/>
      <c r="G219" s="85"/>
    </row>
    <row r="220" spans="1:8">
      <c r="A220" s="91">
        <v>18</v>
      </c>
      <c r="B220" s="80" t="s">
        <v>765</v>
      </c>
      <c r="C220" s="80" t="s">
        <v>765</v>
      </c>
      <c r="D220" s="80" t="s">
        <v>765</v>
      </c>
      <c r="E220" s="80"/>
      <c r="F220" s="80"/>
      <c r="G220" s="80"/>
    </row>
    <row r="221" spans="1:8">
      <c r="A221" s="92"/>
      <c r="B221" s="90" t="s">
        <v>766</v>
      </c>
      <c r="E221" s="85"/>
      <c r="F221" s="85"/>
      <c r="G221" s="85"/>
    </row>
    <row r="222" spans="1:8" ht="30">
      <c r="A222" s="92" t="s">
        <v>613</v>
      </c>
      <c r="B222" s="81" t="s">
        <v>767</v>
      </c>
      <c r="C222" s="81" t="s">
        <v>767</v>
      </c>
      <c r="D222" s="81" t="s">
        <v>767</v>
      </c>
      <c r="E222" s="86"/>
      <c r="F222" s="86" t="s">
        <v>33</v>
      </c>
      <c r="G222" s="86">
        <v>700</v>
      </c>
      <c r="H222" s="43" t="s">
        <v>95</v>
      </c>
    </row>
    <row r="223" spans="1:8" ht="30">
      <c r="A223" s="92" t="s">
        <v>615</v>
      </c>
      <c r="B223" s="81" t="s">
        <v>768</v>
      </c>
      <c r="C223" s="81" t="s">
        <v>768</v>
      </c>
      <c r="D223" s="81" t="s">
        <v>768</v>
      </c>
      <c r="E223" s="86"/>
      <c r="F223" s="86" t="s">
        <v>33</v>
      </c>
      <c r="G223" s="86">
        <v>700</v>
      </c>
      <c r="H223" s="43" t="s">
        <v>95</v>
      </c>
    </row>
    <row r="224" spans="1:8">
      <c r="A224" s="92"/>
      <c r="B224" s="88"/>
      <c r="E224" s="85"/>
      <c r="F224" s="85"/>
      <c r="G224" s="85"/>
    </row>
    <row r="225" spans="1:8">
      <c r="A225" s="91">
        <v>19</v>
      </c>
      <c r="B225" s="80" t="s">
        <v>769</v>
      </c>
      <c r="C225" s="80" t="s">
        <v>769</v>
      </c>
      <c r="D225" s="80" t="s">
        <v>769</v>
      </c>
      <c r="E225" s="80"/>
      <c r="F225" s="80"/>
      <c r="G225" s="80"/>
    </row>
    <row r="226" spans="1:8">
      <c r="A226" s="91"/>
      <c r="B226" s="90" t="s">
        <v>770</v>
      </c>
      <c r="E226" s="80"/>
      <c r="F226" s="80"/>
      <c r="G226" s="80"/>
    </row>
    <row r="227" spans="1:8">
      <c r="A227" s="92" t="s">
        <v>613</v>
      </c>
      <c r="B227" s="81" t="s">
        <v>771</v>
      </c>
      <c r="C227" s="81" t="s">
        <v>771</v>
      </c>
      <c r="D227" s="81" t="s">
        <v>771</v>
      </c>
      <c r="E227" s="86"/>
      <c r="F227" s="86" t="s">
        <v>33</v>
      </c>
      <c r="G227" s="86">
        <v>800</v>
      </c>
      <c r="H227" s="43" t="s">
        <v>95</v>
      </c>
    </row>
    <row r="228" spans="1:8">
      <c r="A228" s="92" t="s">
        <v>615</v>
      </c>
      <c r="B228" s="81" t="s">
        <v>772</v>
      </c>
      <c r="C228" s="81" t="s">
        <v>772</v>
      </c>
      <c r="D228" s="81" t="s">
        <v>772</v>
      </c>
      <c r="E228" s="86"/>
      <c r="F228" s="86" t="s">
        <v>33</v>
      </c>
      <c r="G228" s="86">
        <v>1400</v>
      </c>
      <c r="H228" s="43" t="s">
        <v>95</v>
      </c>
    </row>
    <row r="229" spans="1:8">
      <c r="A229" s="92"/>
      <c r="B229" s="88"/>
      <c r="E229" s="85"/>
      <c r="F229" s="85"/>
      <c r="G229" s="85"/>
    </row>
    <row r="230" spans="1:8">
      <c r="A230" s="91">
        <v>20</v>
      </c>
      <c r="B230" s="80" t="s">
        <v>773</v>
      </c>
      <c r="C230" s="80" t="s">
        <v>773</v>
      </c>
      <c r="D230" s="80" t="s">
        <v>773</v>
      </c>
      <c r="E230" s="85"/>
      <c r="F230" s="86" t="s">
        <v>33</v>
      </c>
      <c r="G230" s="85">
        <v>2700</v>
      </c>
      <c r="H230" s="43" t="s">
        <v>95</v>
      </c>
    </row>
    <row r="231" spans="1:8">
      <c r="A231" s="85"/>
      <c r="B231" s="88"/>
      <c r="E231" s="85"/>
      <c r="F231" s="85"/>
      <c r="G231" s="85"/>
    </row>
    <row r="232" spans="1:8">
      <c r="A232" s="87">
        <v>21</v>
      </c>
      <c r="B232" s="80" t="s">
        <v>774</v>
      </c>
      <c r="E232" s="80"/>
      <c r="F232" s="80"/>
      <c r="G232" s="80"/>
    </row>
    <row r="233" spans="1:8" ht="60">
      <c r="A233" s="83"/>
      <c r="B233" s="82" t="s">
        <v>775</v>
      </c>
      <c r="E233" s="85"/>
      <c r="F233" s="85"/>
      <c r="G233" s="85"/>
    </row>
    <row r="234" spans="1:8">
      <c r="A234" s="83" t="s">
        <v>613</v>
      </c>
      <c r="B234" s="84" t="s">
        <v>715</v>
      </c>
      <c r="C234" s="84" t="s">
        <v>715</v>
      </c>
      <c r="D234" s="84" t="s">
        <v>715</v>
      </c>
      <c r="E234" s="85"/>
      <c r="F234" s="85"/>
      <c r="G234" s="85"/>
    </row>
    <row r="235" spans="1:8">
      <c r="A235" s="83" t="s">
        <v>615</v>
      </c>
      <c r="B235" s="84" t="s">
        <v>717</v>
      </c>
      <c r="C235" s="84" t="s">
        <v>717</v>
      </c>
      <c r="D235" s="84" t="s">
        <v>717</v>
      </c>
      <c r="E235" s="85"/>
      <c r="F235" s="85"/>
      <c r="G235" s="85"/>
    </row>
    <row r="236" spans="1:8">
      <c r="A236" s="83" t="s">
        <v>617</v>
      </c>
      <c r="B236" s="84" t="s">
        <v>718</v>
      </c>
      <c r="C236" s="84" t="s">
        <v>718</v>
      </c>
      <c r="D236" s="84" t="s">
        <v>718</v>
      </c>
      <c r="E236" s="85"/>
      <c r="F236" s="85"/>
      <c r="G236" s="85"/>
    </row>
    <row r="237" spans="1:8">
      <c r="A237" s="93" t="s">
        <v>613</v>
      </c>
      <c r="B237" s="80" t="s">
        <v>776</v>
      </c>
      <c r="C237" s="80" t="s">
        <v>776</v>
      </c>
      <c r="D237" s="80" t="s">
        <v>776</v>
      </c>
      <c r="E237" s="85"/>
      <c r="F237" s="85"/>
      <c r="G237" s="85"/>
    </row>
    <row r="238" spans="1:8">
      <c r="A238" s="85" t="s">
        <v>646</v>
      </c>
      <c r="B238" s="81" t="s">
        <v>777</v>
      </c>
      <c r="C238" s="81" t="s">
        <v>777</v>
      </c>
      <c r="D238" s="81" t="s">
        <v>777</v>
      </c>
      <c r="E238" s="86"/>
      <c r="F238" s="86" t="s">
        <v>33</v>
      </c>
      <c r="G238" s="86">
        <v>32000</v>
      </c>
      <c r="H238" s="43" t="s">
        <v>95</v>
      </c>
    </row>
    <row r="239" spans="1:8">
      <c r="A239" s="85" t="s">
        <v>720</v>
      </c>
      <c r="B239" s="81" t="s">
        <v>778</v>
      </c>
      <c r="C239" s="81" t="s">
        <v>778</v>
      </c>
      <c r="D239" s="81" t="s">
        <v>778</v>
      </c>
      <c r="E239" s="86"/>
      <c r="F239" s="86" t="s">
        <v>33</v>
      </c>
      <c r="G239" s="86">
        <v>36000</v>
      </c>
      <c r="H239" s="43" t="s">
        <v>95</v>
      </c>
    </row>
    <row r="240" spans="1:8">
      <c r="A240" s="87">
        <v>22</v>
      </c>
      <c r="B240" s="80" t="s">
        <v>779</v>
      </c>
      <c r="C240" s="80" t="s">
        <v>779</v>
      </c>
      <c r="D240" s="80" t="s">
        <v>779</v>
      </c>
      <c r="E240" s="80"/>
      <c r="F240" s="80"/>
      <c r="G240" s="80"/>
    </row>
    <row r="241" spans="1:8" ht="165">
      <c r="A241" s="85"/>
      <c r="B241" s="82" t="s">
        <v>780</v>
      </c>
      <c r="C241" s="82" t="s">
        <v>780</v>
      </c>
      <c r="D241" s="82" t="s">
        <v>780</v>
      </c>
      <c r="E241" s="85"/>
      <c r="F241" s="85"/>
      <c r="G241" s="85"/>
    </row>
    <row r="242" spans="1:8">
      <c r="A242" s="85" t="s">
        <v>646</v>
      </c>
      <c r="B242" s="81" t="s">
        <v>748</v>
      </c>
      <c r="C242" s="81" t="s">
        <v>748</v>
      </c>
      <c r="D242" s="81" t="s">
        <v>748</v>
      </c>
      <c r="E242" s="86"/>
      <c r="F242" s="86" t="s">
        <v>33</v>
      </c>
      <c r="G242" s="86">
        <v>11000</v>
      </c>
      <c r="H242" s="43" t="s">
        <v>95</v>
      </c>
    </row>
    <row r="243" spans="1:8">
      <c r="A243" s="85" t="s">
        <v>720</v>
      </c>
      <c r="B243" s="81" t="s">
        <v>749</v>
      </c>
      <c r="C243" s="81" t="s">
        <v>749</v>
      </c>
      <c r="D243" s="81" t="s">
        <v>749</v>
      </c>
      <c r="E243" s="86"/>
      <c r="F243" s="86" t="s">
        <v>33</v>
      </c>
      <c r="G243" s="86">
        <v>9000</v>
      </c>
      <c r="H243" s="43" t="s">
        <v>95</v>
      </c>
    </row>
    <row r="244" spans="1:8">
      <c r="A244" s="85" t="s">
        <v>721</v>
      </c>
      <c r="B244" s="81" t="s">
        <v>781</v>
      </c>
      <c r="C244" s="81" t="s">
        <v>781</v>
      </c>
      <c r="D244" s="81" t="s">
        <v>781</v>
      </c>
      <c r="E244" s="86"/>
      <c r="F244" s="86" t="s">
        <v>33</v>
      </c>
      <c r="G244" s="86">
        <v>7000</v>
      </c>
      <c r="H244" s="43" t="s">
        <v>95</v>
      </c>
    </row>
    <row r="245" spans="1:8">
      <c r="A245" s="87">
        <v>23</v>
      </c>
      <c r="B245" s="80" t="s">
        <v>782</v>
      </c>
      <c r="C245" s="80" t="s">
        <v>782</v>
      </c>
      <c r="D245" s="80" t="s">
        <v>782</v>
      </c>
      <c r="E245" s="94"/>
      <c r="F245" s="94"/>
      <c r="G245" s="94"/>
    </row>
    <row r="246" spans="1:8" ht="60">
      <c r="A246" s="86"/>
      <c r="B246" s="81" t="s">
        <v>783</v>
      </c>
      <c r="E246" s="86"/>
      <c r="F246" s="86"/>
      <c r="G246" s="86"/>
    </row>
    <row r="247" spans="1:8" ht="30">
      <c r="A247" s="85" t="s">
        <v>613</v>
      </c>
      <c r="B247" s="81" t="s">
        <v>784</v>
      </c>
      <c r="C247" s="81" t="s">
        <v>784</v>
      </c>
      <c r="D247" s="81" t="s">
        <v>784</v>
      </c>
      <c r="E247" s="85"/>
      <c r="F247" s="85"/>
      <c r="G247" s="85"/>
    </row>
    <row r="248" spans="1:8">
      <c r="A248" s="85"/>
      <c r="B248" s="81" t="s">
        <v>785</v>
      </c>
      <c r="C248" s="81" t="s">
        <v>785</v>
      </c>
      <c r="D248" s="81" t="s">
        <v>785</v>
      </c>
      <c r="E248" s="86"/>
      <c r="F248" s="86" t="s">
        <v>33</v>
      </c>
      <c r="G248" s="86">
        <v>193500</v>
      </c>
      <c r="H248" s="43" t="s">
        <v>95</v>
      </c>
    </row>
    <row r="249" spans="1:8">
      <c r="A249" s="85"/>
      <c r="B249" s="81" t="s">
        <v>786</v>
      </c>
      <c r="C249" s="81" t="s">
        <v>786</v>
      </c>
      <c r="D249" s="81" t="s">
        <v>786</v>
      </c>
      <c r="E249" s="86"/>
      <c r="F249" s="86" t="s">
        <v>33</v>
      </c>
      <c r="G249" s="86">
        <v>190800</v>
      </c>
      <c r="H249" s="43" t="s">
        <v>95</v>
      </c>
    </row>
    <row r="250" spans="1:8" ht="30">
      <c r="A250" s="85" t="s">
        <v>615</v>
      </c>
      <c r="B250" s="81" t="s">
        <v>787</v>
      </c>
      <c r="C250" s="81" t="s">
        <v>787</v>
      </c>
      <c r="D250" s="81" t="s">
        <v>787</v>
      </c>
      <c r="E250" s="85"/>
      <c r="F250" s="85"/>
      <c r="G250" s="85"/>
    </row>
    <row r="251" spans="1:8">
      <c r="A251" s="85"/>
      <c r="B251" s="81" t="s">
        <v>785</v>
      </c>
      <c r="C251" s="81" t="s">
        <v>785</v>
      </c>
      <c r="D251" s="81" t="s">
        <v>785</v>
      </c>
      <c r="E251" s="86"/>
      <c r="F251" s="86" t="s">
        <v>33</v>
      </c>
      <c r="G251" s="86">
        <v>193500</v>
      </c>
      <c r="H251" s="43" t="s">
        <v>95</v>
      </c>
    </row>
    <row r="252" spans="1:8">
      <c r="A252" s="85"/>
      <c r="B252" s="81" t="s">
        <v>786</v>
      </c>
      <c r="C252" s="81" t="s">
        <v>786</v>
      </c>
      <c r="D252" s="81" t="s">
        <v>786</v>
      </c>
      <c r="E252" s="86"/>
      <c r="F252" s="86" t="s">
        <v>33</v>
      </c>
      <c r="G252" s="86">
        <v>190800</v>
      </c>
      <c r="H252" s="43" t="s">
        <v>95</v>
      </c>
    </row>
    <row r="253" spans="1:8" ht="30">
      <c r="A253" s="85" t="s">
        <v>617</v>
      </c>
      <c r="B253" s="81" t="s">
        <v>788</v>
      </c>
      <c r="C253" s="81" t="s">
        <v>788</v>
      </c>
      <c r="D253" s="81" t="s">
        <v>788</v>
      </c>
      <c r="E253" s="85"/>
      <c r="F253" s="85"/>
      <c r="G253" s="85"/>
    </row>
    <row r="254" spans="1:8">
      <c r="A254" s="85"/>
      <c r="B254" s="81" t="s">
        <v>785</v>
      </c>
      <c r="C254" s="81" t="s">
        <v>785</v>
      </c>
      <c r="D254" s="81" t="s">
        <v>785</v>
      </c>
      <c r="E254" s="86"/>
      <c r="F254" s="86" t="s">
        <v>33</v>
      </c>
      <c r="G254" s="86">
        <v>193500</v>
      </c>
      <c r="H254" s="43" t="s">
        <v>95</v>
      </c>
    </row>
    <row r="255" spans="1:8">
      <c r="A255" s="85"/>
      <c r="B255" s="81" t="s">
        <v>786</v>
      </c>
      <c r="C255" s="81" t="s">
        <v>786</v>
      </c>
      <c r="D255" s="81" t="s">
        <v>786</v>
      </c>
      <c r="E255" s="86"/>
      <c r="F255" s="86" t="s">
        <v>33</v>
      </c>
      <c r="G255" s="86">
        <v>190800</v>
      </c>
      <c r="H255" s="43" t="s">
        <v>95</v>
      </c>
    </row>
    <row r="256" spans="1:8">
      <c r="A256" s="87"/>
      <c r="B256" s="94"/>
      <c r="E256" s="95"/>
      <c r="F256" s="95"/>
      <c r="G256" s="95"/>
    </row>
    <row r="257" spans="1:8">
      <c r="A257" s="91">
        <v>24</v>
      </c>
      <c r="B257" s="96" t="s">
        <v>789</v>
      </c>
      <c r="C257" s="96" t="s">
        <v>789</v>
      </c>
      <c r="D257" s="96" t="s">
        <v>789</v>
      </c>
      <c r="E257" s="85"/>
      <c r="F257" s="85"/>
      <c r="G257" s="85"/>
    </row>
    <row r="258" spans="1:8" ht="60">
      <c r="A258" s="85"/>
      <c r="B258" s="90" t="s">
        <v>790</v>
      </c>
      <c r="E258" s="86"/>
      <c r="F258" s="86" t="s">
        <v>33</v>
      </c>
      <c r="G258" s="86">
        <v>97200</v>
      </c>
      <c r="H258" s="43" t="s">
        <v>95</v>
      </c>
    </row>
    <row r="259" spans="1:8" ht="120">
      <c r="A259" s="85"/>
      <c r="B259" s="97" t="s">
        <v>791</v>
      </c>
      <c r="C259" s="97" t="s">
        <v>791</v>
      </c>
      <c r="D259" s="97" t="s">
        <v>791</v>
      </c>
      <c r="E259" s="85"/>
      <c r="F259" s="85"/>
      <c r="G259" s="85"/>
    </row>
    <row r="260" spans="1:8">
      <c r="A260" s="85"/>
      <c r="B260" s="98" t="s">
        <v>20</v>
      </c>
      <c r="C260" s="98" t="s">
        <v>20</v>
      </c>
      <c r="D260" s="98" t="s">
        <v>20</v>
      </c>
      <c r="E260" s="85"/>
      <c r="F260" s="85"/>
      <c r="G260" s="85"/>
    </row>
    <row r="261" spans="1:8" ht="30">
      <c r="A261" s="85"/>
      <c r="B261" s="98" t="s">
        <v>792</v>
      </c>
      <c r="C261" s="98" t="s">
        <v>792</v>
      </c>
      <c r="D261" s="98" t="s">
        <v>792</v>
      </c>
      <c r="E261" s="85"/>
      <c r="F261" s="85"/>
      <c r="G261" s="85"/>
    </row>
    <row r="262" spans="1:8" ht="30">
      <c r="A262" s="85"/>
      <c r="B262" s="98" t="s">
        <v>793</v>
      </c>
      <c r="C262" s="98" t="s">
        <v>793</v>
      </c>
      <c r="D262" s="98" t="s">
        <v>793</v>
      </c>
      <c r="E262" s="85"/>
      <c r="F262" s="85"/>
      <c r="G262" s="85"/>
    </row>
    <row r="263" spans="1:8">
      <c r="A263" s="85"/>
      <c r="B263" s="98" t="s">
        <v>794</v>
      </c>
      <c r="C263" s="98" t="s">
        <v>794</v>
      </c>
      <c r="D263" s="98" t="s">
        <v>794</v>
      </c>
      <c r="E263" s="85"/>
      <c r="F263" s="85"/>
      <c r="G263" s="85"/>
    </row>
    <row r="264" spans="1:8" ht="30">
      <c r="A264" s="85"/>
      <c r="B264" s="98" t="s">
        <v>795</v>
      </c>
      <c r="C264" s="98" t="s">
        <v>795</v>
      </c>
      <c r="D264" s="98" t="s">
        <v>795</v>
      </c>
      <c r="E264" s="85"/>
      <c r="F264" s="85"/>
      <c r="G264" s="85"/>
    </row>
    <row r="265" spans="1:8" ht="30">
      <c r="A265" s="85"/>
      <c r="B265" s="98" t="s">
        <v>796</v>
      </c>
      <c r="C265" s="98" t="s">
        <v>796</v>
      </c>
      <c r="D265" s="98" t="s">
        <v>796</v>
      </c>
      <c r="E265" s="85"/>
      <c r="F265" s="85"/>
      <c r="G265" s="85"/>
    </row>
    <row r="266" spans="1:8">
      <c r="A266" s="85"/>
      <c r="B266" s="97" t="s">
        <v>797</v>
      </c>
      <c r="C266" s="97" t="s">
        <v>797</v>
      </c>
      <c r="D266" s="97" t="s">
        <v>797</v>
      </c>
      <c r="E266" s="85"/>
      <c r="F266" s="85"/>
      <c r="G266" s="85"/>
    </row>
    <row r="267" spans="1:8" ht="30">
      <c r="A267" s="85"/>
      <c r="B267" s="98" t="s">
        <v>798</v>
      </c>
      <c r="C267" s="98" t="s">
        <v>798</v>
      </c>
      <c r="D267" s="98" t="s">
        <v>798</v>
      </c>
      <c r="E267" s="85"/>
      <c r="F267" s="85"/>
      <c r="G267" s="85"/>
    </row>
    <row r="268" spans="1:8" ht="30">
      <c r="A268" s="85"/>
      <c r="B268" s="98" t="s">
        <v>799</v>
      </c>
      <c r="C268" s="98" t="s">
        <v>799</v>
      </c>
      <c r="D268" s="98" t="s">
        <v>799</v>
      </c>
      <c r="E268" s="85"/>
      <c r="F268" s="85"/>
      <c r="G268" s="85"/>
    </row>
    <row r="269" spans="1:8" ht="30">
      <c r="A269" s="85"/>
      <c r="B269" s="98" t="s">
        <v>800</v>
      </c>
      <c r="C269" s="98" t="s">
        <v>800</v>
      </c>
      <c r="D269" s="98" t="s">
        <v>800</v>
      </c>
      <c r="E269" s="85"/>
      <c r="F269" s="85"/>
      <c r="G269" s="85"/>
    </row>
    <row r="270" spans="1:8">
      <c r="A270" s="85"/>
      <c r="B270" s="97" t="s">
        <v>801</v>
      </c>
      <c r="C270" s="97" t="s">
        <v>801</v>
      </c>
      <c r="D270" s="97" t="s">
        <v>801</v>
      </c>
      <c r="E270" s="85"/>
      <c r="F270" s="85"/>
      <c r="G270" s="85"/>
    </row>
    <row r="271" spans="1:8">
      <c r="A271" s="85"/>
      <c r="B271" s="98" t="s">
        <v>802</v>
      </c>
      <c r="C271" s="98" t="s">
        <v>802</v>
      </c>
      <c r="D271" s="98" t="s">
        <v>802</v>
      </c>
      <c r="E271" s="85"/>
      <c r="F271" s="85"/>
      <c r="G271" s="85"/>
    </row>
    <row r="272" spans="1:8" ht="30">
      <c r="A272" s="85"/>
      <c r="B272" s="98" t="s">
        <v>803</v>
      </c>
      <c r="C272" s="98" t="s">
        <v>803</v>
      </c>
      <c r="D272" s="98" t="s">
        <v>803</v>
      </c>
      <c r="E272" s="85"/>
      <c r="F272" s="85"/>
      <c r="G272" s="85"/>
    </row>
    <row r="273" spans="1:7" ht="30">
      <c r="A273" s="85"/>
      <c r="B273" s="98" t="s">
        <v>804</v>
      </c>
      <c r="C273" s="98" t="s">
        <v>804</v>
      </c>
      <c r="D273" s="98" t="s">
        <v>804</v>
      </c>
      <c r="E273" s="85"/>
      <c r="F273" s="85"/>
      <c r="G273" s="85"/>
    </row>
    <row r="274" spans="1:7">
      <c r="A274" s="85"/>
      <c r="B274" s="97" t="s">
        <v>805</v>
      </c>
      <c r="C274" s="97" t="s">
        <v>805</v>
      </c>
      <c r="D274" s="97" t="s">
        <v>805</v>
      </c>
      <c r="E274" s="85"/>
      <c r="F274" s="85"/>
      <c r="G274" s="85"/>
    </row>
    <row r="275" spans="1:7">
      <c r="A275" s="85"/>
      <c r="B275" s="98" t="s">
        <v>806</v>
      </c>
      <c r="C275" s="98" t="s">
        <v>806</v>
      </c>
      <c r="D275" s="98" t="s">
        <v>806</v>
      </c>
      <c r="E275" s="85"/>
      <c r="F275" s="85"/>
      <c r="G275" s="85"/>
    </row>
    <row r="276" spans="1:7" ht="30">
      <c r="A276" s="85"/>
      <c r="B276" s="98" t="s">
        <v>807</v>
      </c>
      <c r="C276" s="98" t="s">
        <v>807</v>
      </c>
      <c r="D276" s="98" t="s">
        <v>807</v>
      </c>
      <c r="E276" s="85"/>
      <c r="F276" s="85"/>
      <c r="G276" s="85"/>
    </row>
    <row r="277" spans="1:7" ht="30">
      <c r="A277" s="85"/>
      <c r="B277" s="98" t="s">
        <v>808</v>
      </c>
      <c r="C277" s="98" t="s">
        <v>808</v>
      </c>
      <c r="D277" s="98" t="s">
        <v>808</v>
      </c>
      <c r="E277" s="85"/>
      <c r="F277" s="85"/>
      <c r="G277" s="85"/>
    </row>
    <row r="278" spans="1:7" ht="30">
      <c r="A278" s="85"/>
      <c r="B278" s="98" t="s">
        <v>809</v>
      </c>
      <c r="C278" s="98" t="s">
        <v>809</v>
      </c>
      <c r="D278" s="98" t="s">
        <v>809</v>
      </c>
      <c r="E278" s="85"/>
      <c r="F278" s="85"/>
      <c r="G278" s="85"/>
    </row>
    <row r="279" spans="1:7" ht="30">
      <c r="A279" s="85"/>
      <c r="B279" s="98" t="s">
        <v>810</v>
      </c>
      <c r="C279" s="98" t="s">
        <v>810</v>
      </c>
      <c r="D279" s="98" t="s">
        <v>810</v>
      </c>
      <c r="E279" s="85"/>
      <c r="F279" s="85"/>
      <c r="G279" s="85"/>
    </row>
    <row r="280" spans="1:7" ht="30">
      <c r="A280" s="85"/>
      <c r="B280" s="98" t="s">
        <v>811</v>
      </c>
      <c r="C280" s="98" t="s">
        <v>811</v>
      </c>
      <c r="D280" s="98" t="s">
        <v>811</v>
      </c>
      <c r="E280" s="85"/>
      <c r="F280" s="85"/>
      <c r="G280" s="85"/>
    </row>
    <row r="281" spans="1:7" ht="30">
      <c r="A281" s="85"/>
      <c r="B281" s="98" t="s">
        <v>812</v>
      </c>
      <c r="C281" s="98" t="s">
        <v>812</v>
      </c>
      <c r="D281" s="98" t="s">
        <v>812</v>
      </c>
      <c r="E281" s="85"/>
      <c r="F281" s="85"/>
      <c r="G281" s="85"/>
    </row>
    <row r="282" spans="1:7" ht="30">
      <c r="A282" s="85"/>
      <c r="B282" s="98" t="s">
        <v>813</v>
      </c>
      <c r="C282" s="98" t="s">
        <v>813</v>
      </c>
      <c r="D282" s="98" t="s">
        <v>813</v>
      </c>
      <c r="E282" s="85"/>
      <c r="F282" s="85"/>
      <c r="G282" s="85"/>
    </row>
    <row r="283" spans="1:7" ht="30">
      <c r="A283" s="85"/>
      <c r="B283" s="98" t="s">
        <v>814</v>
      </c>
      <c r="C283" s="98" t="s">
        <v>814</v>
      </c>
      <c r="D283" s="98" t="s">
        <v>814</v>
      </c>
      <c r="E283" s="85"/>
      <c r="F283" s="85"/>
      <c r="G283" s="85"/>
    </row>
    <row r="284" spans="1:7" ht="30">
      <c r="A284" s="85"/>
      <c r="B284" s="98" t="s">
        <v>815</v>
      </c>
      <c r="C284" s="98" t="s">
        <v>815</v>
      </c>
      <c r="D284" s="98" t="s">
        <v>815</v>
      </c>
      <c r="E284" s="85"/>
      <c r="F284" s="85"/>
      <c r="G284" s="85"/>
    </row>
    <row r="285" spans="1:7" ht="30">
      <c r="A285" s="85"/>
      <c r="B285" s="98" t="s">
        <v>816</v>
      </c>
      <c r="C285" s="98" t="s">
        <v>816</v>
      </c>
      <c r="D285" s="98" t="s">
        <v>816</v>
      </c>
      <c r="E285" s="85"/>
      <c r="F285" s="85"/>
      <c r="G285" s="85"/>
    </row>
    <row r="286" spans="1:7">
      <c r="A286" s="85"/>
      <c r="B286" s="98" t="s">
        <v>817</v>
      </c>
      <c r="C286" s="98" t="s">
        <v>817</v>
      </c>
      <c r="D286" s="98" t="s">
        <v>817</v>
      </c>
      <c r="E286" s="85"/>
      <c r="F286" s="85"/>
      <c r="G286" s="85"/>
    </row>
    <row r="287" spans="1:7" ht="30">
      <c r="A287" s="85"/>
      <c r="B287" s="98" t="s">
        <v>818</v>
      </c>
      <c r="C287" s="98" t="s">
        <v>818</v>
      </c>
      <c r="D287" s="98" t="s">
        <v>818</v>
      </c>
      <c r="E287" s="85"/>
      <c r="F287" s="85"/>
      <c r="G287" s="85"/>
    </row>
    <row r="288" spans="1:7">
      <c r="A288" s="87"/>
      <c r="B288" s="94"/>
      <c r="E288" s="95"/>
      <c r="F288" s="95"/>
      <c r="G288" s="95"/>
    </row>
    <row r="289" spans="1:8">
      <c r="A289" s="87">
        <v>25</v>
      </c>
      <c r="B289" s="80" t="s">
        <v>621</v>
      </c>
      <c r="C289" s="80" t="s">
        <v>621</v>
      </c>
      <c r="D289" s="80" t="s">
        <v>621</v>
      </c>
      <c r="E289" s="94"/>
      <c r="F289" s="94"/>
      <c r="G289" s="94"/>
    </row>
    <row r="290" spans="1:8" ht="60">
      <c r="A290" s="94"/>
      <c r="B290" s="81" t="s">
        <v>819</v>
      </c>
      <c r="E290" s="94"/>
      <c r="F290" s="94"/>
      <c r="G290" s="94"/>
    </row>
    <row r="291" spans="1:8">
      <c r="A291" s="85" t="s">
        <v>613</v>
      </c>
      <c r="B291" s="99" t="s">
        <v>622</v>
      </c>
      <c r="C291" s="99" t="s">
        <v>622</v>
      </c>
      <c r="D291" s="99" t="s">
        <v>622</v>
      </c>
      <c r="E291" s="85"/>
      <c r="F291" s="86" t="s">
        <v>33</v>
      </c>
      <c r="G291" s="85">
        <v>153000</v>
      </c>
      <c r="H291" s="43" t="s">
        <v>95</v>
      </c>
    </row>
    <row r="292" spans="1:8">
      <c r="A292" s="85" t="s">
        <v>615</v>
      </c>
      <c r="B292" s="99" t="s">
        <v>623</v>
      </c>
      <c r="C292" s="99" t="s">
        <v>623</v>
      </c>
      <c r="D292" s="99" t="s">
        <v>623</v>
      </c>
      <c r="E292" s="85"/>
      <c r="F292" s="86" t="s">
        <v>33</v>
      </c>
      <c r="G292" s="85">
        <v>92700</v>
      </c>
      <c r="H292" s="43" t="s">
        <v>95</v>
      </c>
    </row>
    <row r="293" spans="1:8">
      <c r="A293" s="85" t="s">
        <v>617</v>
      </c>
      <c r="B293" s="99" t="s">
        <v>624</v>
      </c>
      <c r="C293" s="99" t="s">
        <v>624</v>
      </c>
      <c r="D293" s="99" t="s">
        <v>624</v>
      </c>
      <c r="E293" s="85"/>
      <c r="F293" s="86" t="s">
        <v>33</v>
      </c>
      <c r="G293" s="85">
        <v>72900</v>
      </c>
      <c r="H293" s="43" t="s">
        <v>95</v>
      </c>
    </row>
    <row r="294" spans="1:8">
      <c r="A294" s="85" t="s">
        <v>619</v>
      </c>
      <c r="B294" s="99" t="s">
        <v>625</v>
      </c>
      <c r="C294" s="99" t="s">
        <v>625</v>
      </c>
      <c r="D294" s="99" t="s">
        <v>625</v>
      </c>
      <c r="E294" s="85"/>
      <c r="F294" s="86" t="s">
        <v>33</v>
      </c>
      <c r="G294" s="85">
        <v>54900</v>
      </c>
      <c r="H294" s="43" t="s">
        <v>95</v>
      </c>
    </row>
    <row r="295" spans="1:8">
      <c r="F295" s="86"/>
    </row>
  </sheetData>
  <autoFilter ref="A1:H294"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2:H78"/>
  <sheetViews>
    <sheetView showGridLines="0" workbookViewId="0">
      <selection activeCell="J74" sqref="J74"/>
    </sheetView>
  </sheetViews>
  <sheetFormatPr defaultColWidth="8.7109375" defaultRowHeight="15"/>
  <cols>
    <col min="1" max="1" width="9.42578125" style="19" customWidth="1"/>
    <col min="2" max="2" width="166.7109375" style="18" hidden="1" customWidth="1"/>
    <col min="3" max="3" width="55" style="20" customWidth="1"/>
    <col min="4" max="4" width="7.28515625" style="18" customWidth="1"/>
    <col min="5" max="5" width="13.28515625" style="18" customWidth="1"/>
    <col min="6" max="6" width="8.28515625" style="18" customWidth="1"/>
    <col min="7" max="8" width="14.7109375" style="18" customWidth="1"/>
    <col min="9" max="16384" width="8.7109375" style="18"/>
  </cols>
  <sheetData>
    <row r="2" spans="1:8" ht="18.75">
      <c r="C2" s="21" t="s">
        <v>820</v>
      </c>
    </row>
    <row r="4" spans="1:8" ht="31.5">
      <c r="A4" s="100" t="s">
        <v>0</v>
      </c>
      <c r="B4" s="101" t="s">
        <v>821</v>
      </c>
      <c r="C4" s="102" t="s">
        <v>822</v>
      </c>
      <c r="D4" s="100" t="s">
        <v>45</v>
      </c>
      <c r="E4" s="100" t="s">
        <v>823</v>
      </c>
      <c r="F4" s="100" t="s">
        <v>824</v>
      </c>
      <c r="G4" s="100" t="s">
        <v>23</v>
      </c>
      <c r="H4" s="100" t="s">
        <v>825</v>
      </c>
    </row>
    <row r="5" spans="1:8" ht="15.75">
      <c r="A5" s="103" t="s">
        <v>826</v>
      </c>
      <c r="B5" s="104" t="s">
        <v>827</v>
      </c>
      <c r="C5" s="105" t="s">
        <v>828</v>
      </c>
      <c r="D5" s="106" t="s">
        <v>45</v>
      </c>
      <c r="E5" s="107">
        <v>16071</v>
      </c>
      <c r="F5" s="106">
        <v>0</v>
      </c>
      <c r="G5" s="108">
        <f>E5*F5</f>
        <v>0</v>
      </c>
      <c r="H5" s="109"/>
    </row>
    <row r="6" spans="1:8" ht="15.75">
      <c r="A6" s="103" t="s">
        <v>67</v>
      </c>
      <c r="B6" s="104" t="s">
        <v>829</v>
      </c>
      <c r="C6" s="105" t="s">
        <v>830</v>
      </c>
      <c r="D6" s="106" t="s">
        <v>45</v>
      </c>
      <c r="E6" s="107">
        <v>16071</v>
      </c>
      <c r="F6" s="106">
        <v>0</v>
      </c>
      <c r="G6" s="108">
        <f t="shared" ref="G6:G71" si="0">E6*F6</f>
        <v>0</v>
      </c>
      <c r="H6" s="109"/>
    </row>
    <row r="7" spans="1:8" ht="15.75">
      <c r="A7" s="106">
        <v>2</v>
      </c>
      <c r="B7" s="104" t="s">
        <v>831</v>
      </c>
      <c r="C7" s="105" t="s">
        <v>832</v>
      </c>
      <c r="D7" s="106" t="s">
        <v>45</v>
      </c>
      <c r="E7" s="107">
        <v>14841</v>
      </c>
      <c r="F7" s="106">
        <v>0</v>
      </c>
      <c r="G7" s="108">
        <f t="shared" si="0"/>
        <v>0</v>
      </c>
      <c r="H7" s="109"/>
    </row>
    <row r="8" spans="1:8" ht="15.75">
      <c r="A8" s="103" t="s">
        <v>833</v>
      </c>
      <c r="B8" s="104" t="s">
        <v>1016</v>
      </c>
      <c r="C8" s="105" t="s">
        <v>835</v>
      </c>
      <c r="D8" s="106" t="s">
        <v>45</v>
      </c>
      <c r="E8" s="107">
        <v>21534</v>
      </c>
      <c r="F8" s="106">
        <v>0</v>
      </c>
      <c r="G8" s="108">
        <f>E8*F8</f>
        <v>0</v>
      </c>
      <c r="H8" s="109"/>
    </row>
    <row r="9" spans="1:8" ht="47.25">
      <c r="A9" s="106">
        <v>3</v>
      </c>
      <c r="B9" s="104" t="s">
        <v>836</v>
      </c>
      <c r="C9" s="104" t="s">
        <v>836</v>
      </c>
      <c r="D9" s="106"/>
      <c r="E9" s="107">
        <v>0</v>
      </c>
      <c r="F9" s="106">
        <v>0</v>
      </c>
      <c r="G9" s="108">
        <f>E9*F9</f>
        <v>0</v>
      </c>
      <c r="H9" s="109"/>
    </row>
    <row r="10" spans="1:8" ht="15.75">
      <c r="A10" s="103" t="s">
        <v>837</v>
      </c>
      <c r="B10" s="104" t="s">
        <v>838</v>
      </c>
      <c r="C10" s="105" t="s">
        <v>839</v>
      </c>
      <c r="D10" s="106" t="s">
        <v>45</v>
      </c>
      <c r="E10" s="107">
        <v>27543</v>
      </c>
      <c r="F10" s="106">
        <v>0</v>
      </c>
      <c r="G10" s="108">
        <f t="shared" si="0"/>
        <v>0</v>
      </c>
      <c r="H10" s="109"/>
    </row>
    <row r="11" spans="1:8" ht="15.75">
      <c r="A11" s="103" t="s">
        <v>840</v>
      </c>
      <c r="B11" s="104" t="s">
        <v>841</v>
      </c>
      <c r="C11" s="105" t="s">
        <v>842</v>
      </c>
      <c r="D11" s="106" t="s">
        <v>45</v>
      </c>
      <c r="E11" s="107">
        <v>3881</v>
      </c>
      <c r="F11" s="106">
        <v>0</v>
      </c>
      <c r="G11" s="108">
        <f t="shared" si="0"/>
        <v>0</v>
      </c>
      <c r="H11" s="109"/>
    </row>
    <row r="12" spans="1:8" ht="15.75">
      <c r="A12" s="103" t="s">
        <v>843</v>
      </c>
      <c r="B12" s="104" t="s">
        <v>844</v>
      </c>
      <c r="C12" s="105" t="s">
        <v>845</v>
      </c>
      <c r="D12" s="106" t="s">
        <v>45</v>
      </c>
      <c r="E12" s="107">
        <v>65176</v>
      </c>
      <c r="F12" s="106">
        <v>0</v>
      </c>
      <c r="G12" s="108">
        <f t="shared" si="0"/>
        <v>0</v>
      </c>
      <c r="H12" s="109"/>
    </row>
    <row r="13" spans="1:8" ht="15.75">
      <c r="A13" s="103" t="s">
        <v>846</v>
      </c>
      <c r="B13" s="104" t="s">
        <v>847</v>
      </c>
      <c r="C13" s="105" t="s">
        <v>848</v>
      </c>
      <c r="D13" s="106" t="s">
        <v>45</v>
      </c>
      <c r="E13" s="107">
        <v>40825</v>
      </c>
      <c r="F13" s="106">
        <v>0</v>
      </c>
      <c r="G13" s="108">
        <f t="shared" si="0"/>
        <v>0</v>
      </c>
      <c r="H13" s="109"/>
    </row>
    <row r="14" spans="1:8" ht="33">
      <c r="A14" s="106">
        <v>4</v>
      </c>
      <c r="B14" s="110" t="s">
        <v>1017</v>
      </c>
      <c r="C14" s="105" t="s">
        <v>850</v>
      </c>
      <c r="D14" s="106" t="s">
        <v>45</v>
      </c>
      <c r="E14" s="107">
        <v>25329</v>
      </c>
      <c r="F14" s="106">
        <v>0</v>
      </c>
      <c r="G14" s="108">
        <f t="shared" si="0"/>
        <v>0</v>
      </c>
      <c r="H14" s="109"/>
    </row>
    <row r="15" spans="1:8" ht="15.75">
      <c r="A15" s="106">
        <v>5</v>
      </c>
      <c r="B15" s="104" t="s">
        <v>851</v>
      </c>
      <c r="C15" s="105" t="s">
        <v>852</v>
      </c>
      <c r="D15" s="106" t="s">
        <v>45</v>
      </c>
      <c r="E15" s="107">
        <v>11644</v>
      </c>
      <c r="F15" s="106">
        <v>0</v>
      </c>
      <c r="G15" s="108">
        <f t="shared" si="0"/>
        <v>0</v>
      </c>
      <c r="H15" s="109"/>
    </row>
    <row r="16" spans="1:8" s="20" customFormat="1" ht="31.5">
      <c r="A16" s="106">
        <v>6</v>
      </c>
      <c r="B16" s="104" t="s">
        <v>1018</v>
      </c>
      <c r="C16" s="105" t="s">
        <v>854</v>
      </c>
      <c r="D16" s="106" t="s">
        <v>45</v>
      </c>
      <c r="E16" s="107">
        <v>54338</v>
      </c>
      <c r="F16" s="106">
        <v>0</v>
      </c>
      <c r="G16" s="111">
        <f t="shared" si="0"/>
        <v>0</v>
      </c>
      <c r="H16" s="112"/>
    </row>
    <row r="17" spans="1:8" s="20" customFormat="1" ht="16.5">
      <c r="A17" s="113" t="s">
        <v>118</v>
      </c>
      <c r="B17" s="114"/>
      <c r="C17" s="105" t="s">
        <v>855</v>
      </c>
      <c r="D17" s="106" t="s">
        <v>45</v>
      </c>
      <c r="E17" s="107"/>
      <c r="F17" s="106"/>
      <c r="G17" s="111"/>
      <c r="H17" s="112"/>
    </row>
    <row r="18" spans="1:8" s="20" customFormat="1" ht="16.5">
      <c r="A18" s="113" t="s">
        <v>123</v>
      </c>
      <c r="B18" s="114"/>
      <c r="C18" s="105" t="s">
        <v>856</v>
      </c>
      <c r="D18" s="106" t="s">
        <v>45</v>
      </c>
      <c r="E18" s="107"/>
      <c r="F18" s="106"/>
      <c r="G18" s="111"/>
      <c r="H18" s="112"/>
    </row>
    <row r="19" spans="1:8" s="20" customFormat="1" ht="16.5">
      <c r="A19" s="113" t="s">
        <v>128</v>
      </c>
      <c r="B19" s="114"/>
      <c r="C19" s="105" t="s">
        <v>857</v>
      </c>
      <c r="D19" s="106" t="s">
        <v>45</v>
      </c>
      <c r="E19" s="107"/>
      <c r="F19" s="106"/>
      <c r="G19" s="111"/>
      <c r="H19" s="112"/>
    </row>
    <row r="20" spans="1:8" s="20" customFormat="1" ht="15.75">
      <c r="A20" s="106"/>
      <c r="B20" s="104"/>
      <c r="C20" s="105"/>
      <c r="D20" s="106"/>
      <c r="E20" s="107"/>
      <c r="F20" s="106"/>
      <c r="G20" s="111"/>
      <c r="H20" s="112"/>
    </row>
    <row r="21" spans="1:8" ht="31.5">
      <c r="A21" s="106">
        <v>7</v>
      </c>
      <c r="B21" s="104" t="s">
        <v>1019</v>
      </c>
      <c r="C21" s="105" t="s">
        <v>859</v>
      </c>
      <c r="D21" s="106" t="s">
        <v>45</v>
      </c>
      <c r="E21" s="107">
        <v>69288</v>
      </c>
      <c r="F21" s="106">
        <v>0</v>
      </c>
      <c r="G21" s="108">
        <f t="shared" si="0"/>
        <v>0</v>
      </c>
      <c r="H21" s="109"/>
    </row>
    <row r="22" spans="1:8" ht="31.5">
      <c r="A22" s="103" t="s">
        <v>860</v>
      </c>
      <c r="B22" s="104" t="s">
        <v>1020</v>
      </c>
      <c r="C22" s="105" t="s">
        <v>862</v>
      </c>
      <c r="D22" s="106" t="s">
        <v>45</v>
      </c>
      <c r="E22" s="107">
        <v>64601</v>
      </c>
      <c r="F22" s="106">
        <v>0</v>
      </c>
      <c r="G22" s="108">
        <f t="shared" si="0"/>
        <v>0</v>
      </c>
      <c r="H22" s="109"/>
    </row>
    <row r="23" spans="1:8" ht="47.25">
      <c r="A23" s="106">
        <v>9</v>
      </c>
      <c r="B23" s="104" t="s">
        <v>863</v>
      </c>
      <c r="C23" s="104" t="s">
        <v>863</v>
      </c>
      <c r="D23" s="106"/>
      <c r="E23" s="107"/>
      <c r="F23" s="106"/>
      <c r="G23" s="108"/>
      <c r="H23" s="109"/>
    </row>
    <row r="24" spans="1:8" ht="15.75">
      <c r="A24" s="103" t="s">
        <v>183</v>
      </c>
      <c r="B24" s="104" t="s">
        <v>864</v>
      </c>
      <c r="C24" s="105" t="s">
        <v>865</v>
      </c>
      <c r="D24" s="106" t="s">
        <v>45</v>
      </c>
      <c r="E24" s="107">
        <v>15180</v>
      </c>
      <c r="F24" s="106">
        <v>0</v>
      </c>
      <c r="G24" s="108">
        <f t="shared" si="0"/>
        <v>0</v>
      </c>
      <c r="H24" s="109"/>
    </row>
    <row r="25" spans="1:8" ht="15.75">
      <c r="A25" s="103" t="s">
        <v>185</v>
      </c>
      <c r="B25" s="104" t="s">
        <v>866</v>
      </c>
      <c r="C25" s="105" t="s">
        <v>867</v>
      </c>
      <c r="D25" s="106" t="s">
        <v>45</v>
      </c>
      <c r="E25" s="107">
        <v>27543</v>
      </c>
      <c r="F25" s="106">
        <v>0</v>
      </c>
      <c r="G25" s="108">
        <f t="shared" si="0"/>
        <v>0</v>
      </c>
      <c r="H25" s="109"/>
    </row>
    <row r="26" spans="1:8" ht="15.75">
      <c r="A26" s="103" t="s">
        <v>189</v>
      </c>
      <c r="B26" s="104" t="s">
        <v>868</v>
      </c>
      <c r="C26" s="105" t="s">
        <v>869</v>
      </c>
      <c r="D26" s="106" t="s">
        <v>45</v>
      </c>
      <c r="E26" s="107">
        <v>35449</v>
      </c>
      <c r="F26" s="106">
        <v>0</v>
      </c>
      <c r="G26" s="108">
        <f t="shared" si="0"/>
        <v>0</v>
      </c>
      <c r="H26" s="109"/>
    </row>
    <row r="27" spans="1:8" ht="15.75">
      <c r="A27" s="106">
        <f>A23+1</f>
        <v>10</v>
      </c>
      <c r="B27" s="104" t="s">
        <v>870</v>
      </c>
      <c r="C27" s="105" t="s">
        <v>871</v>
      </c>
      <c r="D27" s="106" t="s">
        <v>45</v>
      </c>
      <c r="E27" s="107">
        <v>8309</v>
      </c>
      <c r="F27" s="106">
        <v>0</v>
      </c>
      <c r="G27" s="108">
        <f t="shared" si="0"/>
        <v>0</v>
      </c>
      <c r="H27" s="109"/>
    </row>
    <row r="28" spans="1:8" ht="15.75">
      <c r="A28" s="106">
        <f>A27+1</f>
        <v>11</v>
      </c>
      <c r="B28" s="104" t="s">
        <v>872</v>
      </c>
      <c r="C28" s="105" t="s">
        <v>873</v>
      </c>
      <c r="D28" s="106" t="s">
        <v>45</v>
      </c>
      <c r="E28" s="107">
        <v>2559</v>
      </c>
      <c r="F28" s="106">
        <v>0</v>
      </c>
      <c r="G28" s="108">
        <f t="shared" si="0"/>
        <v>0</v>
      </c>
      <c r="H28" s="109"/>
    </row>
    <row r="29" spans="1:8" ht="15.75">
      <c r="A29" s="103" t="s">
        <v>874</v>
      </c>
      <c r="B29" s="104" t="s">
        <v>875</v>
      </c>
      <c r="C29" s="105" t="s">
        <v>876</v>
      </c>
      <c r="D29" s="106" t="s">
        <v>45</v>
      </c>
      <c r="E29" s="107">
        <v>3591</v>
      </c>
      <c r="F29" s="106">
        <v>0</v>
      </c>
      <c r="G29" s="108">
        <f t="shared" si="0"/>
        <v>0</v>
      </c>
      <c r="H29" s="115"/>
    </row>
    <row r="30" spans="1:8" ht="15.75">
      <c r="A30" s="106">
        <f>A28+1</f>
        <v>12</v>
      </c>
      <c r="B30" s="104" t="s">
        <v>877</v>
      </c>
      <c r="C30" s="116" t="s">
        <v>878</v>
      </c>
      <c r="D30" s="106" t="s">
        <v>45</v>
      </c>
      <c r="E30" s="107">
        <v>11098</v>
      </c>
      <c r="F30" s="106">
        <v>0</v>
      </c>
      <c r="G30" s="108">
        <f t="shared" si="0"/>
        <v>0</v>
      </c>
      <c r="H30" s="115"/>
    </row>
    <row r="31" spans="1:8" ht="31.5">
      <c r="A31" s="106">
        <f t="shared" ref="A31:A39" si="1">A30+1</f>
        <v>13</v>
      </c>
      <c r="B31" s="104" t="s">
        <v>879</v>
      </c>
      <c r="C31" s="105" t="s">
        <v>880</v>
      </c>
      <c r="D31" s="106" t="s">
        <v>45</v>
      </c>
      <c r="E31" s="107">
        <v>2559</v>
      </c>
      <c r="F31" s="106">
        <v>0</v>
      </c>
      <c r="G31" s="108">
        <f t="shared" si="0"/>
        <v>0</v>
      </c>
      <c r="H31" s="117"/>
    </row>
    <row r="32" spans="1:8" ht="31.5">
      <c r="A32" s="106">
        <f t="shared" si="1"/>
        <v>14</v>
      </c>
      <c r="B32" s="104" t="s">
        <v>1021</v>
      </c>
      <c r="C32" s="105" t="s">
        <v>882</v>
      </c>
      <c r="D32" s="106" t="s">
        <v>45</v>
      </c>
      <c r="E32" s="107">
        <v>9804</v>
      </c>
      <c r="F32" s="106">
        <v>0</v>
      </c>
      <c r="G32" s="108">
        <f t="shared" si="0"/>
        <v>0</v>
      </c>
      <c r="H32" s="115"/>
    </row>
    <row r="33" spans="1:8">
      <c r="A33" s="106">
        <f t="shared" si="1"/>
        <v>15</v>
      </c>
      <c r="B33" s="118" t="s">
        <v>883</v>
      </c>
      <c r="C33" s="105" t="s">
        <v>884</v>
      </c>
      <c r="D33" s="106" t="s">
        <v>45</v>
      </c>
      <c r="E33" s="107">
        <v>14950</v>
      </c>
      <c r="F33" s="106">
        <v>0</v>
      </c>
      <c r="G33" s="108">
        <f t="shared" si="0"/>
        <v>0</v>
      </c>
      <c r="H33" s="109"/>
    </row>
    <row r="34" spans="1:8" ht="30">
      <c r="A34" s="106">
        <f t="shared" si="1"/>
        <v>16</v>
      </c>
      <c r="B34" s="118" t="s">
        <v>885</v>
      </c>
      <c r="C34" s="105" t="s">
        <v>886</v>
      </c>
      <c r="D34" s="106" t="s">
        <v>45</v>
      </c>
      <c r="E34" s="107">
        <v>31021</v>
      </c>
      <c r="F34" s="106">
        <v>0</v>
      </c>
      <c r="G34" s="108">
        <f t="shared" si="0"/>
        <v>0</v>
      </c>
      <c r="H34" s="109"/>
    </row>
    <row r="35" spans="1:8" ht="15.75">
      <c r="A35" s="106">
        <f t="shared" si="1"/>
        <v>17</v>
      </c>
      <c r="B35" s="119" t="s">
        <v>887</v>
      </c>
      <c r="C35" s="105" t="s">
        <v>888</v>
      </c>
      <c r="D35" s="106" t="s">
        <v>45</v>
      </c>
      <c r="E35" s="107">
        <v>4439</v>
      </c>
      <c r="F35" s="106">
        <v>0</v>
      </c>
      <c r="G35" s="108">
        <f t="shared" si="0"/>
        <v>0</v>
      </c>
      <c r="H35" s="109"/>
    </row>
    <row r="36" spans="1:8" ht="15.75">
      <c r="A36" s="106">
        <f t="shared" si="1"/>
        <v>18</v>
      </c>
      <c r="B36" s="104" t="s">
        <v>1022</v>
      </c>
      <c r="C36" s="105" t="s">
        <v>890</v>
      </c>
      <c r="D36" s="106" t="s">
        <v>45</v>
      </c>
      <c r="E36" s="107">
        <v>3680</v>
      </c>
      <c r="F36" s="106">
        <v>0</v>
      </c>
      <c r="G36" s="108">
        <f t="shared" si="0"/>
        <v>0</v>
      </c>
      <c r="H36" s="120"/>
    </row>
    <row r="37" spans="1:8" ht="15.75">
      <c r="A37" s="106">
        <f t="shared" si="1"/>
        <v>19</v>
      </c>
      <c r="B37" s="104" t="s">
        <v>891</v>
      </c>
      <c r="C37" s="105" t="s">
        <v>892</v>
      </c>
      <c r="D37" s="106" t="s">
        <v>45</v>
      </c>
      <c r="E37" s="107">
        <v>19935</v>
      </c>
      <c r="F37" s="106">
        <v>0</v>
      </c>
      <c r="G37" s="108">
        <f t="shared" si="0"/>
        <v>0</v>
      </c>
      <c r="H37" s="109"/>
    </row>
    <row r="38" spans="1:8" ht="31.5">
      <c r="A38" s="106">
        <f t="shared" si="1"/>
        <v>20</v>
      </c>
      <c r="B38" s="104" t="s">
        <v>893</v>
      </c>
      <c r="C38" s="105" t="s">
        <v>894</v>
      </c>
      <c r="D38" s="106" t="s">
        <v>45</v>
      </c>
      <c r="E38" s="107">
        <v>4439</v>
      </c>
      <c r="F38" s="106">
        <v>0</v>
      </c>
      <c r="G38" s="108">
        <f t="shared" si="0"/>
        <v>0</v>
      </c>
      <c r="H38" s="109"/>
    </row>
    <row r="39" spans="1:8" ht="15.75">
      <c r="A39" s="106">
        <f t="shared" si="1"/>
        <v>21</v>
      </c>
      <c r="B39" s="104" t="s">
        <v>895</v>
      </c>
      <c r="C39" s="105" t="s">
        <v>896</v>
      </c>
      <c r="D39" s="106" t="s">
        <v>45</v>
      </c>
      <c r="E39" s="107">
        <v>21678</v>
      </c>
      <c r="F39" s="106">
        <v>0</v>
      </c>
      <c r="G39" s="108">
        <f t="shared" si="0"/>
        <v>0</v>
      </c>
      <c r="H39" s="109"/>
    </row>
    <row r="40" spans="1:8" ht="31.5">
      <c r="A40" s="106">
        <v>22</v>
      </c>
      <c r="B40" s="104" t="s">
        <v>1023</v>
      </c>
      <c r="C40" s="105" t="s">
        <v>898</v>
      </c>
      <c r="D40" s="106" t="s">
        <v>45</v>
      </c>
      <c r="E40" s="107">
        <v>10925</v>
      </c>
      <c r="F40" s="106">
        <v>0</v>
      </c>
      <c r="G40" s="108">
        <f t="shared" si="0"/>
        <v>0</v>
      </c>
      <c r="H40" s="109"/>
    </row>
    <row r="41" spans="1:8" ht="15.75">
      <c r="A41" s="106">
        <f>A40+1</f>
        <v>23</v>
      </c>
      <c r="B41" s="104" t="s">
        <v>1024</v>
      </c>
      <c r="C41" s="105" t="s">
        <v>900</v>
      </c>
      <c r="D41" s="106" t="s">
        <v>45</v>
      </c>
      <c r="E41" s="107" t="e">
        <v>#VALUE!</v>
      </c>
      <c r="F41" s="106">
        <v>0</v>
      </c>
      <c r="G41" s="108"/>
      <c r="H41" s="109"/>
    </row>
    <row r="42" spans="1:8" ht="15.75">
      <c r="A42" s="106">
        <f>A41+1</f>
        <v>24</v>
      </c>
      <c r="B42" s="104" t="s">
        <v>1025</v>
      </c>
      <c r="C42" s="105" t="s">
        <v>900</v>
      </c>
      <c r="D42" s="106" t="s">
        <v>45</v>
      </c>
      <c r="E42" s="107" t="e">
        <v>#VALUE!</v>
      </c>
      <c r="F42" s="106">
        <v>0</v>
      </c>
      <c r="G42" s="108"/>
      <c r="H42" s="109"/>
    </row>
    <row r="43" spans="1:8" ht="16.5">
      <c r="A43" s="103" t="s">
        <v>902</v>
      </c>
      <c r="B43" s="110" t="s">
        <v>903</v>
      </c>
      <c r="C43" s="105" t="s">
        <v>904</v>
      </c>
      <c r="D43" s="106" t="s">
        <v>45</v>
      </c>
      <c r="E43" s="107">
        <v>1840</v>
      </c>
      <c r="F43" s="106">
        <v>0</v>
      </c>
      <c r="G43" s="108">
        <f t="shared" si="0"/>
        <v>0</v>
      </c>
      <c r="H43" s="109"/>
    </row>
    <row r="44" spans="1:8" ht="16.5">
      <c r="A44" s="106">
        <v>26</v>
      </c>
      <c r="B44" s="110" t="s">
        <v>905</v>
      </c>
      <c r="C44" s="105" t="s">
        <v>906</v>
      </c>
      <c r="D44" s="106" t="s">
        <v>45</v>
      </c>
      <c r="E44" s="107">
        <v>2444</v>
      </c>
      <c r="F44" s="106">
        <v>0</v>
      </c>
      <c r="G44" s="108">
        <f t="shared" si="0"/>
        <v>0</v>
      </c>
      <c r="H44" s="109"/>
    </row>
    <row r="45" spans="1:8" ht="33">
      <c r="A45" s="106">
        <f>A44+1</f>
        <v>27</v>
      </c>
      <c r="B45" s="110" t="s">
        <v>907</v>
      </c>
      <c r="C45" s="105" t="s">
        <v>908</v>
      </c>
      <c r="D45" s="106" t="s">
        <v>45</v>
      </c>
      <c r="E45" s="107">
        <v>27543</v>
      </c>
      <c r="F45" s="106">
        <v>0</v>
      </c>
      <c r="G45" s="108">
        <f t="shared" si="0"/>
        <v>0</v>
      </c>
      <c r="H45" s="109"/>
    </row>
    <row r="46" spans="1:8" ht="15.75">
      <c r="A46" s="103" t="s">
        <v>909</v>
      </c>
      <c r="B46" s="104" t="s">
        <v>910</v>
      </c>
      <c r="C46" s="105" t="s">
        <v>911</v>
      </c>
      <c r="D46" s="106" t="s">
        <v>45</v>
      </c>
      <c r="E46" s="107">
        <v>25846</v>
      </c>
      <c r="F46" s="106">
        <v>0</v>
      </c>
      <c r="G46" s="108">
        <f t="shared" si="0"/>
        <v>0</v>
      </c>
      <c r="H46" s="109"/>
    </row>
    <row r="47" spans="1:8" ht="16.5">
      <c r="A47" s="106">
        <v>28</v>
      </c>
      <c r="B47" s="110" t="s">
        <v>912</v>
      </c>
      <c r="C47" s="105" t="s">
        <v>913</v>
      </c>
      <c r="D47" s="106" t="s">
        <v>45</v>
      </c>
      <c r="E47" s="107">
        <v>18285</v>
      </c>
      <c r="F47" s="106">
        <v>0</v>
      </c>
      <c r="G47" s="108">
        <f t="shared" si="0"/>
        <v>0</v>
      </c>
      <c r="H47" s="109"/>
    </row>
    <row r="48" spans="1:8">
      <c r="A48" s="106">
        <v>29</v>
      </c>
      <c r="B48" s="118" t="s">
        <v>914</v>
      </c>
      <c r="C48" s="105" t="s">
        <v>915</v>
      </c>
      <c r="D48" s="106" t="s">
        <v>45</v>
      </c>
      <c r="E48" s="107">
        <v>17193</v>
      </c>
      <c r="F48" s="106">
        <v>0</v>
      </c>
      <c r="G48" s="108">
        <f t="shared" si="0"/>
        <v>0</v>
      </c>
      <c r="H48" s="109"/>
    </row>
    <row r="49" spans="1:8" ht="16.5">
      <c r="A49" s="106">
        <v>30</v>
      </c>
      <c r="B49" s="110" t="s">
        <v>916</v>
      </c>
      <c r="C49" s="105" t="s">
        <v>917</v>
      </c>
      <c r="D49" s="106" t="s">
        <v>45</v>
      </c>
      <c r="E49" s="107">
        <v>2185</v>
      </c>
      <c r="F49" s="106">
        <v>0</v>
      </c>
      <c r="G49" s="108">
        <f t="shared" si="0"/>
        <v>0</v>
      </c>
      <c r="H49" s="109"/>
    </row>
    <row r="50" spans="1:8" ht="33">
      <c r="A50" s="106">
        <v>31</v>
      </c>
      <c r="B50" s="110" t="s">
        <v>1026</v>
      </c>
      <c r="C50" s="105" t="s">
        <v>919</v>
      </c>
      <c r="D50" s="106" t="s">
        <v>45</v>
      </c>
      <c r="E50" s="107">
        <v>6095</v>
      </c>
      <c r="F50" s="106">
        <v>0</v>
      </c>
      <c r="G50" s="108">
        <f t="shared" si="0"/>
        <v>0</v>
      </c>
      <c r="H50" s="109"/>
    </row>
    <row r="51" spans="1:8" ht="33">
      <c r="A51" s="103" t="s">
        <v>920</v>
      </c>
      <c r="B51" s="110" t="s">
        <v>1027</v>
      </c>
      <c r="C51" s="105" t="s">
        <v>922</v>
      </c>
      <c r="D51" s="106" t="s">
        <v>45</v>
      </c>
      <c r="E51" s="107">
        <v>12938</v>
      </c>
      <c r="F51" s="106">
        <v>0</v>
      </c>
      <c r="G51" s="108">
        <f t="shared" si="0"/>
        <v>0</v>
      </c>
      <c r="H51" s="109"/>
    </row>
    <row r="52" spans="1:8" ht="16.5">
      <c r="A52" s="106">
        <v>32</v>
      </c>
      <c r="B52" s="110" t="s">
        <v>923</v>
      </c>
      <c r="C52" s="105" t="s">
        <v>924</v>
      </c>
      <c r="D52" s="106" t="s">
        <v>45</v>
      </c>
      <c r="E52" s="107">
        <v>9804</v>
      </c>
      <c r="F52" s="106">
        <v>0</v>
      </c>
      <c r="G52" s="108">
        <f t="shared" si="0"/>
        <v>0</v>
      </c>
      <c r="H52" s="109"/>
    </row>
    <row r="53" spans="1:8" ht="16.5">
      <c r="A53" s="106">
        <v>33</v>
      </c>
      <c r="B53" s="110" t="s">
        <v>925</v>
      </c>
      <c r="C53" s="105" t="s">
        <v>926</v>
      </c>
      <c r="D53" s="106" t="s">
        <v>45</v>
      </c>
      <c r="E53" s="107">
        <v>3163</v>
      </c>
      <c r="F53" s="106">
        <v>0</v>
      </c>
      <c r="G53" s="108">
        <f t="shared" si="0"/>
        <v>0</v>
      </c>
      <c r="H53" s="109"/>
    </row>
    <row r="54" spans="1:8" ht="16.5">
      <c r="A54" s="106">
        <v>34</v>
      </c>
      <c r="B54" s="110" t="s">
        <v>927</v>
      </c>
      <c r="C54" s="105" t="s">
        <v>928</v>
      </c>
      <c r="D54" s="106" t="s">
        <v>45</v>
      </c>
      <c r="E54" s="107">
        <v>14950</v>
      </c>
      <c r="F54" s="106">
        <v>0</v>
      </c>
      <c r="G54" s="108">
        <f t="shared" si="0"/>
        <v>0</v>
      </c>
      <c r="H54" s="109"/>
    </row>
    <row r="55" spans="1:8" ht="16.5">
      <c r="A55" s="106">
        <v>35</v>
      </c>
      <c r="B55" s="110" t="s">
        <v>929</v>
      </c>
      <c r="C55" s="105" t="s">
        <v>930</v>
      </c>
      <c r="D55" s="106" t="s">
        <v>45</v>
      </c>
      <c r="E55" s="107">
        <v>1495</v>
      </c>
      <c r="F55" s="106">
        <v>0</v>
      </c>
      <c r="G55" s="108">
        <f t="shared" si="0"/>
        <v>0</v>
      </c>
      <c r="H55" s="109"/>
    </row>
    <row r="56" spans="1:8" ht="16.5">
      <c r="A56" s="106">
        <v>36</v>
      </c>
      <c r="B56" s="110" t="s">
        <v>931</v>
      </c>
      <c r="C56" s="105" t="s">
        <v>932</v>
      </c>
      <c r="D56" s="106" t="s">
        <v>45</v>
      </c>
      <c r="E56" s="107">
        <v>1167</v>
      </c>
      <c r="F56" s="106">
        <v>0</v>
      </c>
      <c r="G56" s="108">
        <f t="shared" si="0"/>
        <v>0</v>
      </c>
      <c r="H56" s="109"/>
    </row>
    <row r="57" spans="1:8" ht="16.5">
      <c r="A57" s="106">
        <v>37</v>
      </c>
      <c r="B57" s="110" t="s">
        <v>933</v>
      </c>
      <c r="C57" s="105" t="s">
        <v>934</v>
      </c>
      <c r="D57" s="106" t="s">
        <v>45</v>
      </c>
      <c r="E57" s="107">
        <v>1495</v>
      </c>
      <c r="F57" s="106">
        <v>0</v>
      </c>
      <c r="G57" s="108">
        <f t="shared" si="0"/>
        <v>0</v>
      </c>
      <c r="H57" s="109"/>
    </row>
    <row r="58" spans="1:8" ht="16.5">
      <c r="A58" s="106">
        <v>38</v>
      </c>
      <c r="B58" s="110" t="s">
        <v>1028</v>
      </c>
      <c r="C58" s="105" t="s">
        <v>936</v>
      </c>
      <c r="D58" s="106" t="s">
        <v>45</v>
      </c>
      <c r="E58" s="107">
        <v>2053</v>
      </c>
      <c r="F58" s="106">
        <v>0</v>
      </c>
      <c r="G58" s="108">
        <f t="shared" si="0"/>
        <v>0</v>
      </c>
      <c r="H58" s="109"/>
    </row>
    <row r="59" spans="1:8" ht="16.5">
      <c r="A59" s="106">
        <v>39</v>
      </c>
      <c r="B59" s="110" t="s">
        <v>1029</v>
      </c>
      <c r="C59" s="105" t="s">
        <v>938</v>
      </c>
      <c r="D59" s="106" t="s">
        <v>45</v>
      </c>
      <c r="E59" s="107">
        <v>2382</v>
      </c>
      <c r="F59" s="106">
        <v>0</v>
      </c>
      <c r="G59" s="108">
        <f t="shared" si="0"/>
        <v>0</v>
      </c>
      <c r="H59" s="109"/>
    </row>
    <row r="60" spans="1:8" ht="16.5">
      <c r="A60" s="106">
        <v>40</v>
      </c>
      <c r="B60" s="110" t="s">
        <v>1030</v>
      </c>
      <c r="C60" s="105" t="s">
        <v>940</v>
      </c>
      <c r="D60" s="106" t="s">
        <v>45</v>
      </c>
      <c r="E60" s="107">
        <v>742</v>
      </c>
      <c r="F60" s="106">
        <v>0</v>
      </c>
      <c r="G60" s="108">
        <f t="shared" si="0"/>
        <v>0</v>
      </c>
      <c r="H60" s="109"/>
    </row>
    <row r="61" spans="1:8" ht="16.5">
      <c r="A61" s="106">
        <v>41</v>
      </c>
      <c r="B61" s="110" t="s">
        <v>1031</v>
      </c>
      <c r="C61" s="105" t="s">
        <v>942</v>
      </c>
      <c r="D61" s="106" t="s">
        <v>45</v>
      </c>
      <c r="E61" s="107">
        <v>19383</v>
      </c>
      <c r="F61" s="106">
        <v>0</v>
      </c>
      <c r="G61" s="108">
        <f t="shared" si="0"/>
        <v>0</v>
      </c>
      <c r="H61" s="109"/>
    </row>
    <row r="62" spans="1:8" ht="16.5">
      <c r="A62" s="121"/>
      <c r="B62" s="122" t="s">
        <v>943</v>
      </c>
      <c r="C62" s="123" t="s">
        <v>944</v>
      </c>
      <c r="D62" s="106" t="s">
        <v>45</v>
      </c>
      <c r="E62" s="124"/>
      <c r="F62" s="106"/>
      <c r="G62" s="108">
        <f t="shared" si="0"/>
        <v>0</v>
      </c>
      <c r="H62" s="109"/>
    </row>
    <row r="63" spans="1:8" ht="15.75">
      <c r="A63" s="106">
        <v>42</v>
      </c>
      <c r="B63" s="104" t="s">
        <v>945</v>
      </c>
      <c r="C63" s="105" t="s">
        <v>946</v>
      </c>
      <c r="D63" s="106" t="s">
        <v>45</v>
      </c>
      <c r="E63" s="107">
        <v>12133</v>
      </c>
      <c r="F63" s="106">
        <v>0</v>
      </c>
      <c r="G63" s="108">
        <f t="shared" si="0"/>
        <v>0</v>
      </c>
      <c r="H63" s="117"/>
    </row>
    <row r="64" spans="1:8" ht="15.75">
      <c r="A64" s="106">
        <v>43</v>
      </c>
      <c r="B64" s="104" t="s">
        <v>1032</v>
      </c>
      <c r="C64" s="105" t="s">
        <v>948</v>
      </c>
      <c r="D64" s="106" t="s">
        <v>45</v>
      </c>
      <c r="E64" s="107">
        <v>13352</v>
      </c>
      <c r="F64" s="106">
        <v>0</v>
      </c>
      <c r="G64" s="108">
        <f t="shared" si="0"/>
        <v>0</v>
      </c>
      <c r="H64" s="109"/>
    </row>
    <row r="65" spans="1:8" ht="16.5">
      <c r="A65" s="106">
        <v>44</v>
      </c>
      <c r="B65" s="110" t="s">
        <v>949</v>
      </c>
      <c r="C65" s="105" t="s">
        <v>906</v>
      </c>
      <c r="D65" s="106" t="s">
        <v>45</v>
      </c>
      <c r="E65" s="107">
        <v>2771</v>
      </c>
      <c r="F65" s="106">
        <v>0</v>
      </c>
      <c r="G65" s="108">
        <f t="shared" si="0"/>
        <v>0</v>
      </c>
      <c r="H65" s="109"/>
    </row>
    <row r="66" spans="1:8" ht="16.5">
      <c r="A66" s="106">
        <v>45</v>
      </c>
      <c r="B66" s="110" t="s">
        <v>950</v>
      </c>
      <c r="C66" s="105" t="s">
        <v>951</v>
      </c>
      <c r="D66" s="106" t="s">
        <v>45</v>
      </c>
      <c r="E66" s="107">
        <v>16129</v>
      </c>
      <c r="F66" s="106">
        <v>0</v>
      </c>
      <c r="G66" s="108">
        <f t="shared" si="0"/>
        <v>0</v>
      </c>
      <c r="H66" s="109"/>
    </row>
    <row r="67" spans="1:8" ht="16.5">
      <c r="A67" s="106">
        <v>46</v>
      </c>
      <c r="B67" s="110" t="s">
        <v>1033</v>
      </c>
      <c r="C67" s="105" t="s">
        <v>953</v>
      </c>
      <c r="D67" s="106" t="s">
        <v>45</v>
      </c>
      <c r="E67" s="107">
        <v>805</v>
      </c>
      <c r="F67" s="106">
        <v>0</v>
      </c>
      <c r="G67" s="108">
        <f t="shared" si="0"/>
        <v>0</v>
      </c>
      <c r="H67" s="125"/>
    </row>
    <row r="68" spans="1:8" ht="16.5">
      <c r="A68" s="106">
        <v>47</v>
      </c>
      <c r="B68" s="110" t="s">
        <v>1034</v>
      </c>
      <c r="C68" s="126" t="s">
        <v>955</v>
      </c>
      <c r="D68" s="106" t="s">
        <v>45</v>
      </c>
      <c r="E68" s="107">
        <v>18774</v>
      </c>
      <c r="F68" s="106">
        <v>0</v>
      </c>
      <c r="G68" s="108">
        <f t="shared" si="0"/>
        <v>0</v>
      </c>
      <c r="H68" s="109"/>
    </row>
    <row r="69" spans="1:8" ht="33">
      <c r="A69" s="106">
        <v>48</v>
      </c>
      <c r="B69" s="110" t="s">
        <v>956</v>
      </c>
      <c r="C69" s="127" t="s">
        <v>957</v>
      </c>
      <c r="D69" s="106" t="s">
        <v>45</v>
      </c>
      <c r="E69" s="107">
        <v>21534</v>
      </c>
      <c r="F69" s="106">
        <v>0</v>
      </c>
      <c r="G69" s="108">
        <f t="shared" si="0"/>
        <v>0</v>
      </c>
      <c r="H69" s="109"/>
    </row>
    <row r="70" spans="1:8" ht="16.5">
      <c r="A70" s="106">
        <v>49</v>
      </c>
      <c r="B70" s="110" t="s">
        <v>958</v>
      </c>
      <c r="C70" s="105" t="s">
        <v>959</v>
      </c>
      <c r="D70" s="106" t="s">
        <v>45</v>
      </c>
      <c r="E70" s="107">
        <v>1380</v>
      </c>
      <c r="F70" s="106">
        <v>0</v>
      </c>
      <c r="G70" s="108">
        <f t="shared" si="0"/>
        <v>0</v>
      </c>
      <c r="H70" s="109"/>
    </row>
    <row r="71" spans="1:8" s="20" customFormat="1" ht="16.5">
      <c r="A71" s="113">
        <v>50</v>
      </c>
      <c r="B71" s="114"/>
      <c r="C71" s="128" t="s">
        <v>960</v>
      </c>
      <c r="D71" s="113" t="s">
        <v>45</v>
      </c>
      <c r="E71" s="129">
        <v>0</v>
      </c>
      <c r="F71" s="106">
        <v>0</v>
      </c>
      <c r="G71" s="130">
        <f t="shared" si="0"/>
        <v>0</v>
      </c>
      <c r="H71" s="131"/>
    </row>
    <row r="72" spans="1:8" s="20" customFormat="1" ht="16.5">
      <c r="A72" s="113">
        <v>51</v>
      </c>
      <c r="B72" s="114"/>
      <c r="C72" s="128" t="s">
        <v>961</v>
      </c>
      <c r="D72" s="113" t="s">
        <v>45</v>
      </c>
      <c r="E72" s="129">
        <v>0</v>
      </c>
      <c r="F72" s="106">
        <v>0</v>
      </c>
      <c r="G72" s="130">
        <f t="shared" ref="G72" si="2">E72*F72</f>
        <v>0</v>
      </c>
      <c r="H72" s="131"/>
    </row>
    <row r="73" spans="1:8" s="20" customFormat="1" ht="16.5">
      <c r="A73" s="113">
        <v>52</v>
      </c>
      <c r="B73" s="114"/>
      <c r="C73" s="128" t="s">
        <v>962</v>
      </c>
      <c r="D73" s="113" t="s">
        <v>45</v>
      </c>
      <c r="E73" s="129"/>
      <c r="F73" s="106"/>
      <c r="G73" s="130"/>
      <c r="H73" s="131"/>
    </row>
    <row r="74" spans="1:8" ht="17.25">
      <c r="A74" s="132"/>
      <c r="B74" s="109"/>
      <c r="C74" s="133" t="s">
        <v>963</v>
      </c>
      <c r="D74" s="109"/>
      <c r="E74" s="134"/>
      <c r="F74" s="109"/>
      <c r="G74" s="135">
        <f>SUM(G5:G71)</f>
        <v>0</v>
      </c>
      <c r="H74" s="109"/>
    </row>
    <row r="75" spans="1:8">
      <c r="A75" s="132"/>
      <c r="B75" s="109"/>
      <c r="C75" s="136" t="s">
        <v>964</v>
      </c>
      <c r="D75" s="109"/>
      <c r="E75" s="137">
        <v>0.18</v>
      </c>
      <c r="F75" s="109"/>
      <c r="G75" s="108">
        <f>G74*E75</f>
        <v>0</v>
      </c>
      <c r="H75" s="109"/>
    </row>
    <row r="76" spans="1:8" ht="17.25">
      <c r="A76" s="132"/>
      <c r="B76" s="109"/>
      <c r="C76" s="133" t="s">
        <v>965</v>
      </c>
      <c r="D76" s="109"/>
      <c r="E76" s="134"/>
      <c r="F76" s="109"/>
      <c r="G76" s="109">
        <v>0</v>
      </c>
      <c r="H76" s="109"/>
    </row>
    <row r="77" spans="1:8">
      <c r="A77" s="132"/>
      <c r="B77" s="109"/>
      <c r="C77" s="136" t="s">
        <v>966</v>
      </c>
      <c r="D77" s="109"/>
      <c r="E77" s="138">
        <v>0.18</v>
      </c>
      <c r="F77" s="109"/>
      <c r="G77" s="109">
        <f>G76*E77</f>
        <v>0</v>
      </c>
      <c r="H77" s="109"/>
    </row>
    <row r="78" spans="1:8" ht="17.25">
      <c r="A78" s="139"/>
      <c r="B78" s="140"/>
      <c r="C78" s="141" t="s">
        <v>5</v>
      </c>
      <c r="D78" s="140"/>
      <c r="E78" s="140"/>
      <c r="F78" s="140"/>
      <c r="G78" s="142">
        <f>G74+G75+G76+G77</f>
        <v>0</v>
      </c>
      <c r="H78" s="109"/>
    </row>
  </sheetData>
  <pageMargins left="0.37" right="0.3" top="0.75" bottom="0.53" header="0.3" footer="0.3"/>
  <pageSetup scale="78" orientation="landscape" r:id="rId1"/>
  <headerFooter>
    <oddFooter>&amp;C&amp;"Helvetica Neue,Regular"&amp;12&amp;K000000&amp;P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B1:N43"/>
  <sheetViews>
    <sheetView workbookViewId="0">
      <pane xSplit="7" ySplit="8" topLeftCell="H9" activePane="bottomRight" state="frozen"/>
      <selection pane="bottomRight" activeCell="E3" sqref="E3"/>
      <selection pane="bottomLeft" activeCell="A8" sqref="A8"/>
      <selection pane="topRight" activeCell="G1" sqref="G1"/>
    </sheetView>
  </sheetViews>
  <sheetFormatPr defaultColWidth="15.7109375" defaultRowHeight="15" outlineLevelRow="1" outlineLevelCol="1"/>
  <cols>
    <col min="1" max="1" width="1" customWidth="1"/>
    <col min="2" max="2" width="5.7109375" bestFit="1" customWidth="1"/>
    <col min="3" max="3" width="48.28515625" customWidth="1"/>
    <col min="4" max="4" width="65.42578125" hidden="1" customWidth="1"/>
    <col min="5" max="5" width="18.42578125" bestFit="1" customWidth="1"/>
    <col min="6" max="6" width="11" hidden="1" customWidth="1"/>
    <col min="7" max="7" width="15.7109375" hidden="1" customWidth="1"/>
    <col min="8" max="8" width="10.42578125" bestFit="1" customWidth="1"/>
    <col min="9" max="9" width="5.28515625" style="23" bestFit="1" customWidth="1"/>
    <col min="10" max="10" width="13.28515625" customWidth="1"/>
    <col min="11" max="12" width="0" hidden="1" customWidth="1" outlineLevel="1"/>
    <col min="13" max="13" width="15.7109375" style="10" collapsed="1"/>
  </cols>
  <sheetData>
    <row r="1" spans="2:14" ht="3.75" customHeight="1" thickBot="1"/>
    <row r="2" spans="2:14" ht="15.75" customHeight="1">
      <c r="B2" s="24"/>
      <c r="C2" s="25"/>
      <c r="D2" s="16"/>
      <c r="E2" s="17" t="s">
        <v>967</v>
      </c>
      <c r="F2" s="25"/>
      <c r="G2" s="25"/>
      <c r="H2" s="25"/>
      <c r="I2" s="26"/>
      <c r="J2" s="27"/>
      <c r="K2" s="28"/>
      <c r="L2" s="28"/>
      <c r="M2" s="29"/>
    </row>
    <row r="3" spans="2:14" ht="15.75" customHeight="1">
      <c r="B3" s="30"/>
      <c r="C3" s="196" t="s">
        <v>968</v>
      </c>
      <c r="E3" s="144"/>
      <c r="F3" s="145"/>
      <c r="G3" s="145"/>
      <c r="H3" s="146"/>
      <c r="I3" s="147"/>
      <c r="J3" s="31"/>
      <c r="K3" s="32"/>
      <c r="L3" s="32"/>
      <c r="M3" s="33"/>
    </row>
    <row r="4" spans="2:14" ht="15.75" customHeight="1">
      <c r="B4" s="30"/>
      <c r="C4" s="148" t="s">
        <v>969</v>
      </c>
      <c r="D4" s="34"/>
      <c r="E4" s="149"/>
      <c r="F4" s="145"/>
      <c r="G4" s="145"/>
      <c r="H4" s="145"/>
      <c r="I4" s="150"/>
      <c r="J4" s="31"/>
      <c r="K4" s="32"/>
      <c r="L4" s="32"/>
      <c r="M4" s="33"/>
    </row>
    <row r="5" spans="2:14" ht="15.75">
      <c r="B5" s="30"/>
      <c r="C5" s="196" t="s">
        <v>970</v>
      </c>
      <c r="D5" s="249"/>
      <c r="E5" s="250"/>
      <c r="F5" s="151"/>
      <c r="G5" s="151"/>
      <c r="H5" s="151"/>
      <c r="I5" s="152"/>
      <c r="J5" s="31"/>
      <c r="K5" s="32"/>
      <c r="L5" s="32"/>
      <c r="M5" s="33"/>
    </row>
    <row r="6" spans="2:14" ht="15.75">
      <c r="B6" s="30"/>
      <c r="C6" s="196" t="s">
        <v>971</v>
      </c>
      <c r="D6" s="249"/>
      <c r="E6" s="250"/>
      <c r="F6" s="151"/>
      <c r="G6" s="151"/>
      <c r="H6" s="151"/>
      <c r="I6" s="152"/>
      <c r="J6" s="31"/>
      <c r="K6" s="32"/>
      <c r="L6" s="32"/>
      <c r="M6" s="33"/>
    </row>
    <row r="7" spans="2:14">
      <c r="B7" s="30"/>
      <c r="E7" s="22"/>
      <c r="J7" s="31"/>
      <c r="K7" s="32"/>
      <c r="L7" s="32"/>
      <c r="M7" s="33"/>
    </row>
    <row r="8" spans="2:14" ht="30">
      <c r="B8" s="375" t="s">
        <v>0</v>
      </c>
      <c r="C8" s="376" t="s">
        <v>546</v>
      </c>
      <c r="D8" s="262" t="s">
        <v>60</v>
      </c>
      <c r="E8" s="262" t="s">
        <v>972</v>
      </c>
      <c r="F8" s="262" t="s">
        <v>2</v>
      </c>
      <c r="G8" s="262" t="s">
        <v>4</v>
      </c>
      <c r="H8" s="262" t="s">
        <v>973</v>
      </c>
      <c r="I8" s="262" t="s">
        <v>21</v>
      </c>
      <c r="J8" s="262" t="s">
        <v>23</v>
      </c>
      <c r="K8" s="262" t="s">
        <v>974</v>
      </c>
      <c r="L8" s="262" t="s">
        <v>975</v>
      </c>
      <c r="M8" s="377" t="s">
        <v>24</v>
      </c>
    </row>
    <row r="9" spans="2:14" s="12" customFormat="1">
      <c r="B9" s="378">
        <v>1</v>
      </c>
      <c r="C9" s="379" t="s">
        <v>188</v>
      </c>
      <c r="D9" s="296" t="s">
        <v>976</v>
      </c>
      <c r="E9" s="309" t="s">
        <v>977</v>
      </c>
      <c r="F9" s="380">
        <v>9403</v>
      </c>
      <c r="G9" s="381" t="s">
        <v>165</v>
      </c>
      <c r="H9" s="382">
        <v>15150</v>
      </c>
      <c r="I9" s="383">
        <v>0</v>
      </c>
      <c r="J9" s="384">
        <f>H9*I9</f>
        <v>0</v>
      </c>
      <c r="K9" s="385">
        <f>J9*18%</f>
        <v>0</v>
      </c>
      <c r="L9" s="385">
        <f>K9+J9</f>
        <v>0</v>
      </c>
      <c r="M9" s="386"/>
    </row>
    <row r="10" spans="2:14" s="12" customFormat="1" ht="15" hidden="1" customHeight="1" outlineLevel="1">
      <c r="B10" s="378" t="s">
        <v>67</v>
      </c>
      <c r="C10" s="379" t="s">
        <v>184</v>
      </c>
      <c r="D10" s="296" t="s">
        <v>184</v>
      </c>
      <c r="E10" s="380"/>
      <c r="F10" s="380"/>
      <c r="G10" s="381"/>
      <c r="H10" s="384">
        <v>2288</v>
      </c>
      <c r="I10" s="385">
        <f>I9*2</f>
        <v>0</v>
      </c>
      <c r="J10" s="384"/>
      <c r="K10" s="385"/>
      <c r="L10" s="385"/>
      <c r="M10" s="387"/>
    </row>
    <row r="11" spans="2:14" s="12" customFormat="1" ht="15" hidden="1" customHeight="1" outlineLevel="1">
      <c r="B11" s="378" t="s">
        <v>70</v>
      </c>
      <c r="C11" s="379" t="s">
        <v>192</v>
      </c>
      <c r="D11" s="296" t="s">
        <v>192</v>
      </c>
      <c r="E11" s="380"/>
      <c r="F11" s="380"/>
      <c r="G11" s="381"/>
      <c r="H11" s="384">
        <v>2265</v>
      </c>
      <c r="I11" s="385">
        <f>I9*4</f>
        <v>0</v>
      </c>
      <c r="J11" s="384"/>
      <c r="K11" s="385"/>
      <c r="L11" s="385"/>
      <c r="M11" s="387"/>
    </row>
    <row r="12" spans="2:14" s="12" customFormat="1" ht="15" customHeight="1" collapsed="1">
      <c r="B12" s="378">
        <v>2</v>
      </c>
      <c r="C12" s="379" t="s">
        <v>182</v>
      </c>
      <c r="D12" s="296" t="s">
        <v>978</v>
      </c>
      <c r="E12" s="309" t="s">
        <v>979</v>
      </c>
      <c r="F12" s="380">
        <v>9403</v>
      </c>
      <c r="G12" s="381" t="s">
        <v>165</v>
      </c>
      <c r="H12" s="382">
        <v>17750</v>
      </c>
      <c r="I12" s="383">
        <v>0</v>
      </c>
      <c r="J12" s="384">
        <f>I12*H12</f>
        <v>0</v>
      </c>
      <c r="K12" s="385">
        <f>J12*18%</f>
        <v>0</v>
      </c>
      <c r="L12" s="385">
        <f t="shared" ref="L12" si="0">SUM(J12:K12)</f>
        <v>0</v>
      </c>
      <c r="M12" s="387"/>
    </row>
    <row r="13" spans="2:14" hidden="1" outlineLevel="1">
      <c r="B13" s="378" t="s">
        <v>833</v>
      </c>
      <c r="C13" s="379" t="s">
        <v>184</v>
      </c>
      <c r="D13" s="379" t="s">
        <v>184</v>
      </c>
      <c r="E13" s="309"/>
      <c r="F13" s="334"/>
      <c r="G13" s="334"/>
      <c r="H13" s="384">
        <v>2288</v>
      </c>
      <c r="I13" s="385">
        <f>I12*2</f>
        <v>0</v>
      </c>
      <c r="J13" s="384"/>
      <c r="K13" s="385"/>
      <c r="L13" s="385"/>
      <c r="M13" s="388"/>
      <c r="N13" s="32"/>
    </row>
    <row r="14" spans="2:14" hidden="1" outlineLevel="1">
      <c r="B14" s="378" t="s">
        <v>980</v>
      </c>
      <c r="C14" s="379" t="s">
        <v>187</v>
      </c>
      <c r="D14" s="379" t="s">
        <v>187</v>
      </c>
      <c r="E14" s="309"/>
      <c r="F14" s="334"/>
      <c r="G14" s="334"/>
      <c r="H14" s="384">
        <v>2857</v>
      </c>
      <c r="I14" s="385">
        <f>I12*4</f>
        <v>0</v>
      </c>
      <c r="J14" s="384"/>
      <c r="K14" s="385"/>
      <c r="L14" s="385"/>
      <c r="M14" s="388"/>
      <c r="N14" s="32"/>
    </row>
    <row r="15" spans="2:14" collapsed="1">
      <c r="B15" s="378">
        <v>3</v>
      </c>
      <c r="C15" s="379" t="s">
        <v>188</v>
      </c>
      <c r="D15" s="379" t="s">
        <v>981</v>
      </c>
      <c r="E15" s="309" t="s">
        <v>982</v>
      </c>
      <c r="F15" s="380">
        <v>9403</v>
      </c>
      <c r="G15" s="381" t="s">
        <v>165</v>
      </c>
      <c r="H15" s="384"/>
      <c r="I15" s="383"/>
      <c r="J15" s="384">
        <f>I15*H15</f>
        <v>0</v>
      </c>
      <c r="K15" s="385">
        <f>J15*18%</f>
        <v>0</v>
      </c>
      <c r="L15" s="385">
        <f t="shared" ref="L15" si="1">SUM(J15:K15)</f>
        <v>0</v>
      </c>
      <c r="M15" s="388"/>
      <c r="N15" s="32"/>
    </row>
    <row r="16" spans="2:14" hidden="1" outlineLevel="1">
      <c r="B16" s="378" t="s">
        <v>837</v>
      </c>
      <c r="C16" s="379"/>
      <c r="D16" s="379"/>
      <c r="E16" s="309"/>
      <c r="F16" s="334"/>
      <c r="G16" s="334"/>
      <c r="H16" s="384"/>
      <c r="I16" s="385">
        <f>I15*2</f>
        <v>0</v>
      </c>
      <c r="J16" s="384"/>
      <c r="K16" s="385"/>
      <c r="L16" s="385"/>
      <c r="M16" s="388"/>
      <c r="N16" s="32"/>
    </row>
    <row r="17" spans="2:14" hidden="1" outlineLevel="1">
      <c r="B17" s="378" t="s">
        <v>840</v>
      </c>
      <c r="C17" s="379"/>
      <c r="D17" s="379"/>
      <c r="E17" s="309"/>
      <c r="F17" s="334"/>
      <c r="G17" s="334"/>
      <c r="H17" s="384"/>
      <c r="I17" s="385">
        <f>I15*4</f>
        <v>0</v>
      </c>
      <c r="J17" s="384"/>
      <c r="K17" s="385"/>
      <c r="L17" s="385"/>
      <c r="M17" s="388"/>
      <c r="N17" s="32"/>
    </row>
    <row r="18" spans="2:14" collapsed="1">
      <c r="B18" s="378">
        <v>4</v>
      </c>
      <c r="C18" s="379" t="s">
        <v>182</v>
      </c>
      <c r="D18" s="379" t="s">
        <v>983</v>
      </c>
      <c r="E18" s="309" t="s">
        <v>984</v>
      </c>
      <c r="F18" s="380">
        <v>9403</v>
      </c>
      <c r="G18" s="381" t="s">
        <v>165</v>
      </c>
      <c r="H18" s="384"/>
      <c r="I18" s="383"/>
      <c r="J18" s="384">
        <f>I18*H18</f>
        <v>0</v>
      </c>
      <c r="K18" s="385">
        <f>J18*18%</f>
        <v>0</v>
      </c>
      <c r="L18" s="385">
        <f t="shared" ref="L18" si="2">SUM(J18:K18)</f>
        <v>0</v>
      </c>
      <c r="M18" s="388"/>
      <c r="N18" s="32"/>
    </row>
    <row r="19" spans="2:14" hidden="1" outlineLevel="1">
      <c r="B19" s="378" t="s">
        <v>110</v>
      </c>
      <c r="C19" s="379"/>
      <c r="D19" s="379"/>
      <c r="E19" s="309"/>
      <c r="F19" s="334"/>
      <c r="G19" s="334"/>
      <c r="H19" s="384"/>
      <c r="I19" s="385">
        <f>I18*2</f>
        <v>0</v>
      </c>
      <c r="J19" s="384"/>
      <c r="K19" s="385"/>
      <c r="L19" s="385"/>
      <c r="M19" s="388"/>
      <c r="N19" s="32"/>
    </row>
    <row r="20" spans="2:14" hidden="1" outlineLevel="1">
      <c r="B20" s="378" t="s">
        <v>985</v>
      </c>
      <c r="C20" s="379"/>
      <c r="D20" s="379"/>
      <c r="E20" s="309"/>
      <c r="F20" s="334"/>
      <c r="G20" s="334"/>
      <c r="H20" s="384"/>
      <c r="I20" s="385">
        <f>I18*4</f>
        <v>0</v>
      </c>
      <c r="J20" s="384"/>
      <c r="K20" s="385"/>
      <c r="L20" s="385"/>
      <c r="M20" s="388"/>
      <c r="N20" s="32"/>
    </row>
    <row r="21" spans="2:14" outlineLevel="1">
      <c r="B21" s="378" t="s">
        <v>986</v>
      </c>
      <c r="C21" s="379" t="s">
        <v>188</v>
      </c>
      <c r="D21" s="296" t="s">
        <v>976</v>
      </c>
      <c r="E21" s="309" t="s">
        <v>987</v>
      </c>
      <c r="F21" s="334"/>
      <c r="G21" s="334"/>
      <c r="H21" s="384"/>
      <c r="I21" s="385"/>
      <c r="J21" s="384"/>
      <c r="K21" s="385"/>
      <c r="L21" s="385"/>
      <c r="M21" s="388"/>
      <c r="N21" s="32"/>
    </row>
    <row r="22" spans="2:14" outlineLevel="1">
      <c r="B22" s="378" t="s">
        <v>988</v>
      </c>
      <c r="C22" s="379" t="s">
        <v>182</v>
      </c>
      <c r="D22" s="296" t="s">
        <v>978</v>
      </c>
      <c r="E22" s="309" t="s">
        <v>989</v>
      </c>
      <c r="F22" s="334"/>
      <c r="G22" s="334"/>
      <c r="H22" s="384"/>
      <c r="I22" s="385"/>
      <c r="J22" s="384"/>
      <c r="K22" s="385"/>
      <c r="L22" s="385"/>
      <c r="M22" s="388"/>
      <c r="N22" s="32"/>
    </row>
    <row r="23" spans="2:14">
      <c r="B23" s="378"/>
      <c r="C23" s="389" t="s">
        <v>990</v>
      </c>
      <c r="D23" s="379"/>
      <c r="E23" s="309"/>
      <c r="F23" s="334"/>
      <c r="G23" s="334"/>
      <c r="H23" s="384"/>
      <c r="I23" s="383"/>
      <c r="J23" s="382">
        <f>J18+J15+J12+J9</f>
        <v>0</v>
      </c>
      <c r="K23" s="390">
        <f>K18+K15+K12+K9</f>
        <v>0</v>
      </c>
      <c r="L23" s="390">
        <f>L18+L15+L12+L9</f>
        <v>0</v>
      </c>
      <c r="M23" s="388"/>
      <c r="N23" s="32"/>
    </row>
    <row r="24" spans="2:14">
      <c r="B24" s="378"/>
      <c r="C24" s="389"/>
      <c r="D24" s="379"/>
      <c r="E24" s="309"/>
      <c r="F24" s="334"/>
      <c r="G24" s="334"/>
      <c r="H24" s="384"/>
      <c r="I24" s="383"/>
      <c r="J24" s="382"/>
      <c r="K24" s="390"/>
      <c r="L24" s="390"/>
      <c r="M24" s="388"/>
      <c r="N24" s="32"/>
    </row>
    <row r="25" spans="2:14">
      <c r="B25" s="378"/>
      <c r="C25" s="379" t="s">
        <v>991</v>
      </c>
      <c r="D25" s="379"/>
      <c r="E25" s="309"/>
      <c r="F25" s="380"/>
      <c r="G25" s="381"/>
      <c r="H25" s="384"/>
      <c r="I25" s="383"/>
      <c r="J25" s="384"/>
      <c r="K25" s="385"/>
      <c r="L25" s="385"/>
      <c r="M25" s="388"/>
      <c r="N25" s="32"/>
    </row>
    <row r="26" spans="2:14">
      <c r="B26" s="378">
        <v>5</v>
      </c>
      <c r="C26" s="379" t="s">
        <v>992</v>
      </c>
      <c r="D26" s="379" t="s">
        <v>993</v>
      </c>
      <c r="E26" s="309" t="s">
        <v>994</v>
      </c>
      <c r="F26" s="380">
        <v>9403</v>
      </c>
      <c r="G26" s="381" t="s">
        <v>165</v>
      </c>
      <c r="H26" s="384">
        <v>5000</v>
      </c>
      <c r="I26" s="383"/>
      <c r="J26" s="384">
        <f>I26*H26</f>
        <v>0</v>
      </c>
      <c r="K26" s="385">
        <f>(J26*0.18)</f>
        <v>0</v>
      </c>
      <c r="L26" s="385">
        <f>SUM(J26:K26)</f>
        <v>0</v>
      </c>
      <c r="M26" s="388"/>
      <c r="N26" s="32"/>
    </row>
    <row r="27" spans="2:14">
      <c r="B27" s="378">
        <v>6</v>
      </c>
      <c r="C27" s="379" t="s">
        <v>995</v>
      </c>
      <c r="D27" s="379" t="s">
        <v>996</v>
      </c>
      <c r="E27" s="309" t="s">
        <v>997</v>
      </c>
      <c r="F27" s="380">
        <v>9403</v>
      </c>
      <c r="G27" s="381" t="s">
        <v>165</v>
      </c>
      <c r="H27" s="384">
        <v>7120</v>
      </c>
      <c r="I27" s="383"/>
      <c r="J27" s="384">
        <f>I27*H27</f>
        <v>0</v>
      </c>
      <c r="K27" s="385">
        <f>(J27*0.18)</f>
        <v>0</v>
      </c>
      <c r="L27" s="385">
        <f>SUM(J27:K27)</f>
        <v>0</v>
      </c>
      <c r="M27" s="388"/>
      <c r="N27" s="32"/>
    </row>
    <row r="28" spans="2:14">
      <c r="B28" s="391"/>
      <c r="C28" s="389" t="s">
        <v>998</v>
      </c>
      <c r="D28" s="323"/>
      <c r="E28" s="392"/>
      <c r="F28" s="334"/>
      <c r="G28" s="334"/>
      <c r="H28" s="334"/>
      <c r="I28" s="383"/>
      <c r="J28" s="382">
        <f>J27+J26</f>
        <v>0</v>
      </c>
      <c r="K28" s="390">
        <f>K27+K26</f>
        <v>0</v>
      </c>
      <c r="L28" s="390">
        <f>L27+L26</f>
        <v>0</v>
      </c>
      <c r="M28" s="388"/>
      <c r="N28" s="32"/>
    </row>
    <row r="29" spans="2:14">
      <c r="B29" s="391"/>
      <c r="C29" s="389"/>
      <c r="D29" s="323"/>
      <c r="E29" s="392"/>
      <c r="F29" s="334"/>
      <c r="G29" s="334"/>
      <c r="H29" s="334"/>
      <c r="I29" s="383"/>
      <c r="J29" s="382"/>
      <c r="K29" s="390"/>
      <c r="L29" s="390"/>
      <c r="M29" s="388"/>
      <c r="N29" s="32"/>
    </row>
    <row r="30" spans="2:14">
      <c r="B30" s="391">
        <v>7</v>
      </c>
      <c r="C30" s="379" t="s">
        <v>999</v>
      </c>
      <c r="D30" s="379"/>
      <c r="E30" s="309"/>
      <c r="F30" s="380"/>
      <c r="G30" s="381" t="s">
        <v>45</v>
      </c>
      <c r="H30" s="384">
        <v>13985</v>
      </c>
      <c r="I30" s="393">
        <v>0</v>
      </c>
      <c r="J30" s="384">
        <f>I30*H30</f>
        <v>0</v>
      </c>
      <c r="K30" s="385">
        <f>(J30*0.18)</f>
        <v>0</v>
      </c>
      <c r="L30" s="385">
        <f>SUM(J30:K30)</f>
        <v>0</v>
      </c>
      <c r="M30" s="388"/>
      <c r="N30" s="32"/>
    </row>
    <row r="31" spans="2:14">
      <c r="B31" s="391"/>
      <c r="C31" s="379"/>
      <c r="D31" s="379"/>
      <c r="E31" s="309"/>
      <c r="F31" s="380"/>
      <c r="G31" s="381"/>
      <c r="H31" s="384"/>
      <c r="I31" s="393"/>
      <c r="J31" s="384"/>
      <c r="K31" s="385"/>
      <c r="L31" s="385"/>
      <c r="M31" s="388"/>
      <c r="N31" s="32"/>
    </row>
    <row r="32" spans="2:14">
      <c r="B32" s="394"/>
      <c r="C32" s="389" t="s">
        <v>1000</v>
      </c>
      <c r="D32" s="334"/>
      <c r="E32" s="334"/>
      <c r="F32" s="334"/>
      <c r="G32" s="334"/>
      <c r="H32" s="334"/>
      <c r="I32" s="383"/>
      <c r="J32" s="382">
        <f>SUM(J33:J34)</f>
        <v>0</v>
      </c>
      <c r="K32" s="382">
        <f>SUM(K33:K34)</f>
        <v>0</v>
      </c>
      <c r="L32" s="382">
        <f>SUM(L33:L34)</f>
        <v>0</v>
      </c>
      <c r="M32" s="388"/>
      <c r="N32" s="32"/>
    </row>
    <row r="33" spans="2:14">
      <c r="B33" s="391">
        <v>8</v>
      </c>
      <c r="C33" s="379" t="s">
        <v>1001</v>
      </c>
      <c r="D33" s="323" t="s">
        <v>1002</v>
      </c>
      <c r="E33" s="309" t="s">
        <v>1003</v>
      </c>
      <c r="F33" s="334"/>
      <c r="G33" s="381" t="s">
        <v>45</v>
      </c>
      <c r="H33" s="384">
        <v>7800</v>
      </c>
      <c r="I33" s="393">
        <v>0</v>
      </c>
      <c r="J33" s="384">
        <f>I33*H33</f>
        <v>0</v>
      </c>
      <c r="K33" s="385">
        <f>(J33*0.18)</f>
        <v>0</v>
      </c>
      <c r="L33" s="385">
        <f>SUM(J33:K33)</f>
        <v>0</v>
      </c>
      <c r="M33" s="388"/>
      <c r="N33" s="32"/>
    </row>
    <row r="34" spans="2:14">
      <c r="B34" s="391">
        <v>9</v>
      </c>
      <c r="C34" s="379" t="s">
        <v>1004</v>
      </c>
      <c r="D34" s="323" t="s">
        <v>1005</v>
      </c>
      <c r="E34" s="309" t="s">
        <v>1006</v>
      </c>
      <c r="F34" s="334"/>
      <c r="G34" s="381" t="s">
        <v>45</v>
      </c>
      <c r="H34" s="384">
        <v>10400</v>
      </c>
      <c r="I34" s="393"/>
      <c r="J34" s="384">
        <f>I34*H34</f>
        <v>0</v>
      </c>
      <c r="K34" s="385">
        <f>(J34*0.18)</f>
        <v>0</v>
      </c>
      <c r="L34" s="385">
        <f>SUM(J34:K34)</f>
        <v>0</v>
      </c>
      <c r="M34" s="388"/>
      <c r="N34" s="32"/>
    </row>
    <row r="35" spans="2:14">
      <c r="B35" s="391"/>
      <c r="C35" s="334"/>
      <c r="D35" s="323"/>
      <c r="E35" s="334"/>
      <c r="F35" s="334"/>
      <c r="G35" s="334"/>
      <c r="H35" s="334"/>
      <c r="I35" s="383"/>
      <c r="J35" s="395"/>
      <c r="K35" s="395"/>
      <c r="L35" s="396"/>
      <c r="M35" s="388"/>
      <c r="N35" s="32"/>
    </row>
    <row r="36" spans="2:14">
      <c r="B36" s="391"/>
      <c r="C36" s="389" t="s">
        <v>1007</v>
      </c>
      <c r="D36" s="323"/>
      <c r="E36" s="334"/>
      <c r="F36" s="334"/>
      <c r="G36" s="334"/>
      <c r="H36" s="334"/>
      <c r="I36" s="383"/>
      <c r="J36" s="382">
        <f>SUM(J37:J39)</f>
        <v>0</v>
      </c>
      <c r="K36" s="390">
        <f>SUM(K37:K39)</f>
        <v>0</v>
      </c>
      <c r="L36" s="390">
        <f>SUM(L37:L39)</f>
        <v>0</v>
      </c>
      <c r="M36" s="388"/>
      <c r="N36" s="32"/>
    </row>
    <row r="37" spans="2:14" ht="15.75">
      <c r="B37" s="391">
        <v>10</v>
      </c>
      <c r="C37" s="379" t="s">
        <v>1008</v>
      </c>
      <c r="D37" s="334"/>
      <c r="E37" s="334"/>
      <c r="F37" s="334"/>
      <c r="G37" s="334"/>
      <c r="H37" s="384">
        <v>13100</v>
      </c>
      <c r="I37" s="393"/>
      <c r="J37" s="384">
        <f>I37*H37</f>
        <v>0</v>
      </c>
      <c r="K37" s="385">
        <f>(J37*0.18)</f>
        <v>0</v>
      </c>
      <c r="L37" s="385">
        <f>SUM(J37:K37)</f>
        <v>0</v>
      </c>
      <c r="M37" s="397"/>
      <c r="N37" s="32"/>
    </row>
    <row r="38" spans="2:14" ht="15.75">
      <c r="B38" s="391">
        <v>11</v>
      </c>
      <c r="C38" s="379" t="s">
        <v>1009</v>
      </c>
      <c r="D38" s="398"/>
      <c r="E38" s="334"/>
      <c r="F38" s="334"/>
      <c r="G38" s="334"/>
      <c r="H38" s="384">
        <v>14000</v>
      </c>
      <c r="I38" s="393"/>
      <c r="J38" s="384">
        <f>I38*H38</f>
        <v>0</v>
      </c>
      <c r="K38" s="385">
        <f>(J38*0.18)</f>
        <v>0</v>
      </c>
      <c r="L38" s="385">
        <f>SUM(J38:K38)</f>
        <v>0</v>
      </c>
      <c r="M38" s="397"/>
      <c r="N38" s="32"/>
    </row>
    <row r="39" spans="2:14" ht="15.75">
      <c r="B39" s="391">
        <v>12</v>
      </c>
      <c r="C39" s="379" t="s">
        <v>1010</v>
      </c>
      <c r="D39" s="398"/>
      <c r="E39" s="334"/>
      <c r="F39" s="334"/>
      <c r="G39" s="334"/>
      <c r="H39" s="384">
        <v>16850</v>
      </c>
      <c r="I39" s="393">
        <v>0</v>
      </c>
      <c r="J39" s="384">
        <f>I39*H39</f>
        <v>0</v>
      </c>
      <c r="K39" s="385">
        <f>(J39*0.18)</f>
        <v>0</v>
      </c>
      <c r="L39" s="385">
        <f>SUM(J39:K39)</f>
        <v>0</v>
      </c>
      <c r="M39" s="397"/>
      <c r="N39" s="32"/>
    </row>
    <row r="40" spans="2:14" ht="15.75">
      <c r="B40" s="391"/>
      <c r="C40" s="334"/>
      <c r="D40" s="398"/>
      <c r="E40" s="334"/>
      <c r="F40" s="334"/>
      <c r="G40" s="334"/>
      <c r="H40" s="334"/>
      <c r="I40" s="383"/>
      <c r="J40" s="395"/>
      <c r="K40" s="395"/>
      <c r="L40" s="396"/>
      <c r="M40" s="397"/>
      <c r="N40" s="32"/>
    </row>
    <row r="41" spans="2:14" ht="16.5" thickBot="1">
      <c r="B41" s="399"/>
      <c r="C41" s="400"/>
      <c r="D41" s="401"/>
      <c r="E41" s="400"/>
      <c r="F41" s="400"/>
      <c r="G41" s="400"/>
      <c r="H41" s="400"/>
      <c r="I41" s="402"/>
      <c r="J41" s="403"/>
      <c r="K41" s="403"/>
      <c r="L41" s="404"/>
      <c r="M41" s="405"/>
      <c r="N41" s="32"/>
    </row>
    <row r="43" spans="2:14">
      <c r="C43" s="13" t="s">
        <v>1011</v>
      </c>
    </row>
  </sheetData>
  <mergeCells count="2">
    <mergeCell ref="D5:E5"/>
    <mergeCell ref="D6:E6"/>
  </mergeCells>
  <conditionalFormatting sqref="M13:M41">
    <cfRule type="cellIs" dxfId="0" priority="1" operator="greater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c r="A1" s="260" t="s">
        <v>57</v>
      </c>
      <c r="B1" s="261" t="s">
        <v>58</v>
      </c>
      <c r="C1" s="260" t="s">
        <v>59</v>
      </c>
      <c r="D1" s="261" t="s">
        <v>60</v>
      </c>
      <c r="E1" s="261" t="s">
        <v>61</v>
      </c>
      <c r="F1" s="261" t="s">
        <v>62</v>
      </c>
      <c r="G1" s="261" t="s">
        <v>63</v>
      </c>
      <c r="H1" s="260" t="s">
        <v>2</v>
      </c>
      <c r="I1" s="262" t="s">
        <v>3</v>
      </c>
      <c r="J1" s="262" t="s">
        <v>4</v>
      </c>
      <c r="K1" s="60" t="s">
        <v>64</v>
      </c>
      <c r="L1" s="262" t="s">
        <v>65</v>
      </c>
      <c r="M1" s="262" t="s">
        <v>6</v>
      </c>
    </row>
    <row r="2" spans="1:13">
      <c r="A2" s="263">
        <v>1</v>
      </c>
      <c r="B2" s="264" t="s">
        <v>66</v>
      </c>
      <c r="C2" s="234"/>
      <c r="D2" s="264"/>
      <c r="E2" s="265" t="s">
        <v>66</v>
      </c>
      <c r="F2" s="265" t="s">
        <v>66</v>
      </c>
      <c r="G2" s="265" t="s">
        <v>66</v>
      </c>
      <c r="H2" s="266"/>
      <c r="I2" s="266"/>
      <c r="J2" s="266"/>
      <c r="K2" s="61"/>
      <c r="L2" s="266"/>
      <c r="M2" s="266"/>
    </row>
    <row r="3" spans="1:13">
      <c r="A3" s="263" t="s">
        <v>67</v>
      </c>
      <c r="B3" s="264"/>
      <c r="C3" s="235"/>
      <c r="D3" s="62"/>
      <c r="E3" s="265"/>
      <c r="F3" s="265"/>
      <c r="G3" s="267" t="s">
        <v>68</v>
      </c>
      <c r="H3" s="266">
        <v>8537</v>
      </c>
      <c r="I3" s="267" t="s">
        <v>68</v>
      </c>
      <c r="J3" s="266" t="s">
        <v>33</v>
      </c>
      <c r="K3" s="63">
        <v>176652.26</v>
      </c>
      <c r="L3" s="268" t="s">
        <v>69</v>
      </c>
      <c r="M3" s="268" t="s">
        <v>10</v>
      </c>
    </row>
    <row r="4" spans="1:13">
      <c r="A4" s="263" t="s">
        <v>70</v>
      </c>
      <c r="B4" s="264"/>
      <c r="C4" s="235"/>
      <c r="D4" s="64" t="s">
        <v>71</v>
      </c>
      <c r="E4" s="269" t="s">
        <v>72</v>
      </c>
      <c r="F4" s="293" t="s">
        <v>73</v>
      </c>
      <c r="G4" s="293" t="s">
        <v>73</v>
      </c>
      <c r="H4" s="266">
        <v>8537</v>
      </c>
      <c r="I4" s="293" t="s">
        <v>74</v>
      </c>
      <c r="J4" s="266" t="s">
        <v>33</v>
      </c>
      <c r="K4" s="63">
        <v>250638.36</v>
      </c>
      <c r="L4" s="268" t="s">
        <v>75</v>
      </c>
      <c r="M4" s="268" t="s">
        <v>10</v>
      </c>
    </row>
    <row r="5" spans="1:13">
      <c r="A5" s="263" t="s">
        <v>76</v>
      </c>
      <c r="B5" s="264"/>
      <c r="C5" s="235"/>
      <c r="D5" s="64" t="s">
        <v>77</v>
      </c>
      <c r="E5" s="269" t="s">
        <v>78</v>
      </c>
      <c r="F5" s="293" t="s">
        <v>79</v>
      </c>
      <c r="G5" s="293" t="s">
        <v>79</v>
      </c>
      <c r="H5" s="266">
        <v>8537</v>
      </c>
      <c r="I5" s="293" t="s">
        <v>80</v>
      </c>
      <c r="J5" s="266" t="s">
        <v>33</v>
      </c>
      <c r="K5" s="63">
        <v>246645.66</v>
      </c>
      <c r="L5" s="268" t="s">
        <v>75</v>
      </c>
      <c r="M5" s="268" t="s">
        <v>10</v>
      </c>
    </row>
    <row r="6" spans="1:13" ht="102" customHeight="1">
      <c r="A6" s="263" t="s">
        <v>81</v>
      </c>
      <c r="B6" s="264"/>
      <c r="C6" s="236"/>
      <c r="D6" s="64" t="s">
        <v>82</v>
      </c>
      <c r="E6" s="269" t="s">
        <v>83</v>
      </c>
      <c r="F6" s="293" t="s">
        <v>84</v>
      </c>
      <c r="G6" s="293" t="s">
        <v>84</v>
      </c>
      <c r="H6" s="266">
        <v>8537</v>
      </c>
      <c r="I6" s="293" t="s">
        <v>85</v>
      </c>
      <c r="J6" s="266" t="s">
        <v>33</v>
      </c>
      <c r="K6" s="63">
        <v>189661.32</v>
      </c>
      <c r="L6" s="268" t="s">
        <v>75</v>
      </c>
      <c r="M6" s="268" t="s">
        <v>10</v>
      </c>
    </row>
    <row r="7" spans="1:13">
      <c r="A7" s="263" t="s">
        <v>86</v>
      </c>
      <c r="B7" s="271" t="s">
        <v>87</v>
      </c>
      <c r="C7" s="237"/>
      <c r="D7" s="271"/>
      <c r="E7" s="272" t="s">
        <v>88</v>
      </c>
      <c r="F7" s="272" t="s">
        <v>88</v>
      </c>
      <c r="G7" s="272" t="s">
        <v>88</v>
      </c>
      <c r="H7" s="65">
        <v>8537</v>
      </c>
      <c r="I7" s="272" t="s">
        <v>88</v>
      </c>
      <c r="J7" s="266" t="s">
        <v>33</v>
      </c>
      <c r="K7" s="63">
        <v>5925.35</v>
      </c>
      <c r="L7" s="268" t="s">
        <v>89</v>
      </c>
      <c r="M7" s="268" t="s">
        <v>10</v>
      </c>
    </row>
    <row r="8" spans="1:13" ht="151.15" customHeight="1">
      <c r="A8" s="263" t="s">
        <v>90</v>
      </c>
      <c r="B8" s="271" t="s">
        <v>91</v>
      </c>
      <c r="C8" s="238"/>
      <c r="D8" s="271"/>
      <c r="E8" s="272" t="s">
        <v>92</v>
      </c>
      <c r="F8" s="272" t="s">
        <v>92</v>
      </c>
      <c r="G8" s="272" t="s">
        <v>92</v>
      </c>
      <c r="H8" s="65">
        <v>8537</v>
      </c>
      <c r="I8" s="272" t="s">
        <v>92</v>
      </c>
      <c r="J8" s="266" t="s">
        <v>33</v>
      </c>
      <c r="K8" s="63">
        <v>5431.57</v>
      </c>
      <c r="L8" s="268" t="s">
        <v>89</v>
      </c>
      <c r="M8" s="268" t="s">
        <v>10</v>
      </c>
    </row>
    <row r="9" spans="1:13" ht="165" customHeight="1">
      <c r="A9" s="263">
        <v>2</v>
      </c>
      <c r="B9" s="273" t="s">
        <v>93</v>
      </c>
      <c r="C9" s="273"/>
      <c r="D9" s="273"/>
      <c r="E9" s="35" t="s">
        <v>94</v>
      </c>
      <c r="F9" s="35" t="s">
        <v>94</v>
      </c>
      <c r="G9" s="35" t="s">
        <v>94</v>
      </c>
      <c r="H9" s="266">
        <v>8423</v>
      </c>
      <c r="I9" s="35" t="s">
        <v>94</v>
      </c>
      <c r="J9" s="266" t="s">
        <v>33</v>
      </c>
      <c r="K9" s="63">
        <v>3190</v>
      </c>
      <c r="L9" s="268" t="s">
        <v>75</v>
      </c>
      <c r="M9" s="268" t="s">
        <v>95</v>
      </c>
    </row>
    <row r="10" spans="1:13">
      <c r="A10" s="263"/>
      <c r="B10" s="273"/>
      <c r="C10" s="66"/>
      <c r="D10" s="273"/>
      <c r="E10" s="35"/>
      <c r="F10" s="35"/>
      <c r="G10" s="274" t="s">
        <v>96</v>
      </c>
      <c r="H10" s="266">
        <v>8423</v>
      </c>
      <c r="I10" s="274" t="s">
        <v>96</v>
      </c>
      <c r="J10" s="266" t="s">
        <v>33</v>
      </c>
      <c r="K10" s="63">
        <v>3200</v>
      </c>
      <c r="L10" s="268" t="s">
        <v>69</v>
      </c>
      <c r="M10" s="268" t="s">
        <v>95</v>
      </c>
    </row>
    <row r="11" spans="1:13">
      <c r="A11" s="263"/>
      <c r="B11" s="273"/>
      <c r="C11" s="66"/>
      <c r="D11" s="273"/>
      <c r="E11" s="35"/>
      <c r="F11" s="35"/>
      <c r="G11" s="274" t="s">
        <v>97</v>
      </c>
      <c r="H11" s="266">
        <v>8423</v>
      </c>
      <c r="I11" s="274" t="s">
        <v>97</v>
      </c>
      <c r="J11" s="266" t="s">
        <v>33</v>
      </c>
      <c r="K11" s="63">
        <v>6680</v>
      </c>
      <c r="L11" s="268" t="s">
        <v>69</v>
      </c>
      <c r="M11" s="268" t="s">
        <v>95</v>
      </c>
    </row>
    <row r="12" spans="1:13" ht="36.6" customHeight="1">
      <c r="A12" s="263">
        <v>3</v>
      </c>
      <c r="B12" s="273" t="s">
        <v>98</v>
      </c>
      <c r="C12" s="228"/>
      <c r="D12" s="275" t="s">
        <v>99</v>
      </c>
      <c r="E12" s="276" t="s">
        <v>100</v>
      </c>
      <c r="F12" s="276" t="s">
        <v>100</v>
      </c>
      <c r="G12" s="273" t="s">
        <v>98</v>
      </c>
      <c r="H12" s="273"/>
      <c r="I12" s="273" t="s">
        <v>98</v>
      </c>
      <c r="J12" s="266"/>
      <c r="K12" s="63"/>
      <c r="L12" s="268"/>
      <c r="M12" s="268"/>
    </row>
    <row r="13" spans="1:13" ht="36.6" customHeight="1">
      <c r="A13" s="263"/>
      <c r="B13" s="273"/>
      <c r="C13" s="229"/>
      <c r="D13" s="275"/>
      <c r="E13" s="276"/>
      <c r="F13" s="276"/>
      <c r="G13" s="276" t="s">
        <v>100</v>
      </c>
      <c r="H13" s="266">
        <v>9403</v>
      </c>
      <c r="I13" s="276" t="s">
        <v>101</v>
      </c>
      <c r="J13" s="266" t="s">
        <v>33</v>
      </c>
      <c r="K13" s="63">
        <v>4497</v>
      </c>
      <c r="L13" s="268" t="s">
        <v>89</v>
      </c>
      <c r="M13" s="268" t="s">
        <v>95</v>
      </c>
    </row>
    <row r="14" spans="1:13" ht="138" customHeight="1">
      <c r="A14" s="263"/>
      <c r="B14" s="273"/>
      <c r="C14" s="230"/>
      <c r="D14" s="275" t="s">
        <v>102</v>
      </c>
      <c r="E14" s="276" t="s">
        <v>103</v>
      </c>
      <c r="F14" s="276" t="s">
        <v>103</v>
      </c>
      <c r="G14" s="276" t="s">
        <v>103</v>
      </c>
      <c r="H14" s="266">
        <v>9403</v>
      </c>
      <c r="I14" s="276" t="s">
        <v>104</v>
      </c>
      <c r="J14" s="266" t="s">
        <v>33</v>
      </c>
      <c r="K14" s="63">
        <v>5413</v>
      </c>
      <c r="L14" s="268" t="s">
        <v>89</v>
      </c>
      <c r="M14" s="268" t="s">
        <v>95</v>
      </c>
    </row>
    <row r="15" spans="1:13" ht="180.6" customHeight="1">
      <c r="A15" s="263">
        <v>4</v>
      </c>
      <c r="B15" s="273" t="s">
        <v>105</v>
      </c>
      <c r="C15" s="273"/>
      <c r="D15" s="275" t="s">
        <v>106</v>
      </c>
      <c r="E15" s="277" t="s">
        <v>107</v>
      </c>
      <c r="F15" s="277" t="s">
        <v>107</v>
      </c>
      <c r="G15" s="277" t="s">
        <v>108</v>
      </c>
      <c r="H15" s="266">
        <v>9403</v>
      </c>
      <c r="I15" s="277" t="s">
        <v>109</v>
      </c>
      <c r="J15" s="266" t="s">
        <v>33</v>
      </c>
      <c r="K15" s="63">
        <v>7455</v>
      </c>
      <c r="L15" s="268" t="s">
        <v>89</v>
      </c>
      <c r="M15" s="268" t="s">
        <v>95</v>
      </c>
    </row>
    <row r="16" spans="1:13" ht="166.9" customHeight="1">
      <c r="A16" s="263" t="s">
        <v>110</v>
      </c>
      <c r="B16" s="273" t="s">
        <v>111</v>
      </c>
      <c r="C16" s="273"/>
      <c r="D16" s="275" t="s">
        <v>112</v>
      </c>
      <c r="E16" s="277" t="s">
        <v>113</v>
      </c>
      <c r="F16" s="277" t="s">
        <v>113</v>
      </c>
      <c r="G16" s="277" t="s">
        <v>113</v>
      </c>
      <c r="H16" s="266">
        <v>9403</v>
      </c>
      <c r="I16" s="277" t="s">
        <v>114</v>
      </c>
      <c r="J16" s="266" t="s">
        <v>33</v>
      </c>
      <c r="K16" s="63">
        <v>10275</v>
      </c>
      <c r="L16" s="268" t="s">
        <v>89</v>
      </c>
      <c r="M16" s="268" t="s">
        <v>95</v>
      </c>
    </row>
    <row r="17" spans="1:13" ht="123" customHeight="1">
      <c r="A17" s="263">
        <v>5</v>
      </c>
      <c r="B17" s="273" t="s">
        <v>115</v>
      </c>
      <c r="C17" s="273"/>
      <c r="D17" s="273"/>
      <c r="E17" s="276" t="s">
        <v>116</v>
      </c>
      <c r="F17" s="276" t="s">
        <v>116</v>
      </c>
      <c r="G17" s="276" t="s">
        <v>116</v>
      </c>
      <c r="H17" s="266">
        <v>83030000</v>
      </c>
      <c r="I17" s="276" t="s">
        <v>116</v>
      </c>
      <c r="J17" s="266" t="s">
        <v>33</v>
      </c>
      <c r="K17" s="63">
        <v>12550</v>
      </c>
      <c r="L17" s="268" t="s">
        <v>89</v>
      </c>
      <c r="M17" s="268" t="s">
        <v>95</v>
      </c>
    </row>
    <row r="18" spans="1:13">
      <c r="A18" s="263">
        <v>6</v>
      </c>
      <c r="B18" s="273" t="s">
        <v>117</v>
      </c>
      <c r="C18" s="273"/>
      <c r="D18" s="273"/>
      <c r="E18" s="276"/>
      <c r="F18" s="276"/>
      <c r="G18" s="276"/>
      <c r="H18" s="266"/>
      <c r="I18" s="266"/>
      <c r="J18" s="266"/>
      <c r="K18" s="15"/>
      <c r="L18" s="268"/>
      <c r="M18" s="268"/>
    </row>
    <row r="19" spans="1:13" ht="45">
      <c r="A19" s="263" t="s">
        <v>118</v>
      </c>
      <c r="B19" s="273" t="s">
        <v>119</v>
      </c>
      <c r="C19" s="228"/>
      <c r="D19" s="275" t="s">
        <v>120</v>
      </c>
      <c r="E19" s="275" t="s">
        <v>121</v>
      </c>
      <c r="F19" s="275" t="s">
        <v>121</v>
      </c>
      <c r="G19" s="275" t="s">
        <v>121</v>
      </c>
      <c r="H19" s="278">
        <v>84148019</v>
      </c>
      <c r="I19" s="267" t="s">
        <v>122</v>
      </c>
      <c r="J19" s="266" t="s">
        <v>33</v>
      </c>
      <c r="K19" s="63">
        <v>10520</v>
      </c>
      <c r="L19" s="268" t="s">
        <v>89</v>
      </c>
      <c r="M19" s="268" t="s">
        <v>95</v>
      </c>
    </row>
    <row r="20" spans="1:13" ht="45">
      <c r="A20" s="263" t="s">
        <v>123</v>
      </c>
      <c r="B20" s="273" t="s">
        <v>124</v>
      </c>
      <c r="C20" s="229"/>
      <c r="D20" s="275" t="s">
        <v>125</v>
      </c>
      <c r="E20" s="275" t="s">
        <v>126</v>
      </c>
      <c r="F20" s="275" t="s">
        <v>126</v>
      </c>
      <c r="G20" s="275" t="s">
        <v>126</v>
      </c>
      <c r="H20" s="278">
        <v>84148019</v>
      </c>
      <c r="I20" s="267" t="s">
        <v>127</v>
      </c>
      <c r="J20" s="266" t="s">
        <v>33</v>
      </c>
      <c r="K20" s="63">
        <v>11250</v>
      </c>
      <c r="L20" s="268" t="s">
        <v>89</v>
      </c>
      <c r="M20" s="268" t="s">
        <v>95</v>
      </c>
    </row>
    <row r="21" spans="1:13" ht="45">
      <c r="A21" s="263" t="s">
        <v>128</v>
      </c>
      <c r="B21" s="273" t="s">
        <v>129</v>
      </c>
      <c r="C21" s="230"/>
      <c r="D21" s="275" t="s">
        <v>130</v>
      </c>
      <c r="E21" s="275" t="s">
        <v>131</v>
      </c>
      <c r="F21" s="275" t="s">
        <v>131</v>
      </c>
      <c r="G21" s="275" t="s">
        <v>131</v>
      </c>
      <c r="H21" s="278">
        <v>84148019</v>
      </c>
      <c r="I21" s="267" t="s">
        <v>132</v>
      </c>
      <c r="J21" s="266" t="s">
        <v>33</v>
      </c>
      <c r="K21" s="63">
        <v>14152</v>
      </c>
      <c r="L21" s="268" t="s">
        <v>89</v>
      </c>
      <c r="M21" s="268" t="s">
        <v>95</v>
      </c>
    </row>
    <row r="22" spans="1:13" ht="100.15" customHeight="1">
      <c r="A22" s="263" t="s">
        <v>133</v>
      </c>
      <c r="B22" s="273" t="s">
        <v>134</v>
      </c>
      <c r="C22" s="273"/>
      <c r="D22" s="275" t="s">
        <v>135</v>
      </c>
      <c r="E22" s="275" t="s">
        <v>135</v>
      </c>
      <c r="F22" s="275"/>
      <c r="G22" s="267" t="s">
        <v>136</v>
      </c>
      <c r="H22" s="266">
        <v>8414</v>
      </c>
      <c r="I22" s="267" t="s">
        <v>136</v>
      </c>
      <c r="J22" s="266" t="s">
        <v>33</v>
      </c>
      <c r="K22" s="63">
        <v>2335</v>
      </c>
      <c r="L22" s="268" t="s">
        <v>89</v>
      </c>
      <c r="M22" s="268" t="s">
        <v>95</v>
      </c>
    </row>
    <row r="23" spans="1:13">
      <c r="A23" s="263">
        <v>7</v>
      </c>
      <c r="B23" s="273" t="s">
        <v>137</v>
      </c>
      <c r="C23" s="273"/>
      <c r="D23" s="273"/>
      <c r="E23" s="276"/>
      <c r="F23" s="276"/>
      <c r="G23" s="276"/>
      <c r="H23" s="266"/>
      <c r="I23" s="266"/>
      <c r="J23" s="266"/>
      <c r="K23" s="68"/>
      <c r="L23" s="268"/>
      <c r="M23" s="268"/>
    </row>
    <row r="24" spans="1:13" ht="169.15" customHeight="1">
      <c r="A24" s="263" t="s">
        <v>138</v>
      </c>
      <c r="B24" s="273" t="s">
        <v>139</v>
      </c>
      <c r="C24" s="273"/>
      <c r="D24" s="275" t="s">
        <v>140</v>
      </c>
      <c r="E24" s="275" t="s">
        <v>141</v>
      </c>
      <c r="F24" s="275" t="s">
        <v>141</v>
      </c>
      <c r="G24" s="275" t="s">
        <v>141</v>
      </c>
      <c r="H24" s="266">
        <v>8424</v>
      </c>
      <c r="I24" s="267" t="s">
        <v>142</v>
      </c>
      <c r="J24" s="266" t="s">
        <v>33</v>
      </c>
      <c r="K24" s="68">
        <v>720</v>
      </c>
      <c r="L24" s="268" t="s">
        <v>89</v>
      </c>
      <c r="M24" s="268" t="s">
        <v>95</v>
      </c>
    </row>
    <row r="25" spans="1:13" ht="159.6" customHeight="1">
      <c r="A25" s="263" t="s">
        <v>143</v>
      </c>
      <c r="B25" s="273" t="s">
        <v>144</v>
      </c>
      <c r="C25" s="273"/>
      <c r="D25" s="275" t="s">
        <v>145</v>
      </c>
      <c r="E25" s="275" t="s">
        <v>146</v>
      </c>
      <c r="F25" s="275" t="s">
        <v>146</v>
      </c>
      <c r="G25" s="275" t="s">
        <v>146</v>
      </c>
      <c r="H25" s="266">
        <v>8424</v>
      </c>
      <c r="I25" s="267" t="s">
        <v>147</v>
      </c>
      <c r="J25" s="266" t="s">
        <v>33</v>
      </c>
      <c r="K25" s="63">
        <v>950</v>
      </c>
      <c r="L25" s="268" t="s">
        <v>89</v>
      </c>
      <c r="M25" s="268" t="s">
        <v>95</v>
      </c>
    </row>
    <row r="26" spans="1:13" ht="162.6" customHeight="1">
      <c r="A26" s="263" t="s">
        <v>148</v>
      </c>
      <c r="B26" s="273" t="s">
        <v>149</v>
      </c>
      <c r="C26" s="273"/>
      <c r="D26" s="275" t="s">
        <v>150</v>
      </c>
      <c r="E26" s="275" t="s">
        <v>151</v>
      </c>
      <c r="F26" s="275" t="s">
        <v>151</v>
      </c>
      <c r="G26" s="275" t="s">
        <v>151</v>
      </c>
      <c r="H26" s="266">
        <v>8424</v>
      </c>
      <c r="I26" s="267" t="s">
        <v>152</v>
      </c>
      <c r="J26" s="266" t="s">
        <v>33</v>
      </c>
      <c r="K26" s="63">
        <v>3300</v>
      </c>
      <c r="L26" s="268" t="s">
        <v>89</v>
      </c>
      <c r="M26" s="268" t="s">
        <v>95</v>
      </c>
    </row>
    <row r="27" spans="1:13" ht="168" customHeight="1">
      <c r="A27" s="263" t="s">
        <v>153</v>
      </c>
      <c r="B27" s="273" t="s">
        <v>154</v>
      </c>
      <c r="C27" s="273"/>
      <c r="D27" s="276" t="s">
        <v>155</v>
      </c>
      <c r="E27" s="276" t="s">
        <v>156</v>
      </c>
      <c r="F27" s="276" t="s">
        <v>156</v>
      </c>
      <c r="G27" s="276" t="s">
        <v>156</v>
      </c>
      <c r="H27" s="266">
        <v>8424</v>
      </c>
      <c r="I27" s="267" t="s">
        <v>157</v>
      </c>
      <c r="J27" s="266" t="s">
        <v>33</v>
      </c>
      <c r="K27" s="63">
        <v>3710</v>
      </c>
      <c r="L27" s="268" t="s">
        <v>89</v>
      </c>
      <c r="M27" s="268" t="s">
        <v>95</v>
      </c>
    </row>
    <row r="28" spans="1:13" ht="130.15" customHeight="1">
      <c r="A28" s="263" t="s">
        <v>158</v>
      </c>
      <c r="B28" s="273" t="s">
        <v>159</v>
      </c>
      <c r="C28" s="273"/>
      <c r="D28" s="276" t="s">
        <v>160</v>
      </c>
      <c r="E28" s="276" t="s">
        <v>161</v>
      </c>
      <c r="F28" s="276" t="s">
        <v>161</v>
      </c>
      <c r="G28" s="276" t="s">
        <v>161</v>
      </c>
      <c r="H28" s="266">
        <v>8424</v>
      </c>
      <c r="I28" s="267" t="s">
        <v>162</v>
      </c>
      <c r="J28" s="266" t="s">
        <v>33</v>
      </c>
      <c r="K28" s="63">
        <v>3170</v>
      </c>
      <c r="L28" s="268" t="s">
        <v>89</v>
      </c>
      <c r="M28" s="268" t="s">
        <v>95</v>
      </c>
    </row>
    <row r="29" spans="1:13" ht="130.15" customHeight="1">
      <c r="A29" s="263">
        <v>8</v>
      </c>
      <c r="B29" s="279" t="s">
        <v>163</v>
      </c>
      <c r="C29" s="273"/>
      <c r="D29" s="276"/>
      <c r="E29" s="276"/>
      <c r="F29" s="276"/>
      <c r="G29" s="279" t="s">
        <v>164</v>
      </c>
      <c r="H29" s="266"/>
      <c r="I29" s="279" t="s">
        <v>164</v>
      </c>
      <c r="J29" s="266" t="s">
        <v>165</v>
      </c>
      <c r="K29" s="69">
        <f>61500</f>
        <v>61500</v>
      </c>
      <c r="L29" s="268" t="s">
        <v>89</v>
      </c>
      <c r="M29" s="268" t="s">
        <v>10</v>
      </c>
    </row>
    <row r="30" spans="1:13" ht="106.9" customHeight="1" outlineLevel="1">
      <c r="A30" s="263" t="s">
        <v>166</v>
      </c>
      <c r="B30" s="279"/>
      <c r="C30" s="279"/>
      <c r="D30" s="279"/>
      <c r="E30" s="276" t="s">
        <v>167</v>
      </c>
      <c r="F30" s="276" t="s">
        <v>167</v>
      </c>
      <c r="G30" s="276" t="s">
        <v>167</v>
      </c>
      <c r="H30" s="266">
        <v>85184000</v>
      </c>
      <c r="I30" s="280" t="s">
        <v>167</v>
      </c>
      <c r="J30" s="266" t="s">
        <v>33</v>
      </c>
      <c r="K30" s="63">
        <v>23948</v>
      </c>
      <c r="L30" s="268" t="s">
        <v>89</v>
      </c>
      <c r="M30" s="268" t="s">
        <v>10</v>
      </c>
    </row>
    <row r="31" spans="1:13" ht="129.6" customHeight="1" outlineLevel="1">
      <c r="A31" s="263" t="s">
        <v>168</v>
      </c>
      <c r="B31" s="279"/>
      <c r="C31" s="279"/>
      <c r="D31" s="279"/>
      <c r="E31" s="276" t="s">
        <v>169</v>
      </c>
      <c r="F31" s="276" t="s">
        <v>169</v>
      </c>
      <c r="G31" s="276" t="s">
        <v>169</v>
      </c>
      <c r="H31" s="266">
        <v>85182200</v>
      </c>
      <c r="I31" s="280" t="s">
        <v>169</v>
      </c>
      <c r="J31" s="266" t="s">
        <v>33</v>
      </c>
      <c r="K31" s="63">
        <f>22489/4</f>
        <v>5622.25</v>
      </c>
      <c r="L31" s="268" t="s">
        <v>89</v>
      </c>
      <c r="M31" s="268" t="s">
        <v>10</v>
      </c>
    </row>
    <row r="32" spans="1:13" ht="106.15" customHeight="1" outlineLevel="1">
      <c r="A32" s="263" t="s">
        <v>170</v>
      </c>
      <c r="B32" s="279"/>
      <c r="C32" s="279"/>
      <c r="D32" s="279"/>
      <c r="E32" s="276" t="s">
        <v>171</v>
      </c>
      <c r="F32" s="276" t="s">
        <v>171</v>
      </c>
      <c r="G32" s="276" t="s">
        <v>171</v>
      </c>
      <c r="H32" s="266">
        <v>85444299</v>
      </c>
      <c r="I32" s="280" t="s">
        <v>172</v>
      </c>
      <c r="J32" s="266" t="s">
        <v>33</v>
      </c>
      <c r="K32" s="63">
        <v>685</v>
      </c>
      <c r="L32" s="268" t="s">
        <v>89</v>
      </c>
      <c r="M32" s="268" t="s">
        <v>10</v>
      </c>
    </row>
    <row r="33" spans="1:14" ht="150" customHeight="1" outlineLevel="1">
      <c r="A33" s="263" t="s">
        <v>173</v>
      </c>
      <c r="B33" s="279"/>
      <c r="C33" s="279"/>
      <c r="D33" s="279"/>
      <c r="E33" s="276" t="s">
        <v>174</v>
      </c>
      <c r="F33" s="276" t="s">
        <v>174</v>
      </c>
      <c r="G33" s="276" t="s">
        <v>174</v>
      </c>
      <c r="H33" s="266">
        <v>85182100</v>
      </c>
      <c r="I33" s="280" t="s">
        <v>174</v>
      </c>
      <c r="J33" s="266" t="s">
        <v>33</v>
      </c>
      <c r="K33" s="63">
        <v>14378</v>
      </c>
      <c r="L33" s="268" t="s">
        <v>89</v>
      </c>
      <c r="M33" s="268" t="s">
        <v>10</v>
      </c>
    </row>
    <row r="34" spans="1:14">
      <c r="A34" s="263" t="s">
        <v>175</v>
      </c>
      <c r="B34" s="279" t="s">
        <v>176</v>
      </c>
      <c r="C34" s="279"/>
      <c r="D34" s="279"/>
      <c r="E34" s="276" t="s">
        <v>177</v>
      </c>
      <c r="F34" s="276" t="s">
        <v>177</v>
      </c>
      <c r="G34" s="276" t="s">
        <v>177</v>
      </c>
      <c r="H34" s="70" t="s">
        <v>178</v>
      </c>
      <c r="I34" s="280" t="s">
        <v>179</v>
      </c>
      <c r="J34" s="266" t="s">
        <v>33</v>
      </c>
      <c r="K34" s="63">
        <v>5000</v>
      </c>
      <c r="L34" s="268" t="s">
        <v>89</v>
      </c>
      <c r="M34" s="268" t="s">
        <v>10</v>
      </c>
    </row>
    <row r="35" spans="1:14">
      <c r="A35" s="263">
        <v>9</v>
      </c>
      <c r="B35" s="281" t="s">
        <v>180</v>
      </c>
      <c r="C35" s="241"/>
      <c r="D35" s="281"/>
      <c r="E35" s="276" t="s">
        <v>181</v>
      </c>
      <c r="F35" s="276" t="s">
        <v>181</v>
      </c>
      <c r="G35" s="281" t="s">
        <v>182</v>
      </c>
      <c r="H35" s="266">
        <v>9403</v>
      </c>
      <c r="I35" s="281" t="s">
        <v>182</v>
      </c>
      <c r="J35" s="276" t="s">
        <v>165</v>
      </c>
      <c r="K35" s="63">
        <f>(K36*2)+(K37*4)</f>
        <v>14956</v>
      </c>
      <c r="L35" s="268" t="s">
        <v>89</v>
      </c>
      <c r="M35" s="268" t="s">
        <v>95</v>
      </c>
    </row>
    <row r="36" spans="1:14" ht="30" outlineLevel="1">
      <c r="A36" s="263" t="s">
        <v>183</v>
      </c>
      <c r="B36" s="281"/>
      <c r="C36" s="242"/>
      <c r="D36" s="281"/>
      <c r="E36" s="276"/>
      <c r="F36" s="276"/>
      <c r="G36" s="276" t="s">
        <v>181</v>
      </c>
      <c r="H36" s="266">
        <v>9403</v>
      </c>
      <c r="I36" s="282" t="s">
        <v>184</v>
      </c>
      <c r="J36" s="276" t="s">
        <v>33</v>
      </c>
      <c r="K36" s="63">
        <v>2138</v>
      </c>
      <c r="L36" s="268" t="s">
        <v>89</v>
      </c>
      <c r="M36" s="268" t="s">
        <v>95</v>
      </c>
      <c r="N36" s="14"/>
    </row>
    <row r="37" spans="1:14" ht="30" outlineLevel="1">
      <c r="A37" s="263" t="s">
        <v>185</v>
      </c>
      <c r="B37" s="281"/>
      <c r="C37" s="242"/>
      <c r="D37" s="281"/>
      <c r="E37" s="276" t="s">
        <v>186</v>
      </c>
      <c r="F37" s="276" t="s">
        <v>186</v>
      </c>
      <c r="G37" s="276" t="s">
        <v>186</v>
      </c>
      <c r="H37" s="266">
        <v>9403</v>
      </c>
      <c r="I37" s="282" t="s">
        <v>187</v>
      </c>
      <c r="J37" s="276" t="s">
        <v>33</v>
      </c>
      <c r="K37" s="63">
        <v>2670</v>
      </c>
      <c r="L37" s="268" t="s">
        <v>89</v>
      </c>
      <c r="M37" s="268" t="s">
        <v>95</v>
      </c>
      <c r="N37" s="14"/>
    </row>
    <row r="38" spans="1:14">
      <c r="A38" s="263"/>
      <c r="B38" s="281"/>
      <c r="C38" s="242"/>
      <c r="D38" s="281"/>
      <c r="E38" s="276"/>
      <c r="F38" s="276"/>
      <c r="G38" s="281" t="s">
        <v>188</v>
      </c>
      <c r="H38" s="266"/>
      <c r="I38" s="281" t="s">
        <v>188</v>
      </c>
      <c r="J38" s="276" t="s">
        <v>165</v>
      </c>
      <c r="K38" s="63">
        <f>(K39*2)+(K40*4)</f>
        <v>12744</v>
      </c>
      <c r="L38" s="268" t="s">
        <v>89</v>
      </c>
      <c r="M38" s="268" t="s">
        <v>95</v>
      </c>
      <c r="N38" s="14"/>
    </row>
    <row r="39" spans="1:14" ht="30" outlineLevel="1">
      <c r="A39" s="263" t="s">
        <v>189</v>
      </c>
      <c r="B39" s="281"/>
      <c r="C39" s="242"/>
      <c r="D39" s="281"/>
      <c r="E39" s="276" t="s">
        <v>181</v>
      </c>
      <c r="F39" s="276" t="s">
        <v>181</v>
      </c>
      <c r="G39" s="276" t="s">
        <v>181</v>
      </c>
      <c r="H39" s="266">
        <v>9403</v>
      </c>
      <c r="I39" s="282" t="s">
        <v>184</v>
      </c>
      <c r="J39" s="276" t="s">
        <v>33</v>
      </c>
      <c r="K39" s="63">
        <v>2138</v>
      </c>
      <c r="L39" s="268" t="s">
        <v>89</v>
      </c>
      <c r="M39" s="268" t="s">
        <v>95</v>
      </c>
    </row>
    <row r="40" spans="1:14" ht="30" outlineLevel="1">
      <c r="A40" s="263" t="s">
        <v>190</v>
      </c>
      <c r="B40" s="281"/>
      <c r="C40" s="243"/>
      <c r="D40" s="281"/>
      <c r="E40" s="276" t="s">
        <v>191</v>
      </c>
      <c r="F40" s="276" t="s">
        <v>191</v>
      </c>
      <c r="G40" s="276" t="s">
        <v>191</v>
      </c>
      <c r="H40" s="266">
        <v>9403</v>
      </c>
      <c r="I40" s="282" t="s">
        <v>192</v>
      </c>
      <c r="J40" s="276" t="s">
        <v>33</v>
      </c>
      <c r="K40" s="63">
        <v>2117</v>
      </c>
      <c r="L40" s="268" t="s">
        <v>89</v>
      </c>
      <c r="M40" s="268" t="s">
        <v>95</v>
      </c>
    </row>
    <row r="41" spans="1:14">
      <c r="A41" s="263">
        <v>10</v>
      </c>
      <c r="B41" s="279" t="s">
        <v>193</v>
      </c>
      <c r="C41" s="239"/>
      <c r="D41" s="279"/>
      <c r="E41" s="276" t="s">
        <v>194</v>
      </c>
      <c r="F41" s="276" t="s">
        <v>194</v>
      </c>
      <c r="G41" s="276" t="s">
        <v>194</v>
      </c>
      <c r="H41" s="266">
        <v>7321</v>
      </c>
      <c r="I41" s="280" t="s">
        <v>195</v>
      </c>
      <c r="J41" s="266" t="s">
        <v>33</v>
      </c>
      <c r="K41" s="63">
        <v>9200</v>
      </c>
      <c r="L41" s="268" t="s">
        <v>89</v>
      </c>
      <c r="M41" s="268" t="s">
        <v>95</v>
      </c>
    </row>
    <row r="42" spans="1:14" ht="164.65" customHeight="1">
      <c r="A42" s="263">
        <v>12</v>
      </c>
      <c r="B42" s="279" t="s">
        <v>196</v>
      </c>
      <c r="C42" s="240"/>
      <c r="D42" s="279"/>
      <c r="E42" s="276" t="s">
        <v>197</v>
      </c>
      <c r="F42" s="276" t="s">
        <v>197</v>
      </c>
      <c r="G42" s="276" t="s">
        <v>197</v>
      </c>
      <c r="H42" s="266">
        <v>7321</v>
      </c>
      <c r="I42" s="280" t="s">
        <v>198</v>
      </c>
      <c r="J42" s="266" t="s">
        <v>33</v>
      </c>
      <c r="K42" s="63">
        <v>4100</v>
      </c>
      <c r="L42" s="268" t="s">
        <v>89</v>
      </c>
      <c r="M42" s="268" t="s">
        <v>95</v>
      </c>
    </row>
    <row r="43" spans="1:14" ht="120.6" customHeight="1">
      <c r="A43" s="263">
        <v>13</v>
      </c>
      <c r="B43" s="273" t="s">
        <v>199</v>
      </c>
      <c r="C43" s="273"/>
      <c r="D43" s="275" t="s">
        <v>200</v>
      </c>
      <c r="E43" s="276" t="s">
        <v>201</v>
      </c>
      <c r="F43" s="276" t="s">
        <v>201</v>
      </c>
      <c r="G43" s="276" t="s">
        <v>201</v>
      </c>
      <c r="H43" s="266">
        <v>85044090</v>
      </c>
      <c r="I43" s="267" t="s">
        <v>202</v>
      </c>
      <c r="J43" s="266" t="s">
        <v>33</v>
      </c>
      <c r="K43" s="63">
        <v>80000</v>
      </c>
      <c r="L43" s="268" t="s">
        <v>89</v>
      </c>
      <c r="M43" s="268" t="s">
        <v>95</v>
      </c>
    </row>
    <row r="44" spans="1:14" ht="121.9" customHeight="1">
      <c r="A44" s="263">
        <v>14</v>
      </c>
      <c r="B44" s="273" t="s">
        <v>203</v>
      </c>
      <c r="C44" s="273"/>
      <c r="D44" s="275" t="s">
        <v>204</v>
      </c>
      <c r="E44" s="276" t="s">
        <v>205</v>
      </c>
      <c r="F44" s="276" t="s">
        <v>205</v>
      </c>
      <c r="G44" s="276" t="s">
        <v>205</v>
      </c>
      <c r="H44" s="266">
        <v>85044090</v>
      </c>
      <c r="I44" s="267" t="s">
        <v>206</v>
      </c>
      <c r="J44" s="266" t="s">
        <v>33</v>
      </c>
      <c r="K44" s="63">
        <v>30000</v>
      </c>
      <c r="L44" s="268" t="s">
        <v>89</v>
      </c>
      <c r="M44" s="268" t="s">
        <v>95</v>
      </c>
    </row>
    <row r="45" spans="1:14" ht="166.9" customHeight="1">
      <c r="A45" s="263">
        <v>15</v>
      </c>
      <c r="B45" s="273" t="s">
        <v>207</v>
      </c>
      <c r="C45" s="273"/>
      <c r="D45" s="275" t="s">
        <v>208</v>
      </c>
      <c r="E45" s="275" t="s">
        <v>208</v>
      </c>
      <c r="F45" s="275" t="s">
        <v>209</v>
      </c>
      <c r="G45" s="275" t="s">
        <v>209</v>
      </c>
      <c r="H45" s="266">
        <v>85437099</v>
      </c>
      <c r="I45" s="267" t="s">
        <v>210</v>
      </c>
      <c r="J45" s="266" t="s">
        <v>33</v>
      </c>
      <c r="K45" s="63">
        <v>7594</v>
      </c>
      <c r="L45" s="268" t="s">
        <v>89</v>
      </c>
      <c r="M45" s="268" t="s">
        <v>95</v>
      </c>
    </row>
    <row r="46" spans="1:14" ht="166.9" customHeight="1">
      <c r="A46" s="71">
        <v>16</v>
      </c>
      <c r="B46" s="66" t="s">
        <v>211</v>
      </c>
      <c r="C46" s="66"/>
      <c r="D46" s="275"/>
      <c r="E46" s="275"/>
      <c r="F46" s="275"/>
      <c r="G46" s="267" t="s">
        <v>212</v>
      </c>
      <c r="H46" s="266"/>
      <c r="I46" s="267" t="s">
        <v>212</v>
      </c>
      <c r="J46" s="266" t="s">
        <v>165</v>
      </c>
      <c r="K46" s="63">
        <f>(K48*14)+(K49*2)+(K50*16)+K52+K53+K56</f>
        <v>41450</v>
      </c>
      <c r="L46" s="268" t="s">
        <v>89</v>
      </c>
      <c r="M46" s="268" t="s">
        <v>95</v>
      </c>
    </row>
    <row r="47" spans="1:14" ht="166.9" customHeight="1">
      <c r="A47" s="71">
        <v>16</v>
      </c>
      <c r="B47" s="66" t="s">
        <v>211</v>
      </c>
      <c r="C47" s="66"/>
      <c r="D47" s="275"/>
      <c r="E47" s="275"/>
      <c r="F47" s="275"/>
      <c r="G47" s="267" t="s">
        <v>213</v>
      </c>
      <c r="H47" s="266"/>
      <c r="I47" s="267" t="s">
        <v>213</v>
      </c>
      <c r="J47" s="266" t="s">
        <v>165</v>
      </c>
      <c r="K47" s="63">
        <f>(K48*6)+(K49*2)+(K50*8)+K55+K51+K53</f>
        <v>25500</v>
      </c>
      <c r="L47" s="268" t="s">
        <v>89</v>
      </c>
      <c r="M47" s="268" t="s">
        <v>95</v>
      </c>
    </row>
    <row r="48" spans="1:14" ht="89.65" customHeight="1" outlineLevel="1">
      <c r="A48" s="231">
        <v>16</v>
      </c>
      <c r="B48" s="228" t="s">
        <v>211</v>
      </c>
      <c r="C48" s="67"/>
      <c r="D48" s="275" t="s">
        <v>214</v>
      </c>
      <c r="E48" s="275" t="s">
        <v>214</v>
      </c>
      <c r="F48" s="275" t="s">
        <v>214</v>
      </c>
      <c r="G48" s="275" t="s">
        <v>214</v>
      </c>
      <c r="H48" s="266">
        <v>85258020</v>
      </c>
      <c r="I48" s="267" t="s">
        <v>215</v>
      </c>
      <c r="J48" s="266" t="s">
        <v>33</v>
      </c>
      <c r="K48" s="63">
        <v>975</v>
      </c>
      <c r="L48" s="268" t="s">
        <v>89</v>
      </c>
      <c r="M48" s="268" t="s">
        <v>10</v>
      </c>
    </row>
    <row r="49" spans="1:13" ht="104.65" customHeight="1" outlineLevel="1">
      <c r="A49" s="232"/>
      <c r="B49" s="229"/>
      <c r="C49" s="11"/>
      <c r="D49" s="275" t="s">
        <v>216</v>
      </c>
      <c r="E49" s="275" t="s">
        <v>216</v>
      </c>
      <c r="F49" s="275" t="s">
        <v>216</v>
      </c>
      <c r="G49" s="275" t="s">
        <v>216</v>
      </c>
      <c r="H49" s="266">
        <v>85258020</v>
      </c>
      <c r="I49" s="267" t="s">
        <v>217</v>
      </c>
      <c r="J49" s="266" t="s">
        <v>33</v>
      </c>
      <c r="K49" s="63">
        <v>1125</v>
      </c>
      <c r="L49" s="268" t="s">
        <v>89</v>
      </c>
      <c r="M49" s="268" t="s">
        <v>10</v>
      </c>
    </row>
    <row r="50" spans="1:13" ht="30" outlineLevel="1">
      <c r="A50" s="232"/>
      <c r="B50" s="229"/>
      <c r="C50" s="11"/>
      <c r="D50" s="275" t="s">
        <v>218</v>
      </c>
      <c r="E50" s="275" t="s">
        <v>218</v>
      </c>
      <c r="F50" s="275" t="s">
        <v>218</v>
      </c>
      <c r="G50" s="275" t="s">
        <v>218</v>
      </c>
      <c r="H50" s="266">
        <v>8504</v>
      </c>
      <c r="I50" s="267" t="s">
        <v>219</v>
      </c>
      <c r="J50" s="266" t="s">
        <v>33</v>
      </c>
      <c r="K50" s="63">
        <v>400</v>
      </c>
      <c r="L50" s="268" t="s">
        <v>89</v>
      </c>
      <c r="M50" s="268" t="s">
        <v>10</v>
      </c>
    </row>
    <row r="51" spans="1:13" ht="70.150000000000006" customHeight="1" outlineLevel="1">
      <c r="A51" s="232"/>
      <c r="B51" s="229"/>
      <c r="C51" s="229"/>
      <c r="D51" s="275" t="s">
        <v>220</v>
      </c>
      <c r="E51" s="275" t="s">
        <v>220</v>
      </c>
      <c r="F51" s="275" t="s">
        <v>220</v>
      </c>
      <c r="G51" s="275" t="s">
        <v>220</v>
      </c>
      <c r="H51" s="266">
        <v>8521</v>
      </c>
      <c r="I51" s="267" t="s">
        <v>221</v>
      </c>
      <c r="J51" s="266" t="s">
        <v>33</v>
      </c>
      <c r="K51" s="63">
        <v>4800</v>
      </c>
      <c r="L51" s="268" t="s">
        <v>89</v>
      </c>
      <c r="M51" s="268" t="s">
        <v>10</v>
      </c>
    </row>
    <row r="52" spans="1:13" ht="52.15" customHeight="1" outlineLevel="1">
      <c r="A52" s="232"/>
      <c r="B52" s="229"/>
      <c r="C52" s="229"/>
      <c r="D52" s="275" t="s">
        <v>222</v>
      </c>
      <c r="E52" s="275" t="s">
        <v>222</v>
      </c>
      <c r="F52" s="275" t="s">
        <v>222</v>
      </c>
      <c r="G52" s="275" t="s">
        <v>222</v>
      </c>
      <c r="H52" s="266">
        <v>8521</v>
      </c>
      <c r="I52" s="267" t="s">
        <v>223</v>
      </c>
      <c r="J52" s="266" t="s">
        <v>33</v>
      </c>
      <c r="K52" s="63">
        <v>7250</v>
      </c>
      <c r="L52" s="268" t="s">
        <v>89</v>
      </c>
      <c r="M52" s="268" t="s">
        <v>10</v>
      </c>
    </row>
    <row r="53" spans="1:13" ht="98.65" customHeight="1" outlineLevel="1">
      <c r="A53" s="232"/>
      <c r="B53" s="229"/>
      <c r="C53" s="11"/>
      <c r="D53" s="275" t="s">
        <v>224</v>
      </c>
      <c r="E53" s="275" t="s">
        <v>224</v>
      </c>
      <c r="F53" s="275" t="s">
        <v>224</v>
      </c>
      <c r="G53" s="275" t="s">
        <v>224</v>
      </c>
      <c r="H53" s="266">
        <v>8528520</v>
      </c>
      <c r="I53" s="267" t="s">
        <v>225</v>
      </c>
      <c r="J53" s="266" t="s">
        <v>33</v>
      </c>
      <c r="K53" s="63">
        <v>4600</v>
      </c>
      <c r="L53" s="268" t="s">
        <v>89</v>
      </c>
      <c r="M53" s="268" t="s">
        <v>10</v>
      </c>
    </row>
    <row r="54" spans="1:13" outlineLevel="1">
      <c r="A54" s="232"/>
      <c r="B54" s="229"/>
      <c r="C54" s="229"/>
      <c r="D54" s="275" t="s">
        <v>226</v>
      </c>
      <c r="E54" s="275" t="s">
        <v>226</v>
      </c>
      <c r="F54" s="275" t="s">
        <v>226</v>
      </c>
      <c r="G54" s="275" t="s">
        <v>226</v>
      </c>
      <c r="H54" s="266">
        <v>84717020</v>
      </c>
      <c r="I54" s="267" t="s">
        <v>227</v>
      </c>
      <c r="J54" s="266" t="s">
        <v>33</v>
      </c>
      <c r="K54" s="63"/>
      <c r="L54" s="268" t="s">
        <v>89</v>
      </c>
      <c r="M54" s="268" t="s">
        <v>10</v>
      </c>
    </row>
    <row r="55" spans="1:13" outlineLevel="1">
      <c r="A55" s="232"/>
      <c r="B55" s="229"/>
      <c r="C55" s="229"/>
      <c r="D55" s="275" t="s">
        <v>228</v>
      </c>
      <c r="E55" s="275" t="s">
        <v>228</v>
      </c>
      <c r="F55" s="275" t="s">
        <v>228</v>
      </c>
      <c r="G55" s="275" t="s">
        <v>228</v>
      </c>
      <c r="H55" s="266">
        <v>84717020</v>
      </c>
      <c r="I55" s="267" t="s">
        <v>229</v>
      </c>
      <c r="J55" s="266" t="s">
        <v>33</v>
      </c>
      <c r="K55" s="63">
        <v>4800</v>
      </c>
      <c r="L55" s="268" t="s">
        <v>89</v>
      </c>
      <c r="M55" s="268" t="s">
        <v>10</v>
      </c>
    </row>
    <row r="56" spans="1:13" ht="70.150000000000006" customHeight="1" outlineLevel="1">
      <c r="A56" s="233"/>
      <c r="B56" s="230"/>
      <c r="C56" s="230"/>
      <c r="D56" s="275" t="s">
        <v>230</v>
      </c>
      <c r="E56" s="275" t="s">
        <v>230</v>
      </c>
      <c r="F56" s="275" t="s">
        <v>230</v>
      </c>
      <c r="G56" s="275" t="s">
        <v>230</v>
      </c>
      <c r="H56" s="266">
        <v>84717020</v>
      </c>
      <c r="I56" s="267" t="s">
        <v>231</v>
      </c>
      <c r="J56" s="266" t="s">
        <v>33</v>
      </c>
      <c r="K56" s="63">
        <v>7300</v>
      </c>
      <c r="L56" s="268" t="s">
        <v>89</v>
      </c>
      <c r="M56" s="268" t="s">
        <v>10</v>
      </c>
    </row>
    <row r="57" spans="1:13" ht="30">
      <c r="A57" s="231">
        <v>17</v>
      </c>
      <c r="B57" s="228" t="s">
        <v>232</v>
      </c>
      <c r="C57" s="228" t="s">
        <v>233</v>
      </c>
      <c r="D57" s="275" t="s">
        <v>234</v>
      </c>
      <c r="E57" s="275" t="s">
        <v>234</v>
      </c>
      <c r="F57" s="275" t="s">
        <v>234</v>
      </c>
      <c r="G57" s="275" t="s">
        <v>234</v>
      </c>
      <c r="H57" s="266">
        <v>995461</v>
      </c>
      <c r="I57" s="267" t="s">
        <v>235</v>
      </c>
      <c r="J57" s="266" t="s">
        <v>33</v>
      </c>
      <c r="K57" s="63">
        <v>300</v>
      </c>
      <c r="L57" s="268" t="s">
        <v>89</v>
      </c>
      <c r="M57" s="268" t="s">
        <v>10</v>
      </c>
    </row>
    <row r="58" spans="1:13" ht="45">
      <c r="A58" s="232"/>
      <c r="B58" s="229"/>
      <c r="C58" s="229"/>
      <c r="D58" s="275" t="s">
        <v>236</v>
      </c>
      <c r="E58" s="275" t="s">
        <v>236</v>
      </c>
      <c r="F58" s="275" t="s">
        <v>236</v>
      </c>
      <c r="G58" s="275" t="s">
        <v>236</v>
      </c>
      <c r="H58" s="266">
        <v>995461</v>
      </c>
      <c r="I58" s="267" t="s">
        <v>237</v>
      </c>
      <c r="J58" s="266" t="s">
        <v>33</v>
      </c>
      <c r="K58" s="63">
        <v>5000</v>
      </c>
      <c r="L58" s="268" t="s">
        <v>89</v>
      </c>
      <c r="M58" s="268" t="s">
        <v>10</v>
      </c>
    </row>
    <row r="59" spans="1:13" ht="45">
      <c r="A59" s="232"/>
      <c r="B59" s="229"/>
      <c r="C59" s="229"/>
      <c r="D59" s="275" t="s">
        <v>238</v>
      </c>
      <c r="E59" s="275" t="s">
        <v>238</v>
      </c>
      <c r="F59" s="275" t="s">
        <v>238</v>
      </c>
      <c r="G59" s="275" t="s">
        <v>238</v>
      </c>
      <c r="H59" s="266">
        <v>995461</v>
      </c>
      <c r="I59" s="267" t="s">
        <v>239</v>
      </c>
      <c r="J59" s="266" t="s">
        <v>33</v>
      </c>
      <c r="K59" s="63">
        <v>7500</v>
      </c>
      <c r="L59" s="268" t="s">
        <v>89</v>
      </c>
      <c r="M59" s="268" t="s">
        <v>10</v>
      </c>
    </row>
    <row r="60" spans="1:13" ht="45">
      <c r="A60" s="232"/>
      <c r="B60" s="229"/>
      <c r="C60" s="229"/>
      <c r="D60" s="275" t="s">
        <v>240</v>
      </c>
      <c r="E60" s="275" t="s">
        <v>240</v>
      </c>
      <c r="F60" s="275" t="s">
        <v>240</v>
      </c>
      <c r="G60" s="275" t="s">
        <v>240</v>
      </c>
      <c r="H60" s="266">
        <v>995461</v>
      </c>
      <c r="I60" s="267" t="s">
        <v>241</v>
      </c>
      <c r="J60" s="266" t="s">
        <v>33</v>
      </c>
      <c r="K60" s="63">
        <v>3000</v>
      </c>
      <c r="L60" s="268" t="s">
        <v>89</v>
      </c>
      <c r="M60" s="268" t="s">
        <v>10</v>
      </c>
    </row>
    <row r="61" spans="1:13" ht="45">
      <c r="A61" s="233"/>
      <c r="B61" s="230"/>
      <c r="C61" s="230"/>
      <c r="D61" s="275" t="s">
        <v>242</v>
      </c>
      <c r="E61" s="275" t="s">
        <v>242</v>
      </c>
      <c r="F61" s="275" t="s">
        <v>242</v>
      </c>
      <c r="G61" s="275" t="s">
        <v>242</v>
      </c>
      <c r="H61" s="266">
        <v>995461</v>
      </c>
      <c r="I61" s="267" t="s">
        <v>243</v>
      </c>
      <c r="J61" s="266" t="s">
        <v>33</v>
      </c>
      <c r="K61" s="63">
        <v>5000</v>
      </c>
      <c r="L61" s="268" t="s">
        <v>89</v>
      </c>
      <c r="M61" s="268" t="s">
        <v>10</v>
      </c>
    </row>
    <row r="62" spans="1:13" ht="105.6" customHeight="1">
      <c r="A62" s="283">
        <v>18</v>
      </c>
      <c r="B62" s="273" t="s">
        <v>244</v>
      </c>
      <c r="C62" s="273"/>
      <c r="D62" s="273"/>
      <c r="E62" s="272" t="s">
        <v>245</v>
      </c>
      <c r="F62" s="272" t="s">
        <v>245</v>
      </c>
      <c r="G62" s="272" t="s">
        <v>245</v>
      </c>
      <c r="H62" s="278">
        <v>84241000</v>
      </c>
      <c r="I62" s="272" t="s">
        <v>245</v>
      </c>
      <c r="J62" s="278" t="s">
        <v>33</v>
      </c>
      <c r="K62" s="63">
        <v>11700</v>
      </c>
      <c r="L62" s="268" t="s">
        <v>75</v>
      </c>
      <c r="M62" s="268" t="s">
        <v>95</v>
      </c>
    </row>
    <row r="63" spans="1:13">
      <c r="A63" s="283">
        <v>19</v>
      </c>
      <c r="B63" s="273" t="s">
        <v>246</v>
      </c>
      <c r="C63" s="273"/>
      <c r="D63" s="273"/>
      <c r="E63" s="272" t="s">
        <v>247</v>
      </c>
      <c r="F63" s="272" t="s">
        <v>247</v>
      </c>
      <c r="G63" s="272" t="s">
        <v>247</v>
      </c>
      <c r="H63" s="278">
        <v>8444</v>
      </c>
      <c r="I63" s="272" t="s">
        <v>247</v>
      </c>
      <c r="J63" s="278" t="s">
        <v>33</v>
      </c>
      <c r="K63" s="63">
        <v>16635</v>
      </c>
      <c r="L63" s="268" t="s">
        <v>75</v>
      </c>
      <c r="M63" s="268" t="s">
        <v>95</v>
      </c>
    </row>
    <row r="64" spans="1:13" ht="119.65" customHeight="1">
      <c r="A64" s="283">
        <v>20</v>
      </c>
      <c r="B64" s="273" t="s">
        <v>248</v>
      </c>
      <c r="C64" s="273"/>
      <c r="D64" s="273"/>
      <c r="E64" s="272" t="s">
        <v>249</v>
      </c>
      <c r="F64" s="272" t="s">
        <v>249</v>
      </c>
      <c r="G64" s="272" t="s">
        <v>249</v>
      </c>
      <c r="H64" s="278">
        <v>7326</v>
      </c>
      <c r="I64" s="272" t="s">
        <v>249</v>
      </c>
      <c r="J64" s="278" t="s">
        <v>33</v>
      </c>
      <c r="K64" s="63">
        <v>1730</v>
      </c>
      <c r="L64" s="268" t="s">
        <v>75</v>
      </c>
      <c r="M64" s="268" t="s">
        <v>10</v>
      </c>
    </row>
    <row r="65" spans="1:13" ht="119.65" customHeight="1">
      <c r="A65" s="72">
        <v>21</v>
      </c>
      <c r="B65" s="73" t="s">
        <v>250</v>
      </c>
      <c r="C65" s="66"/>
      <c r="D65" s="273"/>
      <c r="E65" s="272"/>
      <c r="F65" s="272"/>
      <c r="G65" s="73" t="s">
        <v>251</v>
      </c>
      <c r="H65" s="278"/>
      <c r="I65" s="73" t="s">
        <v>251</v>
      </c>
      <c r="J65" s="278" t="s">
        <v>165</v>
      </c>
      <c r="K65" s="63">
        <f>(K66*1)+(K67*4)</f>
        <v>34380</v>
      </c>
      <c r="L65" s="268" t="s">
        <v>89</v>
      </c>
      <c r="M65" s="268" t="s">
        <v>95</v>
      </c>
    </row>
    <row r="66" spans="1:13" ht="142.9" customHeight="1" outlineLevel="1">
      <c r="A66" s="72" t="s">
        <v>252</v>
      </c>
      <c r="B66" s="73" t="s">
        <v>250</v>
      </c>
      <c r="C66" s="73"/>
      <c r="D66" s="284" t="s">
        <v>253</v>
      </c>
      <c r="E66" s="284" t="s">
        <v>254</v>
      </c>
      <c r="F66" s="284" t="s">
        <v>254</v>
      </c>
      <c r="G66" s="284" t="s">
        <v>254</v>
      </c>
      <c r="H66" s="278">
        <v>85381010</v>
      </c>
      <c r="I66" s="284" t="s">
        <v>255</v>
      </c>
      <c r="J66" s="278" t="s">
        <v>33</v>
      </c>
      <c r="K66" s="63">
        <v>29980</v>
      </c>
      <c r="L66" s="268" t="s">
        <v>89</v>
      </c>
      <c r="M66" s="268" t="s">
        <v>95</v>
      </c>
    </row>
    <row r="67" spans="1:13" ht="86.65" customHeight="1" outlineLevel="1">
      <c r="A67" s="36" t="s">
        <v>256</v>
      </c>
      <c r="B67" s="37" t="s">
        <v>257</v>
      </c>
      <c r="C67" s="37"/>
      <c r="D67" s="37"/>
      <c r="E67" s="284" t="s">
        <v>258</v>
      </c>
      <c r="F67" s="284" t="s">
        <v>258</v>
      </c>
      <c r="G67" s="284" t="s">
        <v>258</v>
      </c>
      <c r="H67" s="278">
        <v>85381010</v>
      </c>
      <c r="I67" s="285" t="s">
        <v>259</v>
      </c>
      <c r="J67" s="278" t="s">
        <v>33</v>
      </c>
      <c r="K67" s="63">
        <v>1100</v>
      </c>
      <c r="L67" s="268" t="s">
        <v>89</v>
      </c>
      <c r="M67" s="268" t="s">
        <v>95</v>
      </c>
    </row>
    <row r="68" spans="1:13" ht="138" customHeight="1">
      <c r="A68" s="283">
        <v>23</v>
      </c>
      <c r="B68" s="273" t="s">
        <v>260</v>
      </c>
      <c r="C68" s="74"/>
      <c r="D68" s="74"/>
      <c r="E68" s="272" t="s">
        <v>261</v>
      </c>
      <c r="F68" s="272" t="s">
        <v>261</v>
      </c>
      <c r="G68" s="272" t="s">
        <v>261</v>
      </c>
      <c r="H68" s="278">
        <v>39259090</v>
      </c>
      <c r="I68" s="272" t="s">
        <v>261</v>
      </c>
      <c r="J68" s="278" t="s">
        <v>33</v>
      </c>
      <c r="K68" s="63">
        <v>6785</v>
      </c>
      <c r="L68" s="268" t="s">
        <v>75</v>
      </c>
      <c r="M68" s="268" t="s">
        <v>95</v>
      </c>
    </row>
    <row r="69" spans="1:13" ht="91.9" customHeight="1">
      <c r="A69" s="283">
        <v>24</v>
      </c>
      <c r="B69" s="273" t="s">
        <v>262</v>
      </c>
      <c r="C69" s="4"/>
      <c r="D69" s="4"/>
      <c r="E69" s="286" t="s">
        <v>263</v>
      </c>
      <c r="F69" s="286" t="s">
        <v>263</v>
      </c>
      <c r="G69" s="286" t="s">
        <v>263</v>
      </c>
      <c r="H69" s="266">
        <v>3925</v>
      </c>
      <c r="I69" s="286" t="s">
        <v>263</v>
      </c>
      <c r="J69" s="266" t="s">
        <v>33</v>
      </c>
      <c r="K69" s="63">
        <v>1870</v>
      </c>
      <c r="L69" s="268" t="s">
        <v>69</v>
      </c>
      <c r="M69" s="268" t="s">
        <v>95</v>
      </c>
    </row>
    <row r="70" spans="1:13" ht="91.9" customHeight="1">
      <c r="A70" s="283">
        <v>25</v>
      </c>
      <c r="B70" s="273" t="s">
        <v>264</v>
      </c>
      <c r="C70" s="273"/>
      <c r="D70" s="4"/>
      <c r="E70" s="286"/>
      <c r="F70" s="286"/>
      <c r="G70" s="286" t="s">
        <v>264</v>
      </c>
      <c r="H70" s="266"/>
      <c r="I70" s="286" t="s">
        <v>265</v>
      </c>
      <c r="J70" s="266" t="s">
        <v>33</v>
      </c>
      <c r="K70" s="63">
        <v>2921</v>
      </c>
      <c r="L70" s="268" t="s">
        <v>69</v>
      </c>
      <c r="M70" s="268" t="s">
        <v>95</v>
      </c>
    </row>
    <row r="71" spans="1:13">
      <c r="A71" s="263">
        <v>26</v>
      </c>
      <c r="B71" s="273" t="s">
        <v>266</v>
      </c>
      <c r="C71" s="273" t="s">
        <v>266</v>
      </c>
      <c r="D71" s="273"/>
      <c r="E71" s="276"/>
      <c r="F71" s="276"/>
      <c r="G71" s="276" t="s">
        <v>266</v>
      </c>
      <c r="H71" s="266"/>
      <c r="I71" s="267" t="s">
        <v>266</v>
      </c>
      <c r="J71" s="266" t="s">
        <v>33</v>
      </c>
      <c r="K71" s="68">
        <v>4821</v>
      </c>
      <c r="L71" s="268" t="s">
        <v>69</v>
      </c>
      <c r="M71" s="268" t="s">
        <v>95</v>
      </c>
    </row>
    <row r="72" spans="1:13" ht="130.9" customHeight="1">
      <c r="A72" s="283">
        <v>27</v>
      </c>
      <c r="B72" s="273" t="s">
        <v>267</v>
      </c>
      <c r="C72" s="273"/>
      <c r="D72" s="273"/>
      <c r="E72" s="272" t="s">
        <v>268</v>
      </c>
      <c r="F72" s="272" t="s">
        <v>268</v>
      </c>
      <c r="G72" s="272" t="s">
        <v>269</v>
      </c>
      <c r="H72" s="278">
        <v>8421</v>
      </c>
      <c r="I72" s="285" t="s">
        <v>270</v>
      </c>
      <c r="J72" s="278" t="s">
        <v>33</v>
      </c>
      <c r="K72" s="75">
        <v>140000</v>
      </c>
      <c r="L72" s="268" t="s">
        <v>75</v>
      </c>
      <c r="M72" s="268" t="s">
        <v>95</v>
      </c>
    </row>
    <row r="73" spans="1:13" ht="130.9" customHeight="1">
      <c r="A73" s="283" t="s">
        <v>271</v>
      </c>
      <c r="B73" s="273"/>
      <c r="C73" s="273"/>
      <c r="D73" s="273"/>
      <c r="E73" s="272"/>
      <c r="F73" s="272"/>
      <c r="G73" s="285" t="s">
        <v>272</v>
      </c>
      <c r="H73" s="278">
        <v>8421</v>
      </c>
      <c r="I73" s="285" t="s">
        <v>273</v>
      </c>
      <c r="J73" s="278" t="s">
        <v>33</v>
      </c>
      <c r="K73" s="75">
        <v>130000</v>
      </c>
      <c r="L73" s="268" t="s">
        <v>69</v>
      </c>
      <c r="M73" s="268" t="s">
        <v>95</v>
      </c>
    </row>
    <row r="74" spans="1:13">
      <c r="A74" s="283" t="s">
        <v>274</v>
      </c>
      <c r="B74" s="273" t="s">
        <v>275</v>
      </c>
      <c r="C74" s="273"/>
      <c r="D74" s="273"/>
      <c r="E74" s="277" t="s">
        <v>275</v>
      </c>
      <c r="F74" s="277" t="s">
        <v>275</v>
      </c>
      <c r="G74" s="277" t="s">
        <v>275</v>
      </c>
      <c r="H74" s="278">
        <v>998732</v>
      </c>
      <c r="I74" s="277" t="s">
        <v>275</v>
      </c>
      <c r="J74" s="278" t="s">
        <v>33</v>
      </c>
      <c r="K74" s="68" t="s">
        <v>276</v>
      </c>
      <c r="L74" s="268" t="s">
        <v>89</v>
      </c>
      <c r="M74" s="268" t="s">
        <v>10</v>
      </c>
    </row>
    <row r="75" spans="1:13">
      <c r="A75" s="283" t="s">
        <v>277</v>
      </c>
      <c r="B75" s="273" t="s">
        <v>278</v>
      </c>
      <c r="C75" s="273"/>
      <c r="D75" s="273"/>
      <c r="E75" s="277" t="s">
        <v>278</v>
      </c>
      <c r="F75" s="277" t="s">
        <v>278</v>
      </c>
      <c r="G75" s="277" t="s">
        <v>278</v>
      </c>
      <c r="H75" s="278">
        <v>996521</v>
      </c>
      <c r="I75" s="277" t="s">
        <v>278</v>
      </c>
      <c r="J75" s="278" t="s">
        <v>33</v>
      </c>
      <c r="K75" s="68" t="s">
        <v>276</v>
      </c>
      <c r="L75" s="268" t="s">
        <v>89</v>
      </c>
      <c r="M75" s="268" t="s">
        <v>10</v>
      </c>
    </row>
    <row r="76" spans="1:13">
      <c r="A76" s="231">
        <v>28</v>
      </c>
      <c r="B76" s="228" t="s">
        <v>279</v>
      </c>
      <c r="C76" s="228"/>
      <c r="D76" s="273"/>
      <c r="E76" s="277" t="s">
        <v>280</v>
      </c>
      <c r="F76" s="277" t="s">
        <v>280</v>
      </c>
      <c r="G76" s="277" t="s">
        <v>280</v>
      </c>
      <c r="H76" s="278">
        <v>8481</v>
      </c>
      <c r="I76" s="287" t="s">
        <v>281</v>
      </c>
      <c r="J76" s="278" t="s">
        <v>282</v>
      </c>
      <c r="K76" s="63" t="s">
        <v>283</v>
      </c>
      <c r="L76" s="268" t="s">
        <v>89</v>
      </c>
      <c r="M76" s="268" t="s">
        <v>10</v>
      </c>
    </row>
    <row r="77" spans="1:13">
      <c r="A77" s="232"/>
      <c r="B77" s="229"/>
      <c r="C77" s="229"/>
      <c r="D77" s="273"/>
      <c r="E77" s="277" t="s">
        <v>284</v>
      </c>
      <c r="F77" s="277" t="s">
        <v>284</v>
      </c>
      <c r="G77" s="277" t="s">
        <v>284</v>
      </c>
      <c r="H77" s="278">
        <v>8481</v>
      </c>
      <c r="I77" s="287" t="s">
        <v>285</v>
      </c>
      <c r="J77" s="278" t="s">
        <v>282</v>
      </c>
      <c r="K77" s="63" t="s">
        <v>286</v>
      </c>
      <c r="L77" s="268" t="s">
        <v>89</v>
      </c>
      <c r="M77" s="268" t="s">
        <v>10</v>
      </c>
    </row>
    <row r="78" spans="1:13">
      <c r="A78" s="232"/>
      <c r="B78" s="229"/>
      <c r="C78" s="229"/>
      <c r="D78" s="273"/>
      <c r="E78" s="277" t="s">
        <v>287</v>
      </c>
      <c r="F78" s="277" t="s">
        <v>287</v>
      </c>
      <c r="G78" s="277" t="s">
        <v>287</v>
      </c>
      <c r="H78" s="278">
        <v>8481</v>
      </c>
      <c r="I78" s="287" t="s">
        <v>288</v>
      </c>
      <c r="J78" s="278" t="s">
        <v>282</v>
      </c>
      <c r="K78" s="63" t="s">
        <v>289</v>
      </c>
      <c r="L78" s="268" t="s">
        <v>89</v>
      </c>
      <c r="M78" s="268" t="s">
        <v>10</v>
      </c>
    </row>
    <row r="79" spans="1:13" ht="81.599999999999994" customHeight="1">
      <c r="A79" s="232"/>
      <c r="B79" s="229"/>
      <c r="C79" s="229"/>
      <c r="D79" s="273"/>
      <c r="E79" s="277" t="s">
        <v>290</v>
      </c>
      <c r="F79" s="277" t="s">
        <v>290</v>
      </c>
      <c r="G79" s="277" t="s">
        <v>290</v>
      </c>
      <c r="H79" s="278">
        <v>8481</v>
      </c>
      <c r="I79" s="287" t="s">
        <v>288</v>
      </c>
      <c r="J79" s="278" t="s">
        <v>282</v>
      </c>
      <c r="K79" s="63" t="s">
        <v>291</v>
      </c>
      <c r="L79" s="268" t="s">
        <v>89</v>
      </c>
      <c r="M79" s="268" t="s">
        <v>10</v>
      </c>
    </row>
    <row r="80" spans="1:13">
      <c r="A80" s="233"/>
      <c r="B80" s="230"/>
      <c r="C80" s="38"/>
      <c r="D80" s="273"/>
      <c r="E80" s="277" t="s">
        <v>292</v>
      </c>
      <c r="F80" s="277" t="s">
        <v>292</v>
      </c>
      <c r="G80" s="277" t="s">
        <v>292</v>
      </c>
      <c r="H80" s="278">
        <v>995464</v>
      </c>
      <c r="I80" s="277" t="s">
        <v>292</v>
      </c>
      <c r="J80" s="278" t="s">
        <v>282</v>
      </c>
      <c r="K80" s="68" t="s">
        <v>276</v>
      </c>
      <c r="L80" s="268" t="s">
        <v>89</v>
      </c>
      <c r="M80" s="268" t="s">
        <v>10</v>
      </c>
    </row>
    <row r="81" spans="1:13" ht="144" customHeight="1">
      <c r="A81" s="231">
        <v>29</v>
      </c>
      <c r="B81" s="228" t="s">
        <v>293</v>
      </c>
      <c r="C81" s="67"/>
      <c r="D81" s="273"/>
      <c r="E81" s="277" t="s">
        <v>294</v>
      </c>
      <c r="F81" s="277" t="s">
        <v>294</v>
      </c>
      <c r="G81" s="277" t="s">
        <v>294</v>
      </c>
      <c r="H81" s="278">
        <v>8481</v>
      </c>
      <c r="I81" s="288" t="s">
        <v>295</v>
      </c>
      <c r="J81" s="278" t="s">
        <v>282</v>
      </c>
      <c r="K81" s="63" t="s">
        <v>296</v>
      </c>
      <c r="L81" s="268" t="s">
        <v>89</v>
      </c>
      <c r="M81" s="268" t="s">
        <v>95</v>
      </c>
    </row>
    <row r="82" spans="1:13" ht="36.6" customHeight="1">
      <c r="A82" s="232"/>
      <c r="B82" s="229"/>
      <c r="C82" s="11"/>
      <c r="D82" s="273"/>
      <c r="E82" s="277" t="s">
        <v>297</v>
      </c>
      <c r="F82" s="277" t="s">
        <v>297</v>
      </c>
      <c r="G82" s="277" t="s">
        <v>297</v>
      </c>
      <c r="H82" s="278">
        <v>8481</v>
      </c>
      <c r="I82" s="288" t="s">
        <v>298</v>
      </c>
      <c r="J82" s="278" t="s">
        <v>282</v>
      </c>
      <c r="K82" s="63" t="s">
        <v>299</v>
      </c>
      <c r="L82" s="268" t="s">
        <v>89</v>
      </c>
      <c r="M82" s="268" t="s">
        <v>95</v>
      </c>
    </row>
    <row r="83" spans="1:13" ht="36.6" customHeight="1">
      <c r="A83" s="232"/>
      <c r="B83" s="229"/>
      <c r="C83" s="11"/>
      <c r="D83" s="273"/>
      <c r="E83" s="277"/>
      <c r="F83" s="277"/>
      <c r="G83" s="289" t="s">
        <v>300</v>
      </c>
      <c r="H83" s="278">
        <v>85423100</v>
      </c>
      <c r="I83" s="288" t="s">
        <v>301</v>
      </c>
      <c r="J83" s="278" t="s">
        <v>33</v>
      </c>
      <c r="K83" s="63" t="s">
        <v>276</v>
      </c>
      <c r="L83" s="268" t="s">
        <v>89</v>
      </c>
      <c r="M83" s="268" t="s">
        <v>10</v>
      </c>
    </row>
    <row r="84" spans="1:13" ht="36.6" customHeight="1">
      <c r="A84" s="232"/>
      <c r="B84" s="229"/>
      <c r="C84" s="11"/>
      <c r="D84" s="273"/>
      <c r="E84" s="277"/>
      <c r="F84" s="277"/>
      <c r="G84" s="277" t="s">
        <v>302</v>
      </c>
      <c r="H84" s="278">
        <v>9027</v>
      </c>
      <c r="I84" s="290" t="s">
        <v>302</v>
      </c>
      <c r="J84" s="278" t="s">
        <v>33</v>
      </c>
      <c r="K84" s="63" t="s">
        <v>276</v>
      </c>
      <c r="L84" s="268" t="s">
        <v>89</v>
      </c>
      <c r="M84" s="268" t="s">
        <v>10</v>
      </c>
    </row>
    <row r="85" spans="1:13" ht="36.6" customHeight="1">
      <c r="A85" s="232"/>
      <c r="B85" s="229"/>
      <c r="C85" s="11"/>
      <c r="D85" s="273"/>
      <c r="E85" s="277"/>
      <c r="F85" s="277"/>
      <c r="G85" s="277" t="s">
        <v>303</v>
      </c>
      <c r="H85" s="278">
        <v>7412</v>
      </c>
      <c r="I85" s="288" t="s">
        <v>303</v>
      </c>
      <c r="J85" s="278" t="s">
        <v>33</v>
      </c>
      <c r="K85" s="63" t="s">
        <v>276</v>
      </c>
      <c r="L85" s="268" t="s">
        <v>89</v>
      </c>
      <c r="M85" s="268" t="s">
        <v>10</v>
      </c>
    </row>
    <row r="86" spans="1:13">
      <c r="A86" s="233"/>
      <c r="B86" s="230"/>
      <c r="C86" s="38"/>
      <c r="D86" s="273"/>
      <c r="E86" s="277" t="s">
        <v>304</v>
      </c>
      <c r="F86" s="277" t="s">
        <v>304</v>
      </c>
      <c r="G86" s="277" t="s">
        <v>305</v>
      </c>
      <c r="H86" s="278">
        <v>995461</v>
      </c>
      <c r="I86" s="278" t="s">
        <v>305</v>
      </c>
      <c r="J86" s="278" t="s">
        <v>282</v>
      </c>
      <c r="K86" s="63" t="s">
        <v>276</v>
      </c>
      <c r="L86" s="268" t="s">
        <v>89</v>
      </c>
      <c r="M86" s="268" t="s">
        <v>10</v>
      </c>
    </row>
    <row r="87" spans="1:13" ht="30">
      <c r="A87" s="263">
        <v>30</v>
      </c>
      <c r="B87" s="273" t="s">
        <v>306</v>
      </c>
      <c r="C87" s="273"/>
      <c r="D87" s="275" t="s">
        <v>307</v>
      </c>
      <c r="E87" s="275" t="s">
        <v>307</v>
      </c>
      <c r="F87" s="277" t="s">
        <v>308</v>
      </c>
      <c r="G87" s="277" t="s">
        <v>308</v>
      </c>
      <c r="H87" s="266">
        <v>84249000</v>
      </c>
      <c r="I87" s="266" t="s">
        <v>309</v>
      </c>
      <c r="J87" s="266" t="s">
        <v>33</v>
      </c>
      <c r="K87" s="63">
        <v>205500</v>
      </c>
      <c r="L87" s="268" t="s">
        <v>75</v>
      </c>
      <c r="M87" s="268" t="s">
        <v>95</v>
      </c>
    </row>
    <row r="88" spans="1:13" ht="30">
      <c r="A88" s="263" t="s">
        <v>310</v>
      </c>
      <c r="B88" s="273"/>
      <c r="C88" s="273"/>
      <c r="D88" s="275" t="s">
        <v>311</v>
      </c>
      <c r="E88" s="275" t="s">
        <v>311</v>
      </c>
      <c r="F88" s="277" t="s">
        <v>312</v>
      </c>
      <c r="G88" s="277" t="s">
        <v>312</v>
      </c>
      <c r="H88" s="266">
        <v>84249000</v>
      </c>
      <c r="I88" s="267" t="s">
        <v>313</v>
      </c>
      <c r="J88" s="266" t="s">
        <v>33</v>
      </c>
      <c r="K88" s="291">
        <v>122000</v>
      </c>
      <c r="L88" s="268" t="s">
        <v>69</v>
      </c>
      <c r="M88" s="268" t="s">
        <v>95</v>
      </c>
    </row>
    <row r="89" spans="1:13">
      <c r="A89" s="263" t="s">
        <v>314</v>
      </c>
      <c r="B89" s="273" t="s">
        <v>176</v>
      </c>
      <c r="C89" s="273"/>
      <c r="D89" s="273"/>
      <c r="E89" s="276" t="s">
        <v>315</v>
      </c>
      <c r="F89" s="276" t="s">
        <v>315</v>
      </c>
      <c r="G89" s="276" t="s">
        <v>315</v>
      </c>
      <c r="H89" s="266">
        <v>995468</v>
      </c>
      <c r="I89" s="285" t="s">
        <v>316</v>
      </c>
      <c r="J89" s="266" t="s">
        <v>33</v>
      </c>
      <c r="K89" s="68" t="s">
        <v>276</v>
      </c>
      <c r="L89" s="268" t="s">
        <v>89</v>
      </c>
      <c r="M89" s="268" t="s">
        <v>10</v>
      </c>
    </row>
    <row r="90" spans="1:13" ht="30">
      <c r="A90" s="263">
        <v>31</v>
      </c>
      <c r="B90" s="273" t="s">
        <v>317</v>
      </c>
      <c r="C90" s="273"/>
      <c r="D90" s="292" t="s">
        <v>318</v>
      </c>
      <c r="E90" s="292" t="s">
        <v>318</v>
      </c>
      <c r="F90" s="276" t="s">
        <v>319</v>
      </c>
      <c r="G90" s="276" t="s">
        <v>319</v>
      </c>
      <c r="H90" s="5" t="s">
        <v>320</v>
      </c>
      <c r="I90" s="267" t="s">
        <v>319</v>
      </c>
      <c r="J90" s="278" t="s">
        <v>33</v>
      </c>
      <c r="K90" s="63">
        <v>10169.5</v>
      </c>
      <c r="L90" s="268" t="s">
        <v>89</v>
      </c>
      <c r="M90" s="268" t="s">
        <v>10</v>
      </c>
    </row>
    <row r="91" spans="1:13">
      <c r="A91" s="283">
        <v>32</v>
      </c>
      <c r="B91" s="273" t="s">
        <v>321</v>
      </c>
      <c r="C91" s="273"/>
      <c r="D91" s="273"/>
      <c r="E91" s="272"/>
      <c r="F91" s="272"/>
      <c r="G91" s="272"/>
      <c r="H91" s="278"/>
      <c r="I91" s="278"/>
      <c r="J91" s="278"/>
      <c r="K91" s="68"/>
      <c r="L91" s="268"/>
      <c r="M91" s="268"/>
    </row>
    <row r="92" spans="1:13" ht="110.65" customHeight="1">
      <c r="A92" s="283" t="s">
        <v>322</v>
      </c>
      <c r="B92" s="273" t="s">
        <v>323</v>
      </c>
      <c r="C92" s="273"/>
      <c r="D92" s="292" t="s">
        <v>324</v>
      </c>
      <c r="E92" s="292" t="s">
        <v>325</v>
      </c>
      <c r="F92" s="292" t="s">
        <v>325</v>
      </c>
      <c r="G92" s="292" t="s">
        <v>325</v>
      </c>
      <c r="H92" s="278">
        <v>85021200</v>
      </c>
      <c r="I92" s="293" t="s">
        <v>326</v>
      </c>
      <c r="J92" s="278" t="s">
        <v>33</v>
      </c>
      <c r="K92" s="63">
        <v>590000</v>
      </c>
      <c r="L92" s="268" t="s">
        <v>75</v>
      </c>
      <c r="M92" s="268" t="s">
        <v>95</v>
      </c>
    </row>
    <row r="93" spans="1:13" ht="103.9" customHeight="1">
      <c r="A93" s="263" t="s">
        <v>327</v>
      </c>
      <c r="B93" s="273" t="s">
        <v>328</v>
      </c>
      <c r="C93" s="273"/>
      <c r="D93" s="275" t="s">
        <v>329</v>
      </c>
      <c r="E93" s="292" t="s">
        <v>330</v>
      </c>
      <c r="F93" s="292" t="s">
        <v>330</v>
      </c>
      <c r="G93" s="292" t="s">
        <v>330</v>
      </c>
      <c r="H93" s="278">
        <v>85021200</v>
      </c>
      <c r="I93" s="267" t="s">
        <v>331</v>
      </c>
      <c r="J93" s="278" t="s">
        <v>33</v>
      </c>
      <c r="K93" s="294">
        <v>473000</v>
      </c>
      <c r="L93" s="268" t="s">
        <v>69</v>
      </c>
      <c r="M93" s="268" t="s">
        <v>95</v>
      </c>
    </row>
    <row r="94" spans="1:13">
      <c r="A94" s="263" t="s">
        <v>332</v>
      </c>
      <c r="B94" s="273" t="s">
        <v>333</v>
      </c>
      <c r="C94" s="273"/>
      <c r="D94" s="273"/>
      <c r="E94" s="275" t="s">
        <v>334</v>
      </c>
      <c r="F94" s="275" t="s">
        <v>334</v>
      </c>
      <c r="G94" s="275" t="s">
        <v>334</v>
      </c>
      <c r="H94" s="278">
        <v>9965</v>
      </c>
      <c r="I94" s="295" t="s">
        <v>335</v>
      </c>
      <c r="J94" s="278" t="s">
        <v>33</v>
      </c>
      <c r="K94" s="63" t="s">
        <v>336</v>
      </c>
      <c r="L94" s="268" t="s">
        <v>89</v>
      </c>
      <c r="M94" s="268" t="s">
        <v>10</v>
      </c>
    </row>
    <row r="95" spans="1:13">
      <c r="A95" s="263" t="s">
        <v>337</v>
      </c>
      <c r="B95" s="273" t="s">
        <v>338</v>
      </c>
      <c r="C95" s="273"/>
      <c r="D95" s="273" t="s">
        <v>338</v>
      </c>
      <c r="E95" s="6" t="s">
        <v>339</v>
      </c>
      <c r="F95" s="7" t="s">
        <v>339</v>
      </c>
      <c r="G95" s="273" t="s">
        <v>338</v>
      </c>
      <c r="H95" s="278"/>
      <c r="I95" s="278"/>
      <c r="J95" s="278" t="s">
        <v>340</v>
      </c>
      <c r="K95" s="63">
        <v>136500</v>
      </c>
      <c r="L95" s="268" t="s">
        <v>89</v>
      </c>
      <c r="M95" s="268" t="s">
        <v>10</v>
      </c>
    </row>
    <row r="96" spans="1:13">
      <c r="A96" s="263"/>
      <c r="B96" s="273"/>
      <c r="C96" s="273"/>
      <c r="D96" s="273"/>
      <c r="E96" s="6"/>
      <c r="F96" s="7"/>
      <c r="G96" s="7" t="s">
        <v>339</v>
      </c>
      <c r="H96" s="278">
        <v>9967</v>
      </c>
      <c r="I96" s="295" t="s">
        <v>341</v>
      </c>
      <c r="J96" s="278" t="s">
        <v>33</v>
      </c>
      <c r="K96" s="68"/>
      <c r="L96" s="268"/>
      <c r="M96" s="268"/>
    </row>
    <row r="97" spans="1:13">
      <c r="A97" s="263"/>
      <c r="B97" s="273"/>
      <c r="C97" s="273"/>
      <c r="D97" s="273"/>
      <c r="E97" s="6" t="s">
        <v>342</v>
      </c>
      <c r="F97" s="7" t="s">
        <v>342</v>
      </c>
      <c r="G97" s="7" t="s">
        <v>342</v>
      </c>
      <c r="H97" s="278"/>
      <c r="I97" s="295" t="s">
        <v>343</v>
      </c>
      <c r="J97" s="278" t="s">
        <v>33</v>
      </c>
      <c r="K97" s="68"/>
      <c r="L97" s="268"/>
      <c r="M97" s="268"/>
    </row>
    <row r="98" spans="1:13">
      <c r="A98" s="263"/>
      <c r="B98" s="273"/>
      <c r="C98" s="273"/>
      <c r="D98" s="273"/>
      <c r="E98" s="6" t="s">
        <v>344</v>
      </c>
      <c r="F98" s="7" t="s">
        <v>344</v>
      </c>
      <c r="G98" s="7" t="s">
        <v>344</v>
      </c>
      <c r="H98" s="278">
        <v>8545</v>
      </c>
      <c r="I98" s="295" t="s">
        <v>345</v>
      </c>
      <c r="J98" s="278" t="s">
        <v>33</v>
      </c>
      <c r="K98" s="68"/>
      <c r="L98" s="268"/>
      <c r="M98" s="268"/>
    </row>
    <row r="99" spans="1:13">
      <c r="A99" s="263"/>
      <c r="B99" s="273"/>
      <c r="C99" s="273"/>
      <c r="D99" s="273"/>
      <c r="E99" s="6" t="s">
        <v>346</v>
      </c>
      <c r="F99" s="7" t="s">
        <v>346</v>
      </c>
      <c r="G99" s="7" t="s">
        <v>346</v>
      </c>
      <c r="H99" s="278">
        <v>8545</v>
      </c>
      <c r="I99" s="295" t="s">
        <v>347</v>
      </c>
      <c r="J99" s="278" t="s">
        <v>348</v>
      </c>
      <c r="K99" s="68"/>
      <c r="L99" s="268"/>
      <c r="M99" s="268"/>
    </row>
    <row r="100" spans="1:13">
      <c r="A100" s="263"/>
      <c r="B100" s="273"/>
      <c r="C100" s="273"/>
      <c r="D100" s="273"/>
      <c r="E100" s="6" t="s">
        <v>349</v>
      </c>
      <c r="F100" s="7" t="s">
        <v>349</v>
      </c>
      <c r="G100" s="7" t="s">
        <v>349</v>
      </c>
      <c r="H100" s="278">
        <v>7304</v>
      </c>
      <c r="I100" s="295" t="s">
        <v>350</v>
      </c>
      <c r="J100" s="278" t="s">
        <v>351</v>
      </c>
      <c r="K100" s="68"/>
      <c r="L100" s="268"/>
      <c r="M100" s="268"/>
    </row>
    <row r="101" spans="1:13" ht="30">
      <c r="A101" s="263"/>
      <c r="B101" s="273"/>
      <c r="C101" s="273"/>
      <c r="D101" s="273"/>
      <c r="E101" s="6" t="s">
        <v>352</v>
      </c>
      <c r="F101" s="7" t="s">
        <v>352</v>
      </c>
      <c r="G101" s="7" t="s">
        <v>352</v>
      </c>
      <c r="H101" s="278">
        <v>7304</v>
      </c>
      <c r="I101" s="295" t="s">
        <v>353</v>
      </c>
      <c r="J101" s="278" t="s">
        <v>33</v>
      </c>
      <c r="K101" s="68"/>
      <c r="L101" s="268"/>
      <c r="M101" s="268"/>
    </row>
    <row r="102" spans="1:13" ht="30">
      <c r="A102" s="263"/>
      <c r="B102" s="273"/>
      <c r="C102" s="273"/>
      <c r="D102" s="273"/>
      <c r="E102" s="6" t="s">
        <v>354</v>
      </c>
      <c r="F102" s="7" t="s">
        <v>354</v>
      </c>
      <c r="G102" s="7" t="s">
        <v>354</v>
      </c>
      <c r="H102" s="278">
        <v>7304</v>
      </c>
      <c r="I102" s="295" t="s">
        <v>355</v>
      </c>
      <c r="J102" s="278" t="s">
        <v>356</v>
      </c>
      <c r="K102" s="68"/>
      <c r="L102" s="268"/>
      <c r="M102" s="268"/>
    </row>
    <row r="103" spans="1:13">
      <c r="A103" s="263"/>
      <c r="B103" s="273"/>
      <c r="C103" s="273"/>
      <c r="D103" s="273"/>
      <c r="E103" s="6" t="s">
        <v>357</v>
      </c>
      <c r="F103" s="7" t="s">
        <v>357</v>
      </c>
      <c r="G103" s="7" t="s">
        <v>357</v>
      </c>
      <c r="H103" s="278">
        <v>9987</v>
      </c>
      <c r="I103" s="295" t="s">
        <v>358</v>
      </c>
      <c r="J103" s="278" t="s">
        <v>359</v>
      </c>
      <c r="K103" s="68"/>
      <c r="L103" s="268"/>
      <c r="M103" s="268"/>
    </row>
    <row r="104" spans="1:13">
      <c r="A104" s="263"/>
      <c r="B104" s="273"/>
      <c r="C104" s="273"/>
      <c r="D104" s="273"/>
      <c r="E104" s="6" t="s">
        <v>360</v>
      </c>
      <c r="F104" s="7" t="s">
        <v>360</v>
      </c>
      <c r="G104" s="7" t="s">
        <v>360</v>
      </c>
      <c r="H104" s="278">
        <v>9987</v>
      </c>
      <c r="I104" s="295" t="s">
        <v>361</v>
      </c>
      <c r="J104" s="278" t="s">
        <v>359</v>
      </c>
      <c r="K104" s="68"/>
      <c r="L104" s="268"/>
      <c r="M104" s="268"/>
    </row>
    <row r="105" spans="1:13">
      <c r="A105" s="263"/>
      <c r="B105" s="273"/>
      <c r="C105" s="273"/>
      <c r="D105" s="273"/>
      <c r="E105" s="6" t="s">
        <v>362</v>
      </c>
      <c r="F105" s="7" t="s">
        <v>362</v>
      </c>
      <c r="G105" s="7" t="s">
        <v>362</v>
      </c>
      <c r="H105" s="278"/>
      <c r="I105" s="295" t="s">
        <v>363</v>
      </c>
      <c r="J105" s="278" t="s">
        <v>359</v>
      </c>
      <c r="K105" s="68"/>
      <c r="L105" s="268"/>
      <c r="M105" s="268"/>
    </row>
    <row r="106" spans="1:13" ht="30">
      <c r="A106" s="263"/>
      <c r="B106" s="273"/>
      <c r="C106" s="273"/>
      <c r="D106" s="273"/>
      <c r="E106" s="6" t="s">
        <v>364</v>
      </c>
      <c r="F106" s="7" t="s">
        <v>364</v>
      </c>
      <c r="G106" s="7" t="s">
        <v>364</v>
      </c>
      <c r="H106" s="278">
        <v>9987</v>
      </c>
      <c r="I106" s="295" t="s">
        <v>365</v>
      </c>
      <c r="J106" s="278" t="s">
        <v>359</v>
      </c>
      <c r="K106" s="68"/>
      <c r="L106" s="268"/>
      <c r="M106" s="268"/>
    </row>
    <row r="107" spans="1:13">
      <c r="A107" s="263"/>
      <c r="B107" s="273"/>
      <c r="C107" s="273"/>
      <c r="D107" s="273"/>
      <c r="E107" s="6" t="s">
        <v>366</v>
      </c>
      <c r="F107" s="7" t="s">
        <v>366</v>
      </c>
      <c r="G107" s="7" t="s">
        <v>366</v>
      </c>
      <c r="H107" s="278"/>
      <c r="I107" s="295" t="s">
        <v>367</v>
      </c>
      <c r="J107" s="278" t="s">
        <v>351</v>
      </c>
      <c r="K107" s="68"/>
      <c r="L107" s="268"/>
      <c r="M107" s="268"/>
    </row>
    <row r="108" spans="1:13" ht="30">
      <c r="A108" s="263"/>
      <c r="B108" s="273"/>
      <c r="C108" s="273"/>
      <c r="D108" s="277" t="s">
        <v>368</v>
      </c>
      <c r="E108" s="6" t="s">
        <v>368</v>
      </c>
      <c r="F108" s="7" t="s">
        <v>368</v>
      </c>
      <c r="G108" s="7" t="s">
        <v>368</v>
      </c>
      <c r="H108" s="278"/>
      <c r="I108" s="296" t="s">
        <v>369</v>
      </c>
      <c r="J108" s="278" t="s">
        <v>351</v>
      </c>
      <c r="K108" s="68"/>
      <c r="L108" s="268"/>
      <c r="M108" s="268"/>
    </row>
    <row r="109" spans="1:13">
      <c r="A109" s="263"/>
      <c r="B109" s="273"/>
      <c r="C109" s="273"/>
      <c r="D109" s="273"/>
      <c r="E109" s="6" t="s">
        <v>370</v>
      </c>
      <c r="F109" s="7" t="s">
        <v>370</v>
      </c>
      <c r="G109" s="7" t="s">
        <v>370</v>
      </c>
      <c r="H109" s="278"/>
      <c r="I109" s="295" t="s">
        <v>371</v>
      </c>
      <c r="J109" s="278" t="s">
        <v>351</v>
      </c>
      <c r="K109" s="68"/>
      <c r="L109" s="268"/>
      <c r="M109" s="268"/>
    </row>
    <row r="110" spans="1:13">
      <c r="A110" s="263">
        <v>34</v>
      </c>
      <c r="B110" s="273" t="s">
        <v>372</v>
      </c>
      <c r="C110" s="273"/>
      <c r="D110" s="273"/>
      <c r="E110" s="276"/>
      <c r="F110" s="276"/>
      <c r="G110" s="276"/>
      <c r="H110" s="266"/>
      <c r="I110" s="266"/>
      <c r="J110" s="266"/>
      <c r="K110" s="68"/>
      <c r="L110" s="268"/>
      <c r="M110" s="268"/>
    </row>
    <row r="111" spans="1:13" ht="30">
      <c r="A111" s="263"/>
      <c r="B111" s="273" t="s">
        <v>323</v>
      </c>
      <c r="C111" s="267"/>
      <c r="D111" s="275" t="s">
        <v>373</v>
      </c>
      <c r="E111" s="275" t="s">
        <v>374</v>
      </c>
      <c r="F111" s="275" t="s">
        <v>374</v>
      </c>
      <c r="G111" s="275" t="s">
        <v>374</v>
      </c>
      <c r="H111" s="266">
        <v>9032</v>
      </c>
      <c r="I111" s="267" t="s">
        <v>375</v>
      </c>
      <c r="J111" s="266" t="s">
        <v>33</v>
      </c>
      <c r="K111" s="63">
        <v>127350</v>
      </c>
      <c r="L111" s="268" t="s">
        <v>89</v>
      </c>
      <c r="M111" s="268" t="s">
        <v>95</v>
      </c>
    </row>
    <row r="112" spans="1:13" ht="30">
      <c r="A112" s="263"/>
      <c r="B112" s="273" t="s">
        <v>376</v>
      </c>
      <c r="C112" s="267"/>
      <c r="D112" s="275"/>
      <c r="E112" s="275"/>
      <c r="F112" s="275"/>
      <c r="G112" s="267" t="s">
        <v>377</v>
      </c>
      <c r="H112" s="266">
        <v>9032</v>
      </c>
      <c r="I112" s="267" t="s">
        <v>377</v>
      </c>
      <c r="J112" s="266" t="s">
        <v>33</v>
      </c>
      <c r="K112" s="63">
        <v>133700</v>
      </c>
      <c r="L112" s="268" t="s">
        <v>89</v>
      </c>
      <c r="M112" s="268" t="s">
        <v>95</v>
      </c>
    </row>
    <row r="113" spans="1:13" ht="30">
      <c r="A113" s="263"/>
      <c r="B113" s="273" t="s">
        <v>378</v>
      </c>
      <c r="C113" s="273"/>
      <c r="D113" s="275"/>
      <c r="E113" s="275"/>
      <c r="F113" s="275"/>
      <c r="G113" s="267" t="s">
        <v>379</v>
      </c>
      <c r="H113" s="266">
        <v>9032</v>
      </c>
      <c r="I113" s="267" t="s">
        <v>379</v>
      </c>
      <c r="J113" s="266" t="s">
        <v>33</v>
      </c>
      <c r="K113" s="63">
        <v>115250</v>
      </c>
      <c r="L113" s="268" t="s">
        <v>89</v>
      </c>
      <c r="M113" s="268" t="s">
        <v>95</v>
      </c>
    </row>
    <row r="114" spans="1:13">
      <c r="A114" s="263"/>
      <c r="B114" s="273" t="s">
        <v>380</v>
      </c>
      <c r="C114" s="273"/>
      <c r="D114" s="275"/>
      <c r="E114" s="275"/>
      <c r="F114" s="275"/>
      <c r="G114" s="267" t="s">
        <v>381</v>
      </c>
      <c r="H114" s="266">
        <v>9032</v>
      </c>
      <c r="I114" s="267" t="s">
        <v>381</v>
      </c>
      <c r="J114" s="266" t="s">
        <v>33</v>
      </c>
      <c r="K114" s="63">
        <v>88600</v>
      </c>
      <c r="L114" s="268" t="s">
        <v>89</v>
      </c>
      <c r="M114" s="268" t="s">
        <v>95</v>
      </c>
    </row>
    <row r="115" spans="1:13">
      <c r="A115" s="263"/>
      <c r="B115" s="273" t="s">
        <v>382</v>
      </c>
      <c r="C115" s="273"/>
      <c r="D115" s="275"/>
      <c r="E115" s="275"/>
      <c r="F115" s="275"/>
      <c r="G115" s="267" t="s">
        <v>383</v>
      </c>
      <c r="H115" s="266">
        <v>9032</v>
      </c>
      <c r="I115" s="267" t="s">
        <v>383</v>
      </c>
      <c r="J115" s="266" t="s">
        <v>33</v>
      </c>
      <c r="K115" s="63">
        <v>52000</v>
      </c>
      <c r="L115" s="268" t="s">
        <v>89</v>
      </c>
      <c r="M115" s="268" t="s">
        <v>95</v>
      </c>
    </row>
    <row r="116" spans="1:13">
      <c r="A116" s="263">
        <v>35</v>
      </c>
      <c r="B116" s="273" t="s">
        <v>384</v>
      </c>
      <c r="C116" s="273"/>
      <c r="D116" s="275"/>
      <c r="E116" s="275" t="s">
        <v>385</v>
      </c>
      <c r="F116" s="275" t="s">
        <v>385</v>
      </c>
      <c r="G116" s="275" t="s">
        <v>385</v>
      </c>
      <c r="H116" s="266">
        <v>87112029</v>
      </c>
      <c r="I116" s="275" t="s">
        <v>386</v>
      </c>
      <c r="J116" s="266" t="s">
        <v>33</v>
      </c>
      <c r="K116" s="68" t="s">
        <v>387</v>
      </c>
      <c r="L116" s="268" t="s">
        <v>89</v>
      </c>
      <c r="M116" s="268" t="s">
        <v>95</v>
      </c>
    </row>
    <row r="117" spans="1:13">
      <c r="A117" s="263">
        <v>36</v>
      </c>
      <c r="B117" s="271" t="s">
        <v>388</v>
      </c>
      <c r="C117" s="271"/>
      <c r="D117" s="297" t="s">
        <v>389</v>
      </c>
      <c r="E117" s="276" t="s">
        <v>390</v>
      </c>
      <c r="F117" s="276" t="s">
        <v>390</v>
      </c>
      <c r="G117" s="276" t="s">
        <v>390</v>
      </c>
      <c r="H117" s="266">
        <v>995468</v>
      </c>
      <c r="I117" s="267" t="s">
        <v>391</v>
      </c>
      <c r="J117" s="266" t="s">
        <v>340</v>
      </c>
      <c r="K117" s="68" t="s">
        <v>392</v>
      </c>
      <c r="L117" s="268" t="s">
        <v>89</v>
      </c>
      <c r="M117" s="268" t="s">
        <v>10</v>
      </c>
    </row>
    <row r="118" spans="1:13" ht="30">
      <c r="A118" s="263">
        <v>37</v>
      </c>
      <c r="B118" s="273" t="s">
        <v>393</v>
      </c>
      <c r="C118" s="273"/>
      <c r="D118" s="273"/>
      <c r="E118" s="276" t="s">
        <v>394</v>
      </c>
      <c r="F118" s="276" t="s">
        <v>394</v>
      </c>
      <c r="G118" s="276" t="s">
        <v>394</v>
      </c>
      <c r="H118" s="266">
        <v>94060092</v>
      </c>
      <c r="I118" s="267" t="s">
        <v>395</v>
      </c>
      <c r="J118" s="266" t="s">
        <v>33</v>
      </c>
      <c r="K118" s="68" t="s">
        <v>392</v>
      </c>
      <c r="L118" s="268" t="s">
        <v>89</v>
      </c>
      <c r="M118" s="268" t="s">
        <v>95</v>
      </c>
    </row>
    <row r="119" spans="1:13" ht="30">
      <c r="A119" s="263"/>
      <c r="B119" s="273"/>
      <c r="C119" s="273"/>
      <c r="D119" s="273"/>
      <c r="E119" s="276" t="s">
        <v>396</v>
      </c>
      <c r="F119" s="276" t="s">
        <v>396</v>
      </c>
      <c r="G119" s="276" t="s">
        <v>396</v>
      </c>
      <c r="H119" s="266">
        <v>94060092</v>
      </c>
      <c r="I119" s="267" t="s">
        <v>397</v>
      </c>
      <c r="J119" s="266" t="s">
        <v>33</v>
      </c>
      <c r="K119" s="68" t="s">
        <v>392</v>
      </c>
      <c r="L119" s="268" t="s">
        <v>89</v>
      </c>
      <c r="M119" s="268" t="s">
        <v>95</v>
      </c>
    </row>
    <row r="120" spans="1:13" ht="30">
      <c r="A120" s="263"/>
      <c r="B120" s="273"/>
      <c r="C120" s="273"/>
      <c r="D120" s="273"/>
      <c r="E120" s="276" t="s">
        <v>398</v>
      </c>
      <c r="F120" s="276" t="s">
        <v>398</v>
      </c>
      <c r="G120" s="276" t="s">
        <v>398</v>
      </c>
      <c r="H120" s="266">
        <v>85371000</v>
      </c>
      <c r="I120" s="267" t="s">
        <v>399</v>
      </c>
      <c r="J120" s="266" t="s">
        <v>33</v>
      </c>
      <c r="K120" s="68" t="s">
        <v>392</v>
      </c>
      <c r="L120" s="268" t="s">
        <v>89</v>
      </c>
      <c r="M120" s="268" t="s">
        <v>95</v>
      </c>
    </row>
    <row r="121" spans="1:13">
      <c r="A121" s="263"/>
      <c r="B121" s="273"/>
      <c r="C121" s="273"/>
      <c r="D121" s="273"/>
      <c r="E121" s="276" t="s">
        <v>400</v>
      </c>
      <c r="F121" s="276" t="s">
        <v>400</v>
      </c>
      <c r="G121" s="276" t="s">
        <v>400</v>
      </c>
      <c r="H121" s="266">
        <v>84189900</v>
      </c>
      <c r="I121" s="267" t="s">
        <v>401</v>
      </c>
      <c r="J121" s="266" t="s">
        <v>33</v>
      </c>
      <c r="K121" s="68" t="s">
        <v>392</v>
      </c>
      <c r="L121" s="268" t="s">
        <v>89</v>
      </c>
      <c r="M121" s="268" t="s">
        <v>95</v>
      </c>
    </row>
    <row r="122" spans="1:13">
      <c r="A122" s="263"/>
      <c r="B122" s="273"/>
      <c r="C122" s="273"/>
      <c r="D122" s="273"/>
      <c r="E122" s="276" t="s">
        <v>402</v>
      </c>
      <c r="F122" s="276" t="s">
        <v>402</v>
      </c>
      <c r="G122" s="276" t="s">
        <v>402</v>
      </c>
      <c r="H122" s="266">
        <v>84189900</v>
      </c>
      <c r="I122" s="267" t="s">
        <v>403</v>
      </c>
      <c r="J122" s="266" t="s">
        <v>33</v>
      </c>
      <c r="K122" s="68" t="s">
        <v>392</v>
      </c>
      <c r="L122" s="268" t="s">
        <v>89</v>
      </c>
      <c r="M122" s="268" t="s">
        <v>95</v>
      </c>
    </row>
    <row r="123" spans="1:13" ht="30">
      <c r="A123" s="263"/>
      <c r="B123" s="273"/>
      <c r="C123" s="273"/>
      <c r="D123" s="273"/>
      <c r="E123" s="276" t="s">
        <v>404</v>
      </c>
      <c r="F123" s="276" t="s">
        <v>404</v>
      </c>
      <c r="G123" s="276" t="s">
        <v>404</v>
      </c>
      <c r="H123" s="266">
        <v>84189900</v>
      </c>
      <c r="I123" s="267" t="s">
        <v>405</v>
      </c>
      <c r="J123" s="266" t="s">
        <v>33</v>
      </c>
      <c r="K123" s="68" t="s">
        <v>392</v>
      </c>
      <c r="L123" s="268" t="s">
        <v>89</v>
      </c>
      <c r="M123" s="268" t="s">
        <v>95</v>
      </c>
    </row>
    <row r="124" spans="1:13" ht="30">
      <c r="A124" s="263"/>
      <c r="B124" s="273"/>
      <c r="C124" s="273"/>
      <c r="D124" s="273"/>
      <c r="E124" s="276" t="s">
        <v>406</v>
      </c>
      <c r="F124" s="276" t="s">
        <v>406</v>
      </c>
      <c r="G124" s="276" t="s">
        <v>406</v>
      </c>
      <c r="H124" s="266">
        <v>84189900</v>
      </c>
      <c r="I124" s="267" t="s">
        <v>407</v>
      </c>
      <c r="J124" s="266" t="s">
        <v>33</v>
      </c>
      <c r="K124" s="68" t="s">
        <v>392</v>
      </c>
      <c r="L124" s="268" t="s">
        <v>89</v>
      </c>
      <c r="M124" s="268" t="s">
        <v>95</v>
      </c>
    </row>
    <row r="125" spans="1:13" ht="30">
      <c r="A125" s="263"/>
      <c r="B125" s="273"/>
      <c r="C125" s="273"/>
      <c r="D125" s="273"/>
      <c r="E125" s="276" t="s">
        <v>408</v>
      </c>
      <c r="F125" s="276" t="s">
        <v>408</v>
      </c>
      <c r="G125" s="276" t="s">
        <v>408</v>
      </c>
      <c r="H125" s="266">
        <v>84189900</v>
      </c>
      <c r="I125" s="267" t="s">
        <v>409</v>
      </c>
      <c r="J125" s="266" t="s">
        <v>33</v>
      </c>
      <c r="K125" s="68" t="s">
        <v>392</v>
      </c>
      <c r="L125" s="268" t="s">
        <v>89</v>
      </c>
      <c r="M125" s="268" t="s">
        <v>95</v>
      </c>
    </row>
    <row r="126" spans="1:13" ht="30">
      <c r="A126" s="263"/>
      <c r="B126" s="273"/>
      <c r="C126" s="273"/>
      <c r="D126" s="273"/>
      <c r="E126" s="276" t="s">
        <v>410</v>
      </c>
      <c r="F126" s="276" t="s">
        <v>410</v>
      </c>
      <c r="G126" s="276" t="s">
        <v>410</v>
      </c>
      <c r="H126" s="266">
        <v>84189900</v>
      </c>
      <c r="I126" s="267" t="s">
        <v>411</v>
      </c>
      <c r="J126" s="266" t="s">
        <v>33</v>
      </c>
      <c r="K126" s="68" t="s">
        <v>392</v>
      </c>
      <c r="L126" s="268" t="s">
        <v>89</v>
      </c>
      <c r="M126" s="268" t="s">
        <v>95</v>
      </c>
    </row>
    <row r="127" spans="1:13" ht="30">
      <c r="A127" s="263"/>
      <c r="B127" s="273"/>
      <c r="C127" s="273"/>
      <c r="D127" s="273"/>
      <c r="E127" s="276" t="s">
        <v>412</v>
      </c>
      <c r="F127" s="276" t="s">
        <v>412</v>
      </c>
      <c r="G127" s="276" t="s">
        <v>412</v>
      </c>
      <c r="H127" s="266">
        <v>84189900</v>
      </c>
      <c r="I127" s="267" t="s">
        <v>413</v>
      </c>
      <c r="J127" s="266" t="s">
        <v>33</v>
      </c>
      <c r="K127" s="68" t="s">
        <v>392</v>
      </c>
      <c r="L127" s="268" t="s">
        <v>89</v>
      </c>
      <c r="M127" s="268" t="s">
        <v>95</v>
      </c>
    </row>
    <row r="128" spans="1:13">
      <c r="A128" s="263"/>
      <c r="B128" s="273"/>
      <c r="C128" s="273"/>
      <c r="D128" s="273"/>
      <c r="E128" s="276" t="s">
        <v>414</v>
      </c>
      <c r="F128" s="276" t="s">
        <v>414</v>
      </c>
      <c r="G128" s="276" t="s">
        <v>414</v>
      </c>
      <c r="H128" s="266">
        <v>84189900</v>
      </c>
      <c r="I128" s="267" t="s">
        <v>414</v>
      </c>
      <c r="J128" s="266" t="s">
        <v>33</v>
      </c>
      <c r="K128" s="68" t="s">
        <v>392</v>
      </c>
      <c r="L128" s="268" t="s">
        <v>89</v>
      </c>
      <c r="M128" s="268" t="s">
        <v>95</v>
      </c>
    </row>
    <row r="129" spans="1:13">
      <c r="A129" s="263"/>
      <c r="B129" s="273"/>
      <c r="C129" s="273"/>
      <c r="D129" s="273"/>
      <c r="E129" s="276" t="s">
        <v>415</v>
      </c>
      <c r="F129" s="276" t="s">
        <v>415</v>
      </c>
      <c r="G129" s="276" t="s">
        <v>415</v>
      </c>
      <c r="H129" s="266">
        <v>84189900</v>
      </c>
      <c r="I129" s="267" t="s">
        <v>416</v>
      </c>
      <c r="J129" s="266" t="s">
        <v>33</v>
      </c>
      <c r="K129" s="68" t="s">
        <v>392</v>
      </c>
      <c r="L129" s="268" t="s">
        <v>89</v>
      </c>
      <c r="M129" s="268" t="s">
        <v>95</v>
      </c>
    </row>
    <row r="130" spans="1:13">
      <c r="A130" s="263"/>
      <c r="B130" s="273"/>
      <c r="C130" s="273"/>
      <c r="D130" s="273"/>
      <c r="E130" s="276" t="s">
        <v>417</v>
      </c>
      <c r="F130" s="276" t="s">
        <v>417</v>
      </c>
      <c r="G130" s="276" t="s">
        <v>417</v>
      </c>
      <c r="H130" s="266">
        <v>84189900</v>
      </c>
      <c r="I130" s="267" t="s">
        <v>418</v>
      </c>
      <c r="J130" s="266" t="s">
        <v>33</v>
      </c>
      <c r="K130" s="68" t="s">
        <v>392</v>
      </c>
      <c r="L130" s="268" t="s">
        <v>89</v>
      </c>
      <c r="M130" s="268" t="s">
        <v>95</v>
      </c>
    </row>
    <row r="131" spans="1:13">
      <c r="A131" s="263"/>
      <c r="B131" s="273"/>
      <c r="C131" s="273"/>
      <c r="D131" s="273"/>
      <c r="E131" s="276" t="s">
        <v>419</v>
      </c>
      <c r="F131" s="276" t="s">
        <v>419</v>
      </c>
      <c r="G131" s="276" t="s">
        <v>419</v>
      </c>
      <c r="H131" s="266">
        <v>84189901</v>
      </c>
      <c r="I131" s="267" t="s">
        <v>420</v>
      </c>
      <c r="J131" s="266" t="s">
        <v>33</v>
      </c>
      <c r="K131" s="68" t="s">
        <v>392</v>
      </c>
      <c r="L131" s="268" t="s">
        <v>89</v>
      </c>
      <c r="M131" s="268" t="s">
        <v>95</v>
      </c>
    </row>
    <row r="132" spans="1:13">
      <c r="A132" s="263"/>
      <c r="B132" s="273"/>
      <c r="C132" s="273"/>
      <c r="D132" s="273"/>
      <c r="E132" s="276" t="s">
        <v>421</v>
      </c>
      <c r="F132" s="276" t="s">
        <v>421</v>
      </c>
      <c r="G132" s="276" t="s">
        <v>421</v>
      </c>
      <c r="H132" s="266">
        <v>84189901</v>
      </c>
      <c r="I132" s="267" t="s">
        <v>421</v>
      </c>
      <c r="J132" s="266" t="s">
        <v>33</v>
      </c>
      <c r="K132" s="68" t="s">
        <v>392</v>
      </c>
      <c r="L132" s="268" t="s">
        <v>89</v>
      </c>
      <c r="M132" s="268" t="s">
        <v>95</v>
      </c>
    </row>
    <row r="133" spans="1:13">
      <c r="A133" s="263"/>
      <c r="B133" s="273"/>
      <c r="C133" s="273"/>
      <c r="D133" s="273"/>
      <c r="E133" s="276" t="s">
        <v>422</v>
      </c>
      <c r="F133" s="276" t="s">
        <v>422</v>
      </c>
      <c r="G133" s="276" t="s">
        <v>422</v>
      </c>
      <c r="H133" s="266">
        <v>84189900</v>
      </c>
      <c r="I133" s="267" t="s">
        <v>423</v>
      </c>
      <c r="J133" s="266" t="s">
        <v>33</v>
      </c>
      <c r="K133" s="68" t="s">
        <v>392</v>
      </c>
      <c r="L133" s="268" t="s">
        <v>89</v>
      </c>
      <c r="M133" s="268" t="s">
        <v>95</v>
      </c>
    </row>
    <row r="134" spans="1:13">
      <c r="A134" s="263"/>
      <c r="B134" s="273"/>
      <c r="C134" s="273"/>
      <c r="D134" s="273"/>
      <c r="E134" s="276" t="s">
        <v>424</v>
      </c>
      <c r="F134" s="276" t="s">
        <v>424</v>
      </c>
      <c r="G134" s="276" t="s">
        <v>424</v>
      </c>
      <c r="H134" s="266">
        <v>84189901</v>
      </c>
      <c r="I134" s="267" t="s">
        <v>425</v>
      </c>
      <c r="J134" s="266" t="s">
        <v>33</v>
      </c>
      <c r="K134" s="68" t="s">
        <v>392</v>
      </c>
      <c r="L134" s="268" t="s">
        <v>89</v>
      </c>
      <c r="M134" s="268" t="s">
        <v>95</v>
      </c>
    </row>
    <row r="135" spans="1:13">
      <c r="A135" s="263"/>
      <c r="B135" s="273"/>
      <c r="C135" s="273"/>
      <c r="D135" s="273"/>
      <c r="E135" s="276" t="s">
        <v>426</v>
      </c>
      <c r="F135" s="276" t="s">
        <v>426</v>
      </c>
      <c r="G135" s="276" t="s">
        <v>426</v>
      </c>
      <c r="H135" s="266">
        <v>84189900</v>
      </c>
      <c r="I135" s="267" t="s">
        <v>426</v>
      </c>
      <c r="J135" s="266" t="s">
        <v>33</v>
      </c>
      <c r="K135" s="68" t="s">
        <v>392</v>
      </c>
      <c r="L135" s="268" t="s">
        <v>89</v>
      </c>
      <c r="M135" s="268" t="s">
        <v>95</v>
      </c>
    </row>
    <row r="136" spans="1:13">
      <c r="A136" s="263" t="s">
        <v>427</v>
      </c>
      <c r="B136" s="273" t="s">
        <v>428</v>
      </c>
      <c r="C136" s="273"/>
      <c r="D136" s="273"/>
      <c r="E136" s="276" t="s">
        <v>429</v>
      </c>
      <c r="F136" s="276" t="s">
        <v>429</v>
      </c>
      <c r="G136" s="276" t="s">
        <v>429</v>
      </c>
      <c r="H136" s="266">
        <v>995468</v>
      </c>
      <c r="I136" s="267" t="s">
        <v>429</v>
      </c>
      <c r="J136" s="266" t="s">
        <v>33</v>
      </c>
      <c r="K136" s="68" t="s">
        <v>392</v>
      </c>
      <c r="L136" s="268" t="s">
        <v>89</v>
      </c>
      <c r="M136" s="268" t="s">
        <v>10</v>
      </c>
    </row>
  </sheetData>
  <mergeCells count="18">
    <mergeCell ref="C51:C52"/>
    <mergeCell ref="C54:C56"/>
    <mergeCell ref="C57:C61"/>
    <mergeCell ref="C76:C79"/>
    <mergeCell ref="C2:C6"/>
    <mergeCell ref="C7:C8"/>
    <mergeCell ref="C12:C14"/>
    <mergeCell ref="C19:C21"/>
    <mergeCell ref="C41:C42"/>
    <mergeCell ref="C35:C40"/>
    <mergeCell ref="B76:B80"/>
    <mergeCell ref="A76:A80"/>
    <mergeCell ref="B81:B86"/>
    <mergeCell ref="A81:A86"/>
    <mergeCell ref="B48:B56"/>
    <mergeCell ref="A48:A56"/>
    <mergeCell ref="B57:B61"/>
    <mergeCell ref="A57:A6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outlinePr summaryBelow="0"/>
  </sheetPr>
  <dimension ref="A1:H9"/>
  <sheetViews>
    <sheetView showGridLines="0" zoomScaleNormal="100" workbookViewId="0">
      <selection activeCell="D4" sqref="D4"/>
    </sheetView>
  </sheetViews>
  <sheetFormatPr defaultColWidth="9.28515625" defaultRowHeight="15.75"/>
  <cols>
    <col min="1" max="1" width="3.42578125" style="53" customWidth="1"/>
    <col min="2" max="2" width="6.5703125" style="53" bestFit="1" customWidth="1"/>
    <col min="3" max="3" width="62.7109375" style="56" customWidth="1"/>
    <col min="4" max="4" width="7.42578125" style="56" customWidth="1"/>
    <col min="5" max="5" width="6.28515625" style="58" customWidth="1"/>
    <col min="6" max="6" width="12.5703125" style="59" customWidth="1"/>
    <col min="7" max="7" width="9.28515625" style="53"/>
    <col min="8" max="8" width="36.85546875" style="53" customWidth="1"/>
    <col min="9" max="16384" width="9.28515625" style="53"/>
  </cols>
  <sheetData>
    <row r="1" spans="1:8" ht="16.5" thickBot="1"/>
    <row r="2" spans="1:8" ht="18.75" customHeight="1" thickBot="1">
      <c r="A2" s="156"/>
      <c r="B2" s="222" t="s">
        <v>19</v>
      </c>
      <c r="C2" s="223"/>
      <c r="D2" s="223"/>
      <c r="E2" s="223"/>
      <c r="F2" s="223"/>
      <c r="G2" s="223"/>
      <c r="H2" s="224"/>
    </row>
    <row r="3" spans="1:8" s="55" customFormat="1" ht="31.5">
      <c r="A3" s="161"/>
      <c r="B3" s="157" t="s">
        <v>0</v>
      </c>
      <c r="C3" s="157" t="s">
        <v>20</v>
      </c>
      <c r="D3" s="157" t="s">
        <v>4</v>
      </c>
      <c r="E3" s="158" t="s">
        <v>21</v>
      </c>
      <c r="F3" s="159" t="s">
        <v>22</v>
      </c>
      <c r="G3" s="159" t="s">
        <v>23</v>
      </c>
      <c r="H3" s="159" t="s">
        <v>24</v>
      </c>
    </row>
    <row r="4" spans="1:8" ht="60">
      <c r="A4" s="165"/>
      <c r="B4" s="172">
        <v>1</v>
      </c>
      <c r="C4" s="173" t="s">
        <v>25</v>
      </c>
      <c r="D4" s="174" t="s">
        <v>26</v>
      </c>
      <c r="E4" s="175">
        <v>25</v>
      </c>
      <c r="F4" s="176"/>
      <c r="G4" s="177"/>
      <c r="H4" s="221" t="s">
        <v>27</v>
      </c>
    </row>
    <row r="5" spans="1:8" ht="45">
      <c r="A5" s="165"/>
      <c r="B5" s="172">
        <f>B4+1</f>
        <v>2</v>
      </c>
      <c r="C5" s="173" t="s">
        <v>28</v>
      </c>
      <c r="D5" s="174" t="s">
        <v>26</v>
      </c>
      <c r="E5" s="175">
        <v>55</v>
      </c>
      <c r="F5" s="176"/>
      <c r="G5" s="177"/>
      <c r="H5" s="221" t="s">
        <v>29</v>
      </c>
    </row>
    <row r="6" spans="1:8" ht="90">
      <c r="A6" s="165"/>
      <c r="B6" s="172">
        <f t="shared" ref="B6:B8" si="0">B5+1</f>
        <v>3</v>
      </c>
      <c r="C6" s="173" t="s">
        <v>30</v>
      </c>
      <c r="D6" s="174" t="s">
        <v>26</v>
      </c>
      <c r="E6" s="175">
        <v>40</v>
      </c>
      <c r="F6" s="176"/>
      <c r="G6" s="177"/>
      <c r="H6" s="221" t="s">
        <v>31</v>
      </c>
    </row>
    <row r="7" spans="1:8" s="57" customFormat="1" ht="31.5">
      <c r="A7" s="259"/>
      <c r="B7" s="172">
        <f t="shared" si="0"/>
        <v>4</v>
      </c>
      <c r="C7" s="180" t="s">
        <v>32</v>
      </c>
      <c r="D7" s="179" t="s">
        <v>33</v>
      </c>
      <c r="E7" s="175">
        <v>1</v>
      </c>
      <c r="F7" s="176"/>
      <c r="G7" s="181"/>
      <c r="H7" s="221" t="s">
        <v>34</v>
      </c>
    </row>
    <row r="8" spans="1:8" ht="31.5">
      <c r="A8" s="165"/>
      <c r="B8" s="172">
        <f t="shared" si="0"/>
        <v>5</v>
      </c>
      <c r="C8" s="173" t="s">
        <v>35</v>
      </c>
      <c r="D8" s="174" t="s">
        <v>33</v>
      </c>
      <c r="E8" s="175">
        <v>5</v>
      </c>
      <c r="F8" s="176"/>
      <c r="G8" s="177"/>
      <c r="H8" s="221" t="s">
        <v>34</v>
      </c>
    </row>
    <row r="9" spans="1:8">
      <c r="A9" s="165"/>
      <c r="B9" s="167"/>
      <c r="C9" s="160" t="s">
        <v>36</v>
      </c>
      <c r="D9" s="168"/>
      <c r="E9" s="169"/>
      <c r="F9" s="164"/>
      <c r="G9" s="166" t="e">
        <f>#REF!+#REF!</f>
        <v>#REF!</v>
      </c>
      <c r="H9" s="165"/>
    </row>
  </sheetData>
  <mergeCells count="1">
    <mergeCell ref="B2:H2"/>
  </mergeCells>
  <pageMargins left="0.75" right="0.75" top="1" bottom="1"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B3:N52"/>
  <sheetViews>
    <sheetView topLeftCell="F48" zoomScale="75" zoomScaleNormal="75" workbookViewId="0">
      <selection activeCell="F51" sqref="F51"/>
    </sheetView>
  </sheetViews>
  <sheetFormatPr defaultRowHeight="1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c r="B3" s="298">
        <v>31</v>
      </c>
      <c r="C3" s="298" t="s">
        <v>430</v>
      </c>
      <c r="D3" s="299" t="s">
        <v>431</v>
      </c>
      <c r="E3" s="299" t="s">
        <v>432</v>
      </c>
      <c r="F3" s="300" t="s">
        <v>63</v>
      </c>
      <c r="G3" s="262" t="s">
        <v>3</v>
      </c>
      <c r="H3" s="301" t="s">
        <v>2</v>
      </c>
      <c r="I3" s="301" t="s">
        <v>64</v>
      </c>
      <c r="J3" s="301" t="s">
        <v>433</v>
      </c>
      <c r="K3" s="302" t="s">
        <v>65</v>
      </c>
      <c r="L3" s="302" t="s">
        <v>4</v>
      </c>
      <c r="M3" s="301"/>
      <c r="N3" s="301" t="s">
        <v>6</v>
      </c>
    </row>
    <row r="4" spans="2:14">
      <c r="B4" s="303">
        <v>1</v>
      </c>
      <c r="C4" s="304" t="s">
        <v>434</v>
      </c>
      <c r="D4" s="244"/>
      <c r="E4" s="305" t="s">
        <v>435</v>
      </c>
      <c r="F4" s="305" t="s">
        <v>435</v>
      </c>
      <c r="G4" s="305" t="s">
        <v>436</v>
      </c>
      <c r="H4" s="306">
        <v>84388090</v>
      </c>
      <c r="I4" s="307">
        <v>96300</v>
      </c>
      <c r="J4" s="306">
        <v>36</v>
      </c>
      <c r="K4" s="305" t="s">
        <v>75</v>
      </c>
      <c r="L4" s="305">
        <v>1</v>
      </c>
      <c r="M4" s="308" t="s">
        <v>437</v>
      </c>
      <c r="N4" s="306" t="s">
        <v>95</v>
      </c>
    </row>
    <row r="5" spans="2:14">
      <c r="B5" s="303">
        <v>2</v>
      </c>
      <c r="C5" s="304" t="s">
        <v>434</v>
      </c>
      <c r="D5" s="245"/>
      <c r="E5" s="305" t="s">
        <v>438</v>
      </c>
      <c r="F5" s="305" t="s">
        <v>438</v>
      </c>
      <c r="G5" s="305" t="s">
        <v>439</v>
      </c>
      <c r="H5" s="306">
        <v>82083000</v>
      </c>
      <c r="I5" s="307">
        <v>7566</v>
      </c>
      <c r="J5" s="306">
        <v>16</v>
      </c>
      <c r="K5" s="305" t="s">
        <v>75</v>
      </c>
      <c r="L5" s="305">
        <v>1</v>
      </c>
      <c r="M5" s="308" t="s">
        <v>437</v>
      </c>
      <c r="N5" s="306" t="s">
        <v>95</v>
      </c>
    </row>
    <row r="6" spans="2:14">
      <c r="B6" s="303">
        <v>3</v>
      </c>
      <c r="C6" s="304" t="s">
        <v>434</v>
      </c>
      <c r="D6" s="245"/>
      <c r="E6" s="305" t="s">
        <v>440</v>
      </c>
      <c r="F6" s="305" t="s">
        <v>440</v>
      </c>
      <c r="G6" s="305" t="s">
        <v>440</v>
      </c>
      <c r="H6" s="306">
        <v>82083000</v>
      </c>
      <c r="I6" s="307">
        <v>7566</v>
      </c>
      <c r="J6" s="306">
        <v>16</v>
      </c>
      <c r="K6" s="305" t="s">
        <v>75</v>
      </c>
      <c r="L6" s="305">
        <v>1</v>
      </c>
      <c r="M6" s="308" t="s">
        <v>437</v>
      </c>
      <c r="N6" s="306" t="s">
        <v>95</v>
      </c>
    </row>
    <row r="7" spans="2:14">
      <c r="B7" s="303">
        <f>B6+1</f>
        <v>4</v>
      </c>
      <c r="C7" s="304" t="s">
        <v>434</v>
      </c>
      <c r="D7" s="245"/>
      <c r="E7" s="305" t="s">
        <v>441</v>
      </c>
      <c r="F7" s="305" t="s">
        <v>441</v>
      </c>
      <c r="G7" s="305" t="s">
        <v>441</v>
      </c>
      <c r="H7" s="306">
        <v>82083000</v>
      </c>
      <c r="I7" s="307">
        <v>11110</v>
      </c>
      <c r="J7" s="306">
        <v>22</v>
      </c>
      <c r="K7" s="305" t="s">
        <v>75</v>
      </c>
      <c r="L7" s="305">
        <v>1</v>
      </c>
      <c r="M7" s="308" t="s">
        <v>437</v>
      </c>
      <c r="N7" s="306" t="s">
        <v>95</v>
      </c>
    </row>
    <row r="8" spans="2:14">
      <c r="B8" s="303">
        <f t="shared" ref="B8:B47" si="0">B7+1</f>
        <v>5</v>
      </c>
      <c r="C8" s="304" t="s">
        <v>434</v>
      </c>
      <c r="D8" s="245"/>
      <c r="E8" s="305" t="s">
        <v>442</v>
      </c>
      <c r="F8" s="305" t="s">
        <v>442</v>
      </c>
      <c r="G8" s="305" t="s">
        <v>442</v>
      </c>
      <c r="H8" s="306">
        <v>82083000</v>
      </c>
      <c r="I8" s="307">
        <v>8111</v>
      </c>
      <c r="J8" s="306">
        <v>20</v>
      </c>
      <c r="K8" s="305" t="s">
        <v>75</v>
      </c>
      <c r="L8" s="305">
        <v>1</v>
      </c>
      <c r="M8" s="308" t="s">
        <v>437</v>
      </c>
      <c r="N8" s="306" t="s">
        <v>95</v>
      </c>
    </row>
    <row r="9" spans="2:14" ht="60" customHeight="1">
      <c r="B9" s="303">
        <f t="shared" si="0"/>
        <v>6</v>
      </c>
      <c r="C9" s="304" t="s">
        <v>434</v>
      </c>
      <c r="D9" s="246"/>
      <c r="E9" s="305" t="s">
        <v>443</v>
      </c>
      <c r="F9" s="305" t="s">
        <v>443</v>
      </c>
      <c r="G9" s="305" t="s">
        <v>443</v>
      </c>
      <c r="H9" s="306">
        <v>82083000</v>
      </c>
      <c r="I9" s="307">
        <v>10674</v>
      </c>
      <c r="J9" s="306">
        <v>25</v>
      </c>
      <c r="K9" s="305" t="s">
        <v>75</v>
      </c>
      <c r="L9" s="305">
        <v>1</v>
      </c>
      <c r="M9" s="309" t="s">
        <v>437</v>
      </c>
      <c r="N9" s="306" t="s">
        <v>95</v>
      </c>
    </row>
    <row r="10" spans="2:14" ht="130.9" customHeight="1">
      <c r="B10" s="303">
        <f t="shared" si="0"/>
        <v>7</v>
      </c>
      <c r="C10" s="304" t="s">
        <v>444</v>
      </c>
      <c r="D10" s="305"/>
      <c r="E10" s="310" t="s">
        <v>445</v>
      </c>
      <c r="F10" s="310" t="s">
        <v>445</v>
      </c>
      <c r="G10" s="311" t="s">
        <v>445</v>
      </c>
      <c r="H10" s="306">
        <v>84198110</v>
      </c>
      <c r="I10" s="312">
        <v>530667</v>
      </c>
      <c r="J10" s="306">
        <v>68</v>
      </c>
      <c r="K10" s="305" t="s">
        <v>75</v>
      </c>
      <c r="L10" s="305">
        <v>1</v>
      </c>
      <c r="M10" s="308"/>
      <c r="N10" s="306" t="s">
        <v>95</v>
      </c>
    </row>
    <row r="11" spans="2:14" ht="121.9" customHeight="1">
      <c r="B11" s="303">
        <f t="shared" si="0"/>
        <v>8</v>
      </c>
      <c r="C11" s="304" t="s">
        <v>444</v>
      </c>
      <c r="D11" s="305"/>
      <c r="E11" s="310" t="s">
        <v>446</v>
      </c>
      <c r="F11" s="310" t="s">
        <v>446</v>
      </c>
      <c r="G11" s="311" t="s">
        <v>446</v>
      </c>
      <c r="H11" s="306">
        <v>84198110</v>
      </c>
      <c r="I11" s="312">
        <v>363076</v>
      </c>
      <c r="J11" s="306">
        <v>50</v>
      </c>
      <c r="K11" s="305" t="s">
        <v>75</v>
      </c>
      <c r="L11" s="305">
        <v>1</v>
      </c>
      <c r="M11" s="308"/>
      <c r="N11" s="306" t="s">
        <v>95</v>
      </c>
    </row>
    <row r="12" spans="2:14" ht="133.15" customHeight="1">
      <c r="B12" s="303">
        <f t="shared" si="0"/>
        <v>9</v>
      </c>
      <c r="C12" s="313" t="s">
        <v>444</v>
      </c>
      <c r="D12" s="314"/>
      <c r="E12" s="310" t="s">
        <v>447</v>
      </c>
      <c r="F12" s="310" t="s">
        <v>447</v>
      </c>
      <c r="G12" s="310" t="s">
        <v>447</v>
      </c>
      <c r="H12" s="306">
        <v>84198110</v>
      </c>
      <c r="I12" s="312"/>
      <c r="J12" s="306">
        <v>39</v>
      </c>
      <c r="K12" s="305" t="s">
        <v>75</v>
      </c>
      <c r="L12" s="305">
        <v>1</v>
      </c>
      <c r="M12" s="306" t="s">
        <v>448</v>
      </c>
      <c r="N12" s="306" t="s">
        <v>95</v>
      </c>
    </row>
    <row r="13" spans="2:14" ht="118.15" customHeight="1">
      <c r="B13" s="303">
        <f t="shared" si="0"/>
        <v>10</v>
      </c>
      <c r="C13" s="313" t="s">
        <v>444</v>
      </c>
      <c r="D13" s="314"/>
      <c r="E13" s="310" t="s">
        <v>449</v>
      </c>
      <c r="F13" s="310" t="s">
        <v>449</v>
      </c>
      <c r="G13" s="311" t="s">
        <v>449</v>
      </c>
      <c r="H13" s="306">
        <v>84198110</v>
      </c>
      <c r="I13" s="306"/>
      <c r="J13" s="306">
        <v>69</v>
      </c>
      <c r="K13" s="305" t="s">
        <v>75</v>
      </c>
      <c r="L13" s="305">
        <v>1</v>
      </c>
      <c r="M13" s="306" t="s">
        <v>448</v>
      </c>
      <c r="N13" s="306" t="s">
        <v>95</v>
      </c>
    </row>
    <row r="14" spans="2:14" ht="126" customHeight="1">
      <c r="B14" s="303">
        <f t="shared" si="0"/>
        <v>11</v>
      </c>
      <c r="C14" s="315" t="s">
        <v>450</v>
      </c>
      <c r="D14" s="316"/>
      <c r="E14" s="305" t="s">
        <v>451</v>
      </c>
      <c r="F14" s="305" t="s">
        <v>451</v>
      </c>
      <c r="G14" s="305" t="s">
        <v>452</v>
      </c>
      <c r="H14" s="306">
        <v>84198110</v>
      </c>
      <c r="I14" s="312">
        <v>192451.5</v>
      </c>
      <c r="J14" s="306">
        <v>28</v>
      </c>
      <c r="K14" s="305" t="s">
        <v>75</v>
      </c>
      <c r="L14" s="305">
        <v>2</v>
      </c>
      <c r="M14" s="308"/>
      <c r="N14" s="306" t="s">
        <v>95</v>
      </c>
    </row>
    <row r="15" spans="2:14" ht="126" customHeight="1">
      <c r="B15" s="303"/>
      <c r="C15" s="315" t="s">
        <v>450</v>
      </c>
      <c r="D15" s="316"/>
      <c r="E15" s="305" t="s">
        <v>453</v>
      </c>
      <c r="F15" s="305" t="s">
        <v>453</v>
      </c>
      <c r="G15" s="305" t="s">
        <v>454</v>
      </c>
      <c r="H15" s="306">
        <v>84198110</v>
      </c>
      <c r="I15" s="306"/>
      <c r="J15" s="306">
        <v>28</v>
      </c>
      <c r="K15" s="305" t="s">
        <v>75</v>
      </c>
      <c r="L15" s="305"/>
      <c r="M15" s="309" t="s">
        <v>455</v>
      </c>
      <c r="N15" s="306" t="s">
        <v>95</v>
      </c>
    </row>
    <row r="16" spans="2:14" ht="103.15" customHeight="1">
      <c r="B16" s="303">
        <f>B14+1</f>
        <v>12</v>
      </c>
      <c r="C16" s="315" t="s">
        <v>456</v>
      </c>
      <c r="D16" s="316"/>
      <c r="E16" s="316" t="s">
        <v>457</v>
      </c>
      <c r="F16" s="316" t="s">
        <v>457</v>
      </c>
      <c r="G16" s="316" t="s">
        <v>458</v>
      </c>
      <c r="H16" s="306"/>
      <c r="I16" s="306"/>
      <c r="J16" s="306">
        <v>25</v>
      </c>
      <c r="K16" s="305" t="s">
        <v>75</v>
      </c>
      <c r="L16" s="305"/>
      <c r="M16" s="309" t="s">
        <v>437</v>
      </c>
      <c r="N16" s="306" t="s">
        <v>95</v>
      </c>
    </row>
    <row r="17" spans="2:14" ht="115.9" customHeight="1">
      <c r="B17" s="303">
        <f t="shared" si="0"/>
        <v>13</v>
      </c>
      <c r="C17" s="303"/>
      <c r="D17" s="244"/>
      <c r="E17" s="316" t="s">
        <v>459</v>
      </c>
      <c r="F17" s="316" t="s">
        <v>459</v>
      </c>
      <c r="G17" s="316" t="s">
        <v>459</v>
      </c>
      <c r="H17" s="306"/>
      <c r="I17" s="306"/>
      <c r="J17" s="306">
        <v>20</v>
      </c>
      <c r="K17" s="305" t="s">
        <v>75</v>
      </c>
      <c r="L17" s="305"/>
      <c r="M17" s="309" t="s">
        <v>437</v>
      </c>
      <c r="N17" s="306" t="s">
        <v>95</v>
      </c>
    </row>
    <row r="18" spans="2:14">
      <c r="B18" s="303">
        <f t="shared" si="0"/>
        <v>14</v>
      </c>
      <c r="C18" s="303"/>
      <c r="D18" s="246"/>
      <c r="E18" s="316" t="s">
        <v>460</v>
      </c>
      <c r="F18" s="316" t="s">
        <v>460</v>
      </c>
      <c r="G18" s="316" t="s">
        <v>460</v>
      </c>
      <c r="H18" s="306"/>
      <c r="I18" s="306"/>
      <c r="J18" s="306">
        <v>20</v>
      </c>
      <c r="K18" s="305" t="s">
        <v>75</v>
      </c>
      <c r="L18" s="305"/>
      <c r="M18" s="308" t="s">
        <v>455</v>
      </c>
      <c r="N18" s="306" t="s">
        <v>95</v>
      </c>
    </row>
    <row r="19" spans="2:14" ht="142.9" customHeight="1">
      <c r="B19" s="303">
        <f t="shared" si="0"/>
        <v>15</v>
      </c>
      <c r="C19" s="315" t="s">
        <v>461</v>
      </c>
      <c r="D19" s="317"/>
      <c r="E19" s="318" t="s">
        <v>462</v>
      </c>
      <c r="F19" s="318" t="s">
        <v>462</v>
      </c>
      <c r="G19" s="318" t="s">
        <v>462</v>
      </c>
      <c r="H19" s="306">
        <v>84388090</v>
      </c>
      <c r="I19" s="312">
        <v>64101.7</v>
      </c>
      <c r="J19" s="306">
        <v>32</v>
      </c>
      <c r="K19" s="305" t="s">
        <v>75</v>
      </c>
      <c r="L19" s="305">
        <v>1</v>
      </c>
      <c r="M19" s="308"/>
      <c r="N19" s="306" t="s">
        <v>95</v>
      </c>
    </row>
    <row r="20" spans="2:14" ht="131.65" customHeight="1">
      <c r="B20" s="303">
        <f t="shared" si="0"/>
        <v>16</v>
      </c>
      <c r="C20" s="304" t="s">
        <v>463</v>
      </c>
      <c r="D20" s="316"/>
      <c r="E20" s="319" t="s">
        <v>464</v>
      </c>
      <c r="F20" s="319" t="s">
        <v>464</v>
      </c>
      <c r="G20" s="320" t="s">
        <v>464</v>
      </c>
      <c r="H20" s="321">
        <v>84186910</v>
      </c>
      <c r="I20" s="312">
        <v>117000</v>
      </c>
      <c r="J20" s="309">
        <v>51</v>
      </c>
      <c r="K20" s="305" t="s">
        <v>75</v>
      </c>
      <c r="L20" s="305">
        <v>1</v>
      </c>
      <c r="M20" s="308"/>
      <c r="N20" s="321" t="s">
        <v>95</v>
      </c>
    </row>
    <row r="21" spans="2:14" ht="135.75" customHeight="1">
      <c r="B21" s="303">
        <f>B20+1</f>
        <v>17</v>
      </c>
      <c r="C21" s="304" t="s">
        <v>463</v>
      </c>
      <c r="D21" s="316"/>
      <c r="E21" s="319" t="s">
        <v>465</v>
      </c>
      <c r="F21" s="319" t="s">
        <v>465</v>
      </c>
      <c r="G21" s="319" t="s">
        <v>465</v>
      </c>
      <c r="H21" s="321">
        <v>84189900</v>
      </c>
      <c r="I21" s="312">
        <v>40000</v>
      </c>
      <c r="J21" s="309">
        <v>28</v>
      </c>
      <c r="K21" s="305" t="s">
        <v>75</v>
      </c>
      <c r="L21" s="305">
        <v>1</v>
      </c>
      <c r="M21" s="308"/>
      <c r="N21" s="321" t="s">
        <v>95</v>
      </c>
    </row>
    <row r="22" spans="2:14" ht="127.9" customHeight="1">
      <c r="B22" s="303"/>
      <c r="C22" s="304" t="s">
        <v>463</v>
      </c>
      <c r="D22" s="316"/>
      <c r="E22" s="319" t="s">
        <v>466</v>
      </c>
      <c r="F22" s="319" t="s">
        <v>466</v>
      </c>
      <c r="G22" s="319" t="s">
        <v>466</v>
      </c>
      <c r="H22" s="321">
        <v>94031090</v>
      </c>
      <c r="I22" s="321">
        <v>0</v>
      </c>
      <c r="J22" s="309">
        <v>30</v>
      </c>
      <c r="K22" s="305" t="s">
        <v>75</v>
      </c>
      <c r="L22" s="305"/>
      <c r="M22" s="309" t="s">
        <v>455</v>
      </c>
      <c r="N22" s="321" t="s">
        <v>95</v>
      </c>
    </row>
    <row r="23" spans="2:14" ht="160.9" customHeight="1">
      <c r="B23" s="303">
        <f>B21+1</f>
        <v>18</v>
      </c>
      <c r="C23" s="315" t="s">
        <v>463</v>
      </c>
      <c r="D23" s="316"/>
      <c r="E23" s="319" t="s">
        <v>467</v>
      </c>
      <c r="F23" s="319" t="s">
        <v>467</v>
      </c>
      <c r="G23" s="320" t="s">
        <v>467</v>
      </c>
      <c r="H23" s="321">
        <v>84186990</v>
      </c>
      <c r="I23" s="312">
        <v>633081</v>
      </c>
      <c r="J23" s="309">
        <v>48</v>
      </c>
      <c r="K23" s="305" t="s">
        <v>75</v>
      </c>
      <c r="L23" s="305">
        <v>1</v>
      </c>
      <c r="M23" s="309" t="s">
        <v>437</v>
      </c>
      <c r="N23" s="321" t="s">
        <v>95</v>
      </c>
    </row>
    <row r="24" spans="2:14">
      <c r="B24" s="303">
        <f t="shared" si="0"/>
        <v>19</v>
      </c>
      <c r="C24" s="322" t="s">
        <v>444</v>
      </c>
      <c r="D24" s="247"/>
      <c r="E24" s="323" t="s">
        <v>468</v>
      </c>
      <c r="F24" s="323" t="s">
        <v>468</v>
      </c>
      <c r="G24" s="324" t="s">
        <v>468</v>
      </c>
      <c r="H24" s="325">
        <v>84198110</v>
      </c>
      <c r="I24" s="312">
        <v>474056</v>
      </c>
      <c r="J24" s="325">
        <v>60</v>
      </c>
      <c r="K24" s="325" t="s">
        <v>75</v>
      </c>
      <c r="L24" s="325">
        <v>1</v>
      </c>
      <c r="M24" s="308"/>
      <c r="N24" s="325" t="s">
        <v>95</v>
      </c>
    </row>
    <row r="25" spans="2:14" ht="136.15" customHeight="1">
      <c r="B25" s="303">
        <f t="shared" si="0"/>
        <v>20</v>
      </c>
      <c r="C25" s="326" t="s">
        <v>444</v>
      </c>
      <c r="D25" s="248"/>
      <c r="E25" s="310" t="s">
        <v>469</v>
      </c>
      <c r="F25" s="310" t="s">
        <v>469</v>
      </c>
      <c r="G25" s="311" t="s">
        <v>469</v>
      </c>
      <c r="H25" s="306">
        <v>84198110</v>
      </c>
      <c r="I25" s="306"/>
      <c r="J25" s="306">
        <v>49</v>
      </c>
      <c r="K25" s="305" t="s">
        <v>75</v>
      </c>
      <c r="L25" s="305">
        <v>1</v>
      </c>
      <c r="M25" s="306" t="s">
        <v>448</v>
      </c>
      <c r="N25" s="306" t="s">
        <v>95</v>
      </c>
    </row>
    <row r="26" spans="2:14" ht="133.9" customHeight="1">
      <c r="B26" s="303">
        <f t="shared" si="0"/>
        <v>21</v>
      </c>
      <c r="C26" s="304" t="s">
        <v>463</v>
      </c>
      <c r="D26" s="316"/>
      <c r="E26" s="319" t="s">
        <v>470</v>
      </c>
      <c r="F26" s="319" t="s">
        <v>470</v>
      </c>
      <c r="G26" s="320" t="s">
        <v>470</v>
      </c>
      <c r="H26" s="321">
        <v>84198190</v>
      </c>
      <c r="I26" s="312">
        <v>65000</v>
      </c>
      <c r="J26" s="309">
        <v>54</v>
      </c>
      <c r="K26" s="305" t="s">
        <v>75</v>
      </c>
      <c r="L26" s="305">
        <v>1</v>
      </c>
      <c r="M26" s="306"/>
      <c r="N26" s="321" t="s">
        <v>95</v>
      </c>
    </row>
    <row r="27" spans="2:14" ht="129.6" customHeight="1">
      <c r="B27" s="303">
        <f t="shared" si="0"/>
        <v>22</v>
      </c>
      <c r="C27" s="304" t="s">
        <v>463</v>
      </c>
      <c r="D27" s="317"/>
      <c r="E27" s="319" t="s">
        <v>471</v>
      </c>
      <c r="F27" s="319" t="s">
        <v>471</v>
      </c>
      <c r="G27" s="320" t="s">
        <v>471</v>
      </c>
      <c r="H27" s="321">
        <v>85167200</v>
      </c>
      <c r="I27" s="312">
        <v>169193</v>
      </c>
      <c r="J27" s="309">
        <v>55</v>
      </c>
      <c r="K27" s="305" t="s">
        <v>75</v>
      </c>
      <c r="L27" s="305">
        <v>1</v>
      </c>
      <c r="M27" s="308"/>
      <c r="N27" s="321" t="s">
        <v>95</v>
      </c>
    </row>
    <row r="28" spans="2:14" ht="112.9" customHeight="1">
      <c r="B28" s="303">
        <f t="shared" si="0"/>
        <v>23</v>
      </c>
      <c r="C28" s="304" t="s">
        <v>463</v>
      </c>
      <c r="D28" s="305"/>
      <c r="E28" s="319" t="s">
        <v>472</v>
      </c>
      <c r="F28" s="319" t="s">
        <v>472</v>
      </c>
      <c r="G28" s="320" t="s">
        <v>472</v>
      </c>
      <c r="H28" s="321">
        <v>84198190</v>
      </c>
      <c r="I28" s="312">
        <v>273816</v>
      </c>
      <c r="J28" s="309">
        <v>57</v>
      </c>
      <c r="K28" s="305" t="s">
        <v>75</v>
      </c>
      <c r="L28" s="305">
        <v>2</v>
      </c>
      <c r="M28" s="309" t="s">
        <v>437</v>
      </c>
      <c r="N28" s="321" t="s">
        <v>95</v>
      </c>
    </row>
    <row r="29" spans="2:14" ht="114" customHeight="1">
      <c r="B29" s="303">
        <f t="shared" si="0"/>
        <v>24</v>
      </c>
      <c r="C29" s="304" t="s">
        <v>463</v>
      </c>
      <c r="D29" s="305"/>
      <c r="E29" s="319" t="s">
        <v>473</v>
      </c>
      <c r="F29" s="319" t="s">
        <v>473</v>
      </c>
      <c r="G29" s="320" t="s">
        <v>473</v>
      </c>
      <c r="H29" s="321">
        <v>84198190</v>
      </c>
      <c r="I29" s="312">
        <v>223440</v>
      </c>
      <c r="J29" s="306">
        <v>56</v>
      </c>
      <c r="K29" s="305" t="s">
        <v>75</v>
      </c>
      <c r="L29" s="305">
        <v>1</v>
      </c>
      <c r="M29" s="308"/>
      <c r="N29" s="321" t="s">
        <v>95</v>
      </c>
    </row>
    <row r="30" spans="2:14" ht="121.9" customHeight="1">
      <c r="B30" s="303">
        <f t="shared" si="0"/>
        <v>25</v>
      </c>
      <c r="C30" s="315" t="s">
        <v>444</v>
      </c>
      <c r="D30" s="305"/>
      <c r="E30" s="310" t="s">
        <v>474</v>
      </c>
      <c r="F30" s="310" t="s">
        <v>474</v>
      </c>
      <c r="G30" s="310" t="s">
        <v>474</v>
      </c>
      <c r="H30" s="306">
        <v>84198190</v>
      </c>
      <c r="I30" s="312">
        <v>28000</v>
      </c>
      <c r="J30" s="306">
        <v>28</v>
      </c>
      <c r="K30" s="305" t="s">
        <v>75</v>
      </c>
      <c r="L30" s="305">
        <v>1</v>
      </c>
      <c r="M30" s="308"/>
      <c r="N30" s="306" t="s">
        <v>95</v>
      </c>
    </row>
    <row r="31" spans="2:14" ht="85.15" customHeight="1">
      <c r="B31" s="303">
        <f t="shared" si="0"/>
        <v>26</v>
      </c>
      <c r="C31" s="315" t="s">
        <v>475</v>
      </c>
      <c r="D31" s="244"/>
      <c r="E31" s="316" t="s">
        <v>476</v>
      </c>
      <c r="F31" s="316" t="s">
        <v>476</v>
      </c>
      <c r="G31" s="316" t="s">
        <v>476</v>
      </c>
      <c r="H31" s="306">
        <v>84198120</v>
      </c>
      <c r="I31" s="312"/>
      <c r="J31" s="306">
        <v>27</v>
      </c>
      <c r="K31" s="305" t="s">
        <v>75</v>
      </c>
      <c r="L31" s="305">
        <v>1</v>
      </c>
      <c r="M31" s="309" t="s">
        <v>455</v>
      </c>
      <c r="N31" s="306" t="s">
        <v>95</v>
      </c>
    </row>
    <row r="32" spans="2:14" ht="74.650000000000006" customHeight="1">
      <c r="B32" s="303">
        <f t="shared" si="0"/>
        <v>27</v>
      </c>
      <c r="C32" s="315" t="s">
        <v>475</v>
      </c>
      <c r="D32" s="246"/>
      <c r="E32" s="316" t="s">
        <v>477</v>
      </c>
      <c r="F32" s="316" t="s">
        <v>477</v>
      </c>
      <c r="G32" s="316" t="s">
        <v>477</v>
      </c>
      <c r="H32" s="306">
        <v>84198120</v>
      </c>
      <c r="I32" s="312">
        <v>325000</v>
      </c>
      <c r="J32" s="306">
        <v>32</v>
      </c>
      <c r="K32" s="305" t="s">
        <v>75</v>
      </c>
      <c r="L32" s="305">
        <v>1</v>
      </c>
      <c r="M32" s="308"/>
      <c r="N32" s="306" t="s">
        <v>95</v>
      </c>
    </row>
    <row r="33" spans="2:14" ht="111.6" customHeight="1">
      <c r="B33" s="303">
        <f t="shared" si="0"/>
        <v>28</v>
      </c>
      <c r="C33" s="304" t="s">
        <v>444</v>
      </c>
      <c r="D33" s="305"/>
      <c r="E33" s="310" t="s">
        <v>478</v>
      </c>
      <c r="F33" s="310" t="s">
        <v>478</v>
      </c>
      <c r="G33" s="310" t="s">
        <v>478</v>
      </c>
      <c r="H33" s="306">
        <v>84198190</v>
      </c>
      <c r="I33" s="306"/>
      <c r="J33" s="306">
        <v>36</v>
      </c>
      <c r="K33" s="305" t="s">
        <v>75</v>
      </c>
      <c r="L33" s="305">
        <v>1</v>
      </c>
      <c r="M33" s="306" t="s">
        <v>455</v>
      </c>
      <c r="N33" s="306" t="s">
        <v>95</v>
      </c>
    </row>
    <row r="34" spans="2:14" ht="150.6" customHeight="1">
      <c r="B34" s="303">
        <f t="shared" si="0"/>
        <v>29</v>
      </c>
      <c r="C34" s="304" t="s">
        <v>444</v>
      </c>
      <c r="D34" s="305"/>
      <c r="E34" s="310" t="s">
        <v>479</v>
      </c>
      <c r="F34" s="310" t="s">
        <v>479</v>
      </c>
      <c r="G34" s="311" t="s">
        <v>479</v>
      </c>
      <c r="H34" s="306">
        <v>84185000</v>
      </c>
      <c r="I34" s="312">
        <v>49500</v>
      </c>
      <c r="J34" s="306">
        <v>66</v>
      </c>
      <c r="K34" s="305" t="s">
        <v>75</v>
      </c>
      <c r="L34" s="305">
        <v>1</v>
      </c>
      <c r="M34" s="308"/>
      <c r="N34" s="306" t="s">
        <v>95</v>
      </c>
    </row>
    <row r="35" spans="2:14">
      <c r="B35" s="303">
        <f t="shared" si="0"/>
        <v>30</v>
      </c>
      <c r="C35" s="315" t="s">
        <v>480</v>
      </c>
      <c r="D35" s="316"/>
      <c r="E35" s="316" t="s">
        <v>481</v>
      </c>
      <c r="F35" s="316" t="s">
        <v>481</v>
      </c>
      <c r="G35" s="327" t="s">
        <v>481</v>
      </c>
      <c r="H35" s="306">
        <v>8481</v>
      </c>
      <c r="I35" s="312">
        <v>16000</v>
      </c>
      <c r="J35" s="306">
        <v>47</v>
      </c>
      <c r="K35" s="305" t="s">
        <v>75</v>
      </c>
      <c r="L35" s="305">
        <v>1</v>
      </c>
      <c r="M35" s="308"/>
      <c r="N35" s="306" t="s">
        <v>95</v>
      </c>
    </row>
    <row r="36" spans="2:14">
      <c r="B36" s="303">
        <f t="shared" si="0"/>
        <v>31</v>
      </c>
      <c r="C36" s="328"/>
      <c r="D36" s="329"/>
      <c r="E36" s="305"/>
      <c r="F36" s="305"/>
      <c r="G36" s="305"/>
      <c r="H36" s="306"/>
      <c r="I36" s="306"/>
      <c r="J36" s="306"/>
      <c r="K36" s="305"/>
      <c r="L36" s="305"/>
      <c r="M36" s="308"/>
      <c r="N36" s="306" t="s">
        <v>95</v>
      </c>
    </row>
    <row r="37" spans="2:14" ht="145.15" customHeight="1">
      <c r="B37" s="303">
        <f t="shared" si="0"/>
        <v>32</v>
      </c>
      <c r="C37" s="304" t="s">
        <v>461</v>
      </c>
      <c r="D37" s="316"/>
      <c r="E37" s="318" t="s">
        <v>482</v>
      </c>
      <c r="F37" s="318" t="s">
        <v>482</v>
      </c>
      <c r="G37" s="318" t="s">
        <v>482</v>
      </c>
      <c r="H37" s="306">
        <v>84388090</v>
      </c>
      <c r="I37" s="312">
        <v>81500</v>
      </c>
      <c r="J37" s="306">
        <v>27</v>
      </c>
      <c r="K37" s="305" t="s">
        <v>75</v>
      </c>
      <c r="L37" s="305">
        <v>1</v>
      </c>
      <c r="M37" s="308"/>
      <c r="N37" s="306" t="s">
        <v>95</v>
      </c>
    </row>
    <row r="38" spans="2:14" ht="147.6" customHeight="1">
      <c r="B38" s="303">
        <f t="shared" si="0"/>
        <v>33</v>
      </c>
      <c r="C38" s="304" t="s">
        <v>461</v>
      </c>
      <c r="D38" s="316"/>
      <c r="E38" s="330" t="s">
        <v>483</v>
      </c>
      <c r="F38" s="330" t="s">
        <v>483</v>
      </c>
      <c r="G38" s="330" t="s">
        <v>483</v>
      </c>
      <c r="H38" s="306">
        <v>84388090</v>
      </c>
      <c r="I38" s="312">
        <v>138666</v>
      </c>
      <c r="J38" s="306">
        <v>27</v>
      </c>
      <c r="K38" s="305" t="s">
        <v>75</v>
      </c>
      <c r="L38" s="305">
        <v>2</v>
      </c>
      <c r="M38" s="309" t="s">
        <v>437</v>
      </c>
      <c r="N38" s="306" t="s">
        <v>95</v>
      </c>
    </row>
    <row r="39" spans="2:14" ht="147.6" customHeight="1">
      <c r="B39" s="303">
        <f t="shared" si="0"/>
        <v>34</v>
      </c>
      <c r="C39" s="304" t="s">
        <v>461</v>
      </c>
      <c r="D39" s="316"/>
      <c r="E39" s="318" t="s">
        <v>484</v>
      </c>
      <c r="F39" s="318" t="s">
        <v>484</v>
      </c>
      <c r="G39" s="318" t="s">
        <v>484</v>
      </c>
      <c r="H39" s="306">
        <v>84388090</v>
      </c>
      <c r="I39" s="312">
        <v>49396.6</v>
      </c>
      <c r="J39" s="306">
        <v>33</v>
      </c>
      <c r="K39" s="305" t="s">
        <v>75</v>
      </c>
      <c r="L39" s="305">
        <v>1</v>
      </c>
      <c r="M39" s="308"/>
      <c r="N39" s="306" t="s">
        <v>95</v>
      </c>
    </row>
    <row r="40" spans="2:14" ht="147.6" customHeight="1">
      <c r="B40" s="303">
        <f t="shared" si="0"/>
        <v>35</v>
      </c>
      <c r="C40" s="304" t="s">
        <v>461</v>
      </c>
      <c r="D40" s="305"/>
      <c r="E40" s="318" t="s">
        <v>485</v>
      </c>
      <c r="F40" s="318" t="s">
        <v>485</v>
      </c>
      <c r="G40" s="318" t="s">
        <v>485</v>
      </c>
      <c r="H40" s="306">
        <v>84388090</v>
      </c>
      <c r="I40" s="312">
        <v>65495.8</v>
      </c>
      <c r="J40" s="306">
        <v>39</v>
      </c>
      <c r="K40" s="305" t="s">
        <v>75</v>
      </c>
      <c r="L40" s="305">
        <v>1</v>
      </c>
      <c r="M40" s="308"/>
      <c r="N40" s="306" t="s">
        <v>95</v>
      </c>
    </row>
    <row r="41" spans="2:14" ht="155.65" customHeight="1">
      <c r="B41" s="303">
        <f t="shared" si="0"/>
        <v>36</v>
      </c>
      <c r="C41" s="304" t="s">
        <v>461</v>
      </c>
      <c r="D41" s="331"/>
      <c r="E41" s="318" t="s">
        <v>486</v>
      </c>
      <c r="F41" s="318" t="s">
        <v>486</v>
      </c>
      <c r="G41" s="318" t="s">
        <v>486</v>
      </c>
      <c r="H41" s="306">
        <v>84388090</v>
      </c>
      <c r="I41" s="312">
        <v>62569.5</v>
      </c>
      <c r="J41" s="306">
        <v>33</v>
      </c>
      <c r="K41" s="305" t="s">
        <v>75</v>
      </c>
      <c r="L41" s="305"/>
      <c r="M41" s="309" t="s">
        <v>455</v>
      </c>
      <c r="N41" s="306" t="s">
        <v>95</v>
      </c>
    </row>
    <row r="42" spans="2:14" ht="180.6" customHeight="1">
      <c r="B42" s="303">
        <f t="shared" si="0"/>
        <v>37</v>
      </c>
      <c r="C42" s="304" t="s">
        <v>461</v>
      </c>
      <c r="D42" s="316"/>
      <c r="E42" s="318" t="s">
        <v>487</v>
      </c>
      <c r="F42" s="318" t="s">
        <v>487</v>
      </c>
      <c r="G42" s="318" t="s">
        <v>487</v>
      </c>
      <c r="H42" s="306">
        <v>84388090</v>
      </c>
      <c r="I42" s="312">
        <v>76237.3</v>
      </c>
      <c r="J42" s="306">
        <v>37</v>
      </c>
      <c r="K42" s="305" t="s">
        <v>75</v>
      </c>
      <c r="L42" s="305">
        <v>1</v>
      </c>
      <c r="M42" s="308"/>
      <c r="N42" s="306" t="s">
        <v>95</v>
      </c>
    </row>
    <row r="43" spans="2:14" ht="136.15" customHeight="1">
      <c r="B43" s="303">
        <f t="shared" si="0"/>
        <v>38</v>
      </c>
      <c r="C43" s="304" t="s">
        <v>461</v>
      </c>
      <c r="D43" s="244"/>
      <c r="E43" s="318" t="s">
        <v>488</v>
      </c>
      <c r="F43" s="318" t="s">
        <v>488</v>
      </c>
      <c r="G43" s="318" t="s">
        <v>488</v>
      </c>
      <c r="H43" s="306">
        <v>84388090</v>
      </c>
      <c r="I43" s="312">
        <v>68500</v>
      </c>
      <c r="J43" s="306">
        <v>22</v>
      </c>
      <c r="K43" s="305" t="s">
        <v>75</v>
      </c>
      <c r="L43" s="305">
        <v>1</v>
      </c>
      <c r="M43" s="308"/>
      <c r="N43" s="306" t="s">
        <v>95</v>
      </c>
    </row>
    <row r="44" spans="2:14" ht="13.9" customHeight="1">
      <c r="B44" s="303">
        <f t="shared" si="0"/>
        <v>39</v>
      </c>
      <c r="C44" s="304" t="s">
        <v>461</v>
      </c>
      <c r="D44" s="246"/>
      <c r="E44" s="332" t="s">
        <v>489</v>
      </c>
      <c r="F44" s="332" t="s">
        <v>489</v>
      </c>
      <c r="G44" s="332" t="s">
        <v>489</v>
      </c>
      <c r="H44" s="306">
        <v>84388090</v>
      </c>
      <c r="I44" s="306">
        <v>0</v>
      </c>
      <c r="J44" s="306">
        <v>23</v>
      </c>
      <c r="K44" s="305" t="s">
        <v>75</v>
      </c>
      <c r="L44" s="305">
        <v>1</v>
      </c>
      <c r="M44" s="309" t="s">
        <v>455</v>
      </c>
      <c r="N44" s="306" t="s">
        <v>95</v>
      </c>
    </row>
    <row r="45" spans="2:14" ht="147.6" customHeight="1">
      <c r="B45" s="303">
        <f t="shared" si="0"/>
        <v>40</v>
      </c>
      <c r="C45" s="304" t="s">
        <v>461</v>
      </c>
      <c r="D45" s="316"/>
      <c r="E45" s="318" t="s">
        <v>490</v>
      </c>
      <c r="F45" s="318" t="s">
        <v>490</v>
      </c>
      <c r="G45" s="318" t="s">
        <v>490</v>
      </c>
      <c r="H45" s="306">
        <v>84388090</v>
      </c>
      <c r="I45" s="312">
        <v>58000</v>
      </c>
      <c r="J45" s="306">
        <v>25</v>
      </c>
      <c r="K45" s="305" t="s">
        <v>75</v>
      </c>
      <c r="L45" s="305">
        <v>1</v>
      </c>
      <c r="M45" s="308"/>
      <c r="N45" s="306" t="s">
        <v>95</v>
      </c>
    </row>
    <row r="46" spans="2:14" ht="156.6" customHeight="1">
      <c r="B46" s="303">
        <f t="shared" si="0"/>
        <v>41</v>
      </c>
      <c r="C46" s="304" t="s">
        <v>461</v>
      </c>
      <c r="D46" s="316"/>
      <c r="E46" s="318" t="s">
        <v>491</v>
      </c>
      <c r="F46" s="318" t="s">
        <v>491</v>
      </c>
      <c r="G46" s="318" t="s">
        <v>491</v>
      </c>
      <c r="H46" s="306">
        <v>84388090</v>
      </c>
      <c r="I46" s="312">
        <v>44242.400000000001</v>
      </c>
      <c r="J46" s="306">
        <v>17</v>
      </c>
      <c r="K46" s="305" t="s">
        <v>75</v>
      </c>
      <c r="L46" s="305">
        <v>1</v>
      </c>
      <c r="M46" s="308"/>
      <c r="N46" s="306" t="s">
        <v>95</v>
      </c>
    </row>
    <row r="47" spans="2:14" ht="139.15" customHeight="1">
      <c r="B47" s="303">
        <f t="shared" si="0"/>
        <v>42</v>
      </c>
      <c r="C47" s="304" t="s">
        <v>461</v>
      </c>
      <c r="D47" s="316"/>
      <c r="E47" s="318" t="s">
        <v>492</v>
      </c>
      <c r="F47" s="318" t="s">
        <v>492</v>
      </c>
      <c r="G47" s="318" t="s">
        <v>492</v>
      </c>
      <c r="H47" s="306">
        <v>84388090</v>
      </c>
      <c r="I47" s="312">
        <v>63500</v>
      </c>
      <c r="J47" s="306">
        <v>36</v>
      </c>
      <c r="K47" s="305" t="s">
        <v>75</v>
      </c>
      <c r="L47" s="305">
        <v>1</v>
      </c>
      <c r="M47" s="308"/>
      <c r="N47" s="306" t="s">
        <v>95</v>
      </c>
    </row>
    <row r="48" spans="2:14" ht="25.15" customHeight="1">
      <c r="B48" s="303"/>
      <c r="C48" s="304" t="s">
        <v>461</v>
      </c>
      <c r="D48" s="316"/>
      <c r="E48" s="318" t="s">
        <v>493</v>
      </c>
      <c r="F48" s="318" t="s">
        <v>493</v>
      </c>
      <c r="G48" s="318" t="s">
        <v>493</v>
      </c>
      <c r="H48" s="306">
        <v>84388090</v>
      </c>
      <c r="I48" s="312">
        <v>63500</v>
      </c>
      <c r="J48" s="306">
        <v>36</v>
      </c>
      <c r="K48" s="305" t="s">
        <v>75</v>
      </c>
      <c r="L48" s="305"/>
      <c r="M48" s="308"/>
      <c r="N48" s="306" t="s">
        <v>95</v>
      </c>
    </row>
    <row r="49" spans="2:14" ht="25.15" customHeight="1">
      <c r="B49" s="303"/>
      <c r="C49" s="304" t="s">
        <v>461</v>
      </c>
      <c r="D49" s="316"/>
      <c r="E49" s="318" t="s">
        <v>494</v>
      </c>
      <c r="F49" s="318" t="s">
        <v>494</v>
      </c>
      <c r="G49" s="318" t="s">
        <v>494</v>
      </c>
      <c r="H49" s="306">
        <v>84388090</v>
      </c>
      <c r="I49" s="306"/>
      <c r="J49" s="306">
        <v>23</v>
      </c>
      <c r="K49" s="305" t="s">
        <v>75</v>
      </c>
      <c r="L49" s="305"/>
      <c r="M49" s="309" t="s">
        <v>455</v>
      </c>
      <c r="N49" s="306" t="s">
        <v>95</v>
      </c>
    </row>
    <row r="50" spans="2:14" ht="25.15" customHeight="1">
      <c r="B50" s="303"/>
      <c r="C50" s="304" t="s">
        <v>461</v>
      </c>
      <c r="D50" s="316"/>
      <c r="E50" s="318" t="s">
        <v>495</v>
      </c>
      <c r="F50" s="318" t="s">
        <v>495</v>
      </c>
      <c r="G50" s="318" t="s">
        <v>495</v>
      </c>
      <c r="H50" s="306">
        <v>84388090</v>
      </c>
      <c r="I50" s="306"/>
      <c r="J50" s="306">
        <v>23</v>
      </c>
      <c r="K50" s="305" t="s">
        <v>75</v>
      </c>
      <c r="L50" s="305"/>
      <c r="M50" s="309" t="s">
        <v>455</v>
      </c>
      <c r="N50" s="306" t="s">
        <v>95</v>
      </c>
    </row>
    <row r="51" spans="2:14" ht="116.65" customHeight="1">
      <c r="B51" s="303">
        <f>B47+1</f>
        <v>43</v>
      </c>
      <c r="C51" s="315" t="s">
        <v>463</v>
      </c>
      <c r="D51" s="305"/>
      <c r="E51" s="319" t="s">
        <v>496</v>
      </c>
      <c r="F51" s="319" t="s">
        <v>496</v>
      </c>
      <c r="G51" s="320" t="s">
        <v>496</v>
      </c>
      <c r="H51" s="321">
        <v>84198190</v>
      </c>
      <c r="I51" s="333">
        <v>85000</v>
      </c>
      <c r="J51" s="309">
        <v>48</v>
      </c>
      <c r="K51" s="305" t="s">
        <v>75</v>
      </c>
      <c r="L51" s="305">
        <v>1</v>
      </c>
      <c r="M51" s="308"/>
      <c r="N51" s="321" t="s">
        <v>95</v>
      </c>
    </row>
    <row r="52" spans="2:14" ht="25.15" customHeight="1">
      <c r="B52" s="303"/>
      <c r="C52" s="304"/>
      <c r="D52" s="316"/>
      <c r="E52" s="318"/>
      <c r="F52" s="318" t="s">
        <v>335</v>
      </c>
      <c r="G52" s="318" t="s">
        <v>335</v>
      </c>
      <c r="H52" s="306"/>
      <c r="I52" s="306"/>
      <c r="J52" s="306"/>
      <c r="K52" s="305"/>
      <c r="L52" s="305"/>
      <c r="M52" s="309"/>
      <c r="N52" s="306" t="s">
        <v>497</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3:M47"/>
  <sheetViews>
    <sheetView topLeftCell="H1" workbookViewId="0">
      <selection activeCell="I3" sqref="I3"/>
    </sheetView>
  </sheetViews>
  <sheetFormatPr defaultRowHeight="1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c r="B3" s="298">
        <v>31</v>
      </c>
      <c r="C3" s="298" t="s">
        <v>430</v>
      </c>
      <c r="D3" s="299" t="s">
        <v>498</v>
      </c>
      <c r="E3" s="299"/>
      <c r="F3" s="299" t="s">
        <v>432</v>
      </c>
      <c r="G3" s="299" t="s">
        <v>499</v>
      </c>
      <c r="H3" s="299" t="s">
        <v>500</v>
      </c>
      <c r="I3" s="300" t="s">
        <v>61</v>
      </c>
      <c r="J3" s="301" t="s">
        <v>2</v>
      </c>
      <c r="K3" s="302" t="s">
        <v>65</v>
      </c>
      <c r="L3" s="302" t="s">
        <v>4</v>
      </c>
      <c r="M3" s="334"/>
    </row>
    <row r="4" spans="2:13">
      <c r="B4" s="303">
        <v>1</v>
      </c>
      <c r="C4" s="335" t="s">
        <v>434</v>
      </c>
      <c r="D4" s="316" t="s">
        <v>501</v>
      </c>
      <c r="E4" s="244"/>
      <c r="F4" s="316" t="s">
        <v>501</v>
      </c>
      <c r="G4" s="305" t="s">
        <v>502</v>
      </c>
      <c r="H4" s="305" t="s">
        <v>502</v>
      </c>
      <c r="I4" s="305" t="s">
        <v>502</v>
      </c>
      <c r="J4" s="306">
        <v>84388090</v>
      </c>
      <c r="K4" s="305" t="s">
        <v>75</v>
      </c>
      <c r="L4" s="305">
        <v>1</v>
      </c>
      <c r="M4" s="334"/>
    </row>
    <row r="5" spans="2:13">
      <c r="B5" s="303">
        <v>2</v>
      </c>
      <c r="C5" s="335"/>
      <c r="D5" s="305" t="s">
        <v>503</v>
      </c>
      <c r="E5" s="245"/>
      <c r="F5" s="305" t="s">
        <v>503</v>
      </c>
      <c r="G5" s="305" t="s">
        <v>503</v>
      </c>
      <c r="H5" s="305" t="s">
        <v>503</v>
      </c>
      <c r="I5" s="305" t="s">
        <v>503</v>
      </c>
      <c r="J5" s="306">
        <v>82083000</v>
      </c>
      <c r="K5" s="305" t="s">
        <v>75</v>
      </c>
      <c r="L5" s="305">
        <v>1</v>
      </c>
      <c r="M5" s="334"/>
    </row>
    <row r="6" spans="2:13">
      <c r="B6" s="303">
        <v>3</v>
      </c>
      <c r="C6" s="335"/>
      <c r="D6" s="305" t="s">
        <v>504</v>
      </c>
      <c r="E6" s="245"/>
      <c r="F6" s="305" t="s">
        <v>504</v>
      </c>
      <c r="G6" s="305" t="s">
        <v>504</v>
      </c>
      <c r="H6" s="305" t="s">
        <v>504</v>
      </c>
      <c r="I6" s="305" t="s">
        <v>504</v>
      </c>
      <c r="J6" s="306">
        <v>82083000</v>
      </c>
      <c r="K6" s="305" t="s">
        <v>75</v>
      </c>
      <c r="L6" s="305">
        <v>1</v>
      </c>
      <c r="M6" s="334"/>
    </row>
    <row r="7" spans="2:13">
      <c r="B7" s="303">
        <f>B6+1</f>
        <v>4</v>
      </c>
      <c r="C7" s="335"/>
      <c r="D7" s="305" t="s">
        <v>505</v>
      </c>
      <c r="E7" s="245"/>
      <c r="F7" s="305" t="s">
        <v>505</v>
      </c>
      <c r="G7" s="305" t="s">
        <v>505</v>
      </c>
      <c r="H7" s="305" t="s">
        <v>505</v>
      </c>
      <c r="I7" s="305" t="s">
        <v>505</v>
      </c>
      <c r="J7" s="306">
        <v>82083000</v>
      </c>
      <c r="K7" s="305" t="s">
        <v>75</v>
      </c>
      <c r="L7" s="305">
        <v>1</v>
      </c>
      <c r="M7" s="334"/>
    </row>
    <row r="8" spans="2:13">
      <c r="B8" s="303">
        <f t="shared" ref="B8:B46" si="0">B7+1</f>
        <v>5</v>
      </c>
      <c r="C8" s="335"/>
      <c r="D8" s="305" t="s">
        <v>506</v>
      </c>
      <c r="E8" s="245"/>
      <c r="F8" s="305" t="s">
        <v>506</v>
      </c>
      <c r="G8" s="305" t="s">
        <v>506</v>
      </c>
      <c r="H8" s="305" t="s">
        <v>506</v>
      </c>
      <c r="I8" s="305" t="s">
        <v>506</v>
      </c>
      <c r="J8" s="306">
        <v>82083000</v>
      </c>
      <c r="K8" s="305" t="s">
        <v>75</v>
      </c>
      <c r="L8" s="305">
        <v>1</v>
      </c>
      <c r="M8" s="334"/>
    </row>
    <row r="9" spans="2:13" ht="60" customHeight="1">
      <c r="B9" s="303">
        <f t="shared" si="0"/>
        <v>6</v>
      </c>
      <c r="C9" s="335"/>
      <c r="D9" s="305" t="s">
        <v>507</v>
      </c>
      <c r="E9" s="246"/>
      <c r="F9" s="305" t="s">
        <v>507</v>
      </c>
      <c r="G9" s="305" t="s">
        <v>507</v>
      </c>
      <c r="H9" s="305" t="s">
        <v>507</v>
      </c>
      <c r="I9" s="305" t="s">
        <v>507</v>
      </c>
      <c r="J9" s="306">
        <v>82083000</v>
      </c>
      <c r="K9" s="305" t="s">
        <v>75</v>
      </c>
      <c r="L9" s="305">
        <v>1</v>
      </c>
      <c r="M9" s="334"/>
    </row>
    <row r="10" spans="2:13" ht="130.9" customHeight="1">
      <c r="B10" s="303">
        <f t="shared" si="0"/>
        <v>7</v>
      </c>
      <c r="C10" s="335" t="s">
        <v>444</v>
      </c>
      <c r="D10" s="305" t="s">
        <v>508</v>
      </c>
      <c r="E10" s="305"/>
      <c r="F10" s="305" t="s">
        <v>508</v>
      </c>
      <c r="G10" s="305" t="s">
        <v>508</v>
      </c>
      <c r="H10" s="305" t="s">
        <v>508</v>
      </c>
      <c r="I10" s="305" t="s">
        <v>508</v>
      </c>
      <c r="J10" s="306">
        <v>84198110</v>
      </c>
      <c r="K10" s="305" t="s">
        <v>75</v>
      </c>
      <c r="L10" s="305">
        <v>1</v>
      </c>
      <c r="M10" s="334"/>
    </row>
    <row r="11" spans="2:13" ht="121.9" customHeight="1">
      <c r="B11" s="303">
        <f t="shared" si="0"/>
        <v>8</v>
      </c>
      <c r="C11" s="335"/>
      <c r="D11" s="305" t="s">
        <v>509</v>
      </c>
      <c r="E11" s="305"/>
      <c r="F11" s="305" t="s">
        <v>509</v>
      </c>
      <c r="G11" s="305" t="s">
        <v>509</v>
      </c>
      <c r="H11" s="305" t="s">
        <v>509</v>
      </c>
      <c r="I11" s="305" t="s">
        <v>509</v>
      </c>
      <c r="J11" s="306">
        <v>84198110</v>
      </c>
      <c r="K11" s="305" t="s">
        <v>75</v>
      </c>
      <c r="L11" s="305">
        <v>1</v>
      </c>
      <c r="M11" s="334"/>
    </row>
    <row r="12" spans="2:13" ht="133.15" customHeight="1">
      <c r="B12" s="303">
        <f t="shared" si="0"/>
        <v>9</v>
      </c>
      <c r="C12" s="336" t="s">
        <v>444</v>
      </c>
      <c r="D12" s="314" t="s">
        <v>510</v>
      </c>
      <c r="E12" s="314"/>
      <c r="F12" s="314" t="s">
        <v>510</v>
      </c>
      <c r="G12" s="314" t="s">
        <v>510</v>
      </c>
      <c r="H12" s="314" t="s">
        <v>510</v>
      </c>
      <c r="I12" s="314" t="s">
        <v>510</v>
      </c>
      <c r="J12" s="337">
        <v>84198110</v>
      </c>
      <c r="K12" s="314" t="s">
        <v>75</v>
      </c>
      <c r="L12" s="314">
        <v>1</v>
      </c>
      <c r="M12" s="338" t="s">
        <v>448</v>
      </c>
    </row>
    <row r="13" spans="2:13" ht="118.15" customHeight="1">
      <c r="B13" s="303">
        <f t="shared" si="0"/>
        <v>10</v>
      </c>
      <c r="C13" s="336"/>
      <c r="D13" s="314" t="s">
        <v>511</v>
      </c>
      <c r="E13" s="314"/>
      <c r="F13" s="314" t="s">
        <v>511</v>
      </c>
      <c r="G13" s="314" t="s">
        <v>511</v>
      </c>
      <c r="H13" s="314" t="s">
        <v>509</v>
      </c>
      <c r="I13" s="314" t="s">
        <v>509</v>
      </c>
      <c r="J13" s="337">
        <v>84198110</v>
      </c>
      <c r="K13" s="314" t="s">
        <v>75</v>
      </c>
      <c r="L13" s="314">
        <v>1</v>
      </c>
      <c r="M13" s="338"/>
    </row>
    <row r="14" spans="2:13" ht="126" customHeight="1">
      <c r="B14" s="303">
        <f t="shared" si="0"/>
        <v>11</v>
      </c>
      <c r="C14" s="315" t="s">
        <v>450</v>
      </c>
      <c r="D14" s="316" t="s">
        <v>512</v>
      </c>
      <c r="E14" s="316"/>
      <c r="F14" s="316" t="s">
        <v>512</v>
      </c>
      <c r="G14" s="316" t="s">
        <v>512</v>
      </c>
      <c r="H14" s="305" t="s">
        <v>513</v>
      </c>
      <c r="I14" s="305" t="s">
        <v>513</v>
      </c>
      <c r="J14" s="306">
        <v>84198110</v>
      </c>
      <c r="K14" s="305" t="s">
        <v>75</v>
      </c>
      <c r="L14" s="305">
        <v>2</v>
      </c>
      <c r="M14" s="334"/>
    </row>
    <row r="15" spans="2:13" ht="103.15" customHeight="1">
      <c r="B15" s="303">
        <f t="shared" si="0"/>
        <v>12</v>
      </c>
      <c r="C15" s="315" t="s">
        <v>456</v>
      </c>
      <c r="D15" s="316" t="s">
        <v>457</v>
      </c>
      <c r="E15" s="316"/>
      <c r="F15" s="316" t="s">
        <v>457</v>
      </c>
      <c r="G15" s="316" t="s">
        <v>457</v>
      </c>
      <c r="H15" s="305"/>
      <c r="I15" s="305"/>
      <c r="J15" s="306"/>
      <c r="K15" s="305"/>
      <c r="L15" s="305"/>
      <c r="M15" s="334"/>
    </row>
    <row r="16" spans="2:13" ht="115.9" customHeight="1">
      <c r="B16" s="303">
        <f t="shared" si="0"/>
        <v>13</v>
      </c>
      <c r="C16" s="303"/>
      <c r="D16" s="316" t="s">
        <v>459</v>
      </c>
      <c r="E16" s="244"/>
      <c r="F16" s="316" t="s">
        <v>459</v>
      </c>
      <c r="G16" s="316" t="s">
        <v>459</v>
      </c>
      <c r="H16" s="305"/>
      <c r="I16" s="305"/>
      <c r="J16" s="306"/>
      <c r="K16" s="305"/>
      <c r="L16" s="305"/>
      <c r="M16" s="334"/>
    </row>
    <row r="17" spans="2:13">
      <c r="B17" s="303">
        <f t="shared" si="0"/>
        <v>14</v>
      </c>
      <c r="C17" s="303"/>
      <c r="D17" s="316" t="s">
        <v>460</v>
      </c>
      <c r="E17" s="246"/>
      <c r="F17" s="316" t="s">
        <v>460</v>
      </c>
      <c r="G17" s="316" t="s">
        <v>460</v>
      </c>
      <c r="H17" s="305"/>
      <c r="I17" s="305"/>
      <c r="J17" s="306"/>
      <c r="K17" s="305"/>
      <c r="L17" s="305"/>
      <c r="M17" s="334"/>
    </row>
    <row r="18" spans="2:13" ht="142.9" customHeight="1">
      <c r="B18" s="303">
        <f t="shared" si="0"/>
        <v>15</v>
      </c>
      <c r="C18" s="315" t="s">
        <v>461</v>
      </c>
      <c r="D18" s="317" t="s">
        <v>514</v>
      </c>
      <c r="E18" s="317"/>
      <c r="F18" s="317" t="s">
        <v>514</v>
      </c>
      <c r="G18" s="317" t="s">
        <v>514</v>
      </c>
      <c r="H18" s="317" t="s">
        <v>514</v>
      </c>
      <c r="I18" s="317" t="s">
        <v>514</v>
      </c>
      <c r="J18" s="306">
        <v>84388090</v>
      </c>
      <c r="K18" s="305" t="s">
        <v>75</v>
      </c>
      <c r="L18" s="305">
        <v>1</v>
      </c>
      <c r="M18" s="334"/>
    </row>
    <row r="19" spans="2:13" ht="131.65" customHeight="1">
      <c r="B19" s="303">
        <f t="shared" si="0"/>
        <v>16</v>
      </c>
      <c r="C19" s="335" t="s">
        <v>463</v>
      </c>
      <c r="D19" s="316" t="s">
        <v>515</v>
      </c>
      <c r="E19" s="316"/>
      <c r="F19" s="316" t="s">
        <v>515</v>
      </c>
      <c r="G19" s="316" t="s">
        <v>515</v>
      </c>
      <c r="H19" s="316" t="s">
        <v>515</v>
      </c>
      <c r="I19" s="316" t="s">
        <v>515</v>
      </c>
      <c r="J19" s="306">
        <v>8418</v>
      </c>
      <c r="K19" s="305" t="s">
        <v>75</v>
      </c>
      <c r="L19" s="305">
        <v>1</v>
      </c>
      <c r="M19" s="334"/>
    </row>
    <row r="20" spans="2:13" ht="127.9" customHeight="1">
      <c r="B20" s="303">
        <f t="shared" si="0"/>
        <v>17</v>
      </c>
      <c r="C20" s="335"/>
      <c r="D20" s="316" t="s">
        <v>516</v>
      </c>
      <c r="E20" s="316"/>
      <c r="F20" s="316" t="s">
        <v>516</v>
      </c>
      <c r="G20" s="316" t="s">
        <v>516</v>
      </c>
      <c r="H20" s="316" t="s">
        <v>516</v>
      </c>
      <c r="I20" s="316" t="s">
        <v>516</v>
      </c>
      <c r="J20" s="306">
        <v>8418</v>
      </c>
      <c r="K20" s="305" t="s">
        <v>75</v>
      </c>
      <c r="L20" s="305">
        <v>1</v>
      </c>
      <c r="M20" s="334"/>
    </row>
    <row r="21" spans="2:13" ht="160.9" customHeight="1">
      <c r="B21" s="303">
        <f t="shared" si="0"/>
        <v>18</v>
      </c>
      <c r="C21" s="315" t="s">
        <v>463</v>
      </c>
      <c r="D21" s="316" t="s">
        <v>517</v>
      </c>
      <c r="E21" s="316"/>
      <c r="F21" s="316" t="s">
        <v>517</v>
      </c>
      <c r="G21" s="316" t="s">
        <v>517</v>
      </c>
      <c r="H21" s="316" t="s">
        <v>517</v>
      </c>
      <c r="I21" s="316" t="s">
        <v>517</v>
      </c>
      <c r="J21" s="306">
        <v>84180000</v>
      </c>
      <c r="K21" s="305" t="s">
        <v>75</v>
      </c>
      <c r="L21" s="305">
        <v>1</v>
      </c>
      <c r="M21" s="334"/>
    </row>
    <row r="22" spans="2:13">
      <c r="B22" s="303">
        <f t="shared" si="0"/>
        <v>19</v>
      </c>
      <c r="C22" s="322" t="s">
        <v>444</v>
      </c>
      <c r="D22" s="339" t="s">
        <v>518</v>
      </c>
      <c r="E22" s="247"/>
      <c r="F22" s="340" t="s">
        <v>519</v>
      </c>
      <c r="G22" s="340" t="s">
        <v>519</v>
      </c>
      <c r="H22" s="340" t="s">
        <v>519</v>
      </c>
      <c r="I22" s="340" t="s">
        <v>519</v>
      </c>
      <c r="J22" s="325">
        <v>84198110</v>
      </c>
      <c r="K22" s="325" t="s">
        <v>75</v>
      </c>
      <c r="L22" s="325" t="s">
        <v>520</v>
      </c>
      <c r="M22" s="334"/>
    </row>
    <row r="23" spans="2:13" ht="136.15" customHeight="1">
      <c r="B23" s="303">
        <f t="shared" si="0"/>
        <v>20</v>
      </c>
      <c r="C23" s="326" t="s">
        <v>444</v>
      </c>
      <c r="D23" s="341" t="s">
        <v>521</v>
      </c>
      <c r="E23" s="248"/>
      <c r="F23" s="341" t="s">
        <v>521</v>
      </c>
      <c r="G23" s="341" t="s">
        <v>521</v>
      </c>
      <c r="H23" s="341" t="s">
        <v>521</v>
      </c>
      <c r="I23" s="314" t="s">
        <v>519</v>
      </c>
      <c r="J23" s="337">
        <v>84198110</v>
      </c>
      <c r="K23" s="314" t="s">
        <v>75</v>
      </c>
      <c r="L23" s="314">
        <v>1</v>
      </c>
      <c r="M23" s="314" t="s">
        <v>448</v>
      </c>
    </row>
    <row r="24" spans="2:13" ht="133.9" customHeight="1">
      <c r="B24" s="303">
        <f t="shared" si="0"/>
        <v>21</v>
      </c>
      <c r="C24" s="335" t="s">
        <v>463</v>
      </c>
      <c r="D24" s="316" t="s">
        <v>522</v>
      </c>
      <c r="E24" s="316"/>
      <c r="F24" s="316" t="s">
        <v>522</v>
      </c>
      <c r="G24" s="316" t="s">
        <v>522</v>
      </c>
      <c r="H24" s="316" t="s">
        <v>522</v>
      </c>
      <c r="I24" s="316" t="s">
        <v>522</v>
      </c>
      <c r="J24" s="306">
        <v>8418</v>
      </c>
      <c r="K24" s="305" t="s">
        <v>75</v>
      </c>
      <c r="L24" s="305">
        <v>1</v>
      </c>
      <c r="M24" s="305"/>
    </row>
    <row r="25" spans="2:13" ht="129.6" customHeight="1">
      <c r="B25" s="303">
        <f t="shared" si="0"/>
        <v>22</v>
      </c>
      <c r="C25" s="335"/>
      <c r="D25" s="317" t="s">
        <v>523</v>
      </c>
      <c r="E25" s="317"/>
      <c r="F25" s="317" t="s">
        <v>524</v>
      </c>
      <c r="G25" s="317" t="s">
        <v>524</v>
      </c>
      <c r="H25" s="317" t="s">
        <v>524</v>
      </c>
      <c r="I25" s="317" t="s">
        <v>524</v>
      </c>
      <c r="J25" s="306">
        <v>8419</v>
      </c>
      <c r="K25" s="305" t="s">
        <v>75</v>
      </c>
      <c r="L25" s="305">
        <v>1</v>
      </c>
      <c r="M25" s="334"/>
    </row>
    <row r="26" spans="2:13" ht="112.9" customHeight="1">
      <c r="B26" s="303">
        <f t="shared" si="0"/>
        <v>23</v>
      </c>
      <c r="C26" s="335"/>
      <c r="D26" s="305" t="s">
        <v>525</v>
      </c>
      <c r="E26" s="305"/>
      <c r="F26" s="305" t="s">
        <v>525</v>
      </c>
      <c r="G26" s="305" t="s">
        <v>525</v>
      </c>
      <c r="H26" s="305" t="s">
        <v>525</v>
      </c>
      <c r="I26" s="305" t="s">
        <v>525</v>
      </c>
      <c r="J26" s="306">
        <v>8419</v>
      </c>
      <c r="K26" s="305" t="s">
        <v>75</v>
      </c>
      <c r="L26" s="305">
        <v>2</v>
      </c>
      <c r="M26" s="334"/>
    </row>
    <row r="27" spans="2:13" ht="114" customHeight="1">
      <c r="B27" s="303">
        <f t="shared" si="0"/>
        <v>24</v>
      </c>
      <c r="C27" s="335"/>
      <c r="D27" s="305" t="s">
        <v>526</v>
      </c>
      <c r="E27" s="305"/>
      <c r="F27" s="305" t="s">
        <v>526</v>
      </c>
      <c r="G27" s="305" t="s">
        <v>526</v>
      </c>
      <c r="H27" s="305" t="s">
        <v>526</v>
      </c>
      <c r="I27" s="305" t="s">
        <v>526</v>
      </c>
      <c r="J27" s="306">
        <v>8419</v>
      </c>
      <c r="K27" s="305" t="s">
        <v>75</v>
      </c>
      <c r="L27" s="305">
        <v>2</v>
      </c>
      <c r="M27" s="334"/>
    </row>
    <row r="28" spans="2:13" ht="121.9" customHeight="1">
      <c r="B28" s="303">
        <f t="shared" si="0"/>
        <v>25</v>
      </c>
      <c r="C28" s="315" t="s">
        <v>444</v>
      </c>
      <c r="D28" s="305" t="s">
        <v>527</v>
      </c>
      <c r="E28" s="305"/>
      <c r="F28" s="305" t="s">
        <v>527</v>
      </c>
      <c r="G28" s="305" t="s">
        <v>527</v>
      </c>
      <c r="H28" s="305" t="s">
        <v>527</v>
      </c>
      <c r="I28" s="305" t="s">
        <v>527</v>
      </c>
      <c r="J28" s="306">
        <v>84198190</v>
      </c>
      <c r="K28" s="305" t="s">
        <v>75</v>
      </c>
      <c r="L28" s="305">
        <v>1</v>
      </c>
      <c r="M28" s="334"/>
    </row>
    <row r="29" spans="2:13" ht="85.15" customHeight="1">
      <c r="B29" s="303">
        <f t="shared" si="0"/>
        <v>26</v>
      </c>
      <c r="C29" s="326" t="s">
        <v>475</v>
      </c>
      <c r="D29" s="341" t="s">
        <v>528</v>
      </c>
      <c r="E29" s="244"/>
      <c r="F29" s="341" t="s">
        <v>528</v>
      </c>
      <c r="G29" s="341" t="s">
        <v>528</v>
      </c>
      <c r="H29" s="341" t="s">
        <v>528</v>
      </c>
      <c r="I29" s="341" t="s">
        <v>528</v>
      </c>
      <c r="J29" s="337"/>
      <c r="K29" s="314" t="s">
        <v>75</v>
      </c>
      <c r="L29" s="314">
        <v>1</v>
      </c>
      <c r="M29" s="342" t="s">
        <v>455</v>
      </c>
    </row>
    <row r="30" spans="2:13" ht="74.650000000000006" customHeight="1">
      <c r="B30" s="303">
        <f t="shared" si="0"/>
        <v>27</v>
      </c>
      <c r="C30" s="315" t="s">
        <v>475</v>
      </c>
      <c r="D30" s="316" t="s">
        <v>529</v>
      </c>
      <c r="E30" s="246"/>
      <c r="F30" s="316" t="s">
        <v>529</v>
      </c>
      <c r="G30" s="316" t="s">
        <v>529</v>
      </c>
      <c r="H30" s="316" t="s">
        <v>529</v>
      </c>
      <c r="I30" s="316" t="s">
        <v>529</v>
      </c>
      <c r="J30" s="306"/>
      <c r="K30" s="305" t="s">
        <v>75</v>
      </c>
      <c r="L30" s="305">
        <v>1</v>
      </c>
      <c r="M30" s="334"/>
    </row>
    <row r="31" spans="2:13" ht="111.6" customHeight="1">
      <c r="B31" s="303">
        <f t="shared" si="0"/>
        <v>28</v>
      </c>
      <c r="C31" s="335" t="s">
        <v>444</v>
      </c>
      <c r="D31" s="314" t="s">
        <v>530</v>
      </c>
      <c r="E31" s="314"/>
      <c r="F31" s="314" t="s">
        <v>530</v>
      </c>
      <c r="G31" s="314" t="s">
        <v>530</v>
      </c>
      <c r="H31" s="314" t="s">
        <v>530</v>
      </c>
      <c r="I31" s="314" t="s">
        <v>530</v>
      </c>
      <c r="J31" s="337">
        <v>84198190</v>
      </c>
      <c r="K31" s="314" t="s">
        <v>75</v>
      </c>
      <c r="L31" s="314">
        <v>1</v>
      </c>
      <c r="M31" s="314" t="s">
        <v>455</v>
      </c>
    </row>
    <row r="32" spans="2:13" ht="150.6" customHeight="1">
      <c r="B32" s="303">
        <f t="shared" si="0"/>
        <v>29</v>
      </c>
      <c r="C32" s="335"/>
      <c r="D32" s="305" t="s">
        <v>531</v>
      </c>
      <c r="E32" s="305"/>
      <c r="F32" s="305" t="s">
        <v>531</v>
      </c>
      <c r="G32" s="305" t="s">
        <v>531</v>
      </c>
      <c r="H32" s="305" t="s">
        <v>531</v>
      </c>
      <c r="I32" s="305" t="s">
        <v>531</v>
      </c>
      <c r="J32" s="306">
        <v>84185000</v>
      </c>
      <c r="K32" s="305" t="s">
        <v>75</v>
      </c>
      <c r="L32" s="305">
        <v>1</v>
      </c>
      <c r="M32" s="334"/>
    </row>
    <row r="33" spans="2:13">
      <c r="B33" s="303">
        <f t="shared" si="0"/>
        <v>30</v>
      </c>
      <c r="C33" s="315" t="s">
        <v>480</v>
      </c>
      <c r="D33" s="316" t="s">
        <v>532</v>
      </c>
      <c r="E33" s="316"/>
      <c r="F33" s="316" t="s">
        <v>532</v>
      </c>
      <c r="G33" s="316" t="s">
        <v>532</v>
      </c>
      <c r="H33" s="316" t="s">
        <v>532</v>
      </c>
      <c r="I33" s="316" t="s">
        <v>532</v>
      </c>
      <c r="J33" s="306"/>
      <c r="K33" s="305" t="s">
        <v>75</v>
      </c>
      <c r="L33" s="305">
        <v>1</v>
      </c>
      <c r="M33" s="334"/>
    </row>
    <row r="34" spans="2:13">
      <c r="B34" s="303">
        <f t="shared" si="0"/>
        <v>31</v>
      </c>
      <c r="C34" s="328"/>
      <c r="D34" s="329" t="s">
        <v>533</v>
      </c>
      <c r="E34" s="329"/>
      <c r="F34" s="329"/>
      <c r="G34" s="329"/>
      <c r="H34" s="305"/>
      <c r="I34" s="305"/>
      <c r="J34" s="306"/>
      <c r="K34" s="305"/>
      <c r="L34" s="305"/>
      <c r="M34" s="334"/>
    </row>
    <row r="35" spans="2:13" ht="145.15" customHeight="1">
      <c r="B35" s="303">
        <f t="shared" si="0"/>
        <v>32</v>
      </c>
      <c r="C35" s="335" t="s">
        <v>461</v>
      </c>
      <c r="D35" s="316" t="s">
        <v>534</v>
      </c>
      <c r="E35" s="316"/>
      <c r="F35" s="316" t="s">
        <v>534</v>
      </c>
      <c r="G35" s="316" t="s">
        <v>534</v>
      </c>
      <c r="H35" s="316" t="s">
        <v>534</v>
      </c>
      <c r="I35" s="316" t="s">
        <v>534</v>
      </c>
      <c r="J35" s="306">
        <v>84388090</v>
      </c>
      <c r="K35" s="305" t="s">
        <v>75</v>
      </c>
      <c r="L35" s="305">
        <v>1</v>
      </c>
      <c r="M35" s="334"/>
    </row>
    <row r="36" spans="2:13" ht="147.6" customHeight="1">
      <c r="B36" s="303">
        <f t="shared" si="0"/>
        <v>33</v>
      </c>
      <c r="C36" s="335"/>
      <c r="D36" s="341" t="s">
        <v>535</v>
      </c>
      <c r="E36" s="341"/>
      <c r="F36" s="341" t="s">
        <v>535</v>
      </c>
      <c r="G36" s="341" t="s">
        <v>535</v>
      </c>
      <c r="H36" s="341" t="s">
        <v>535</v>
      </c>
      <c r="I36" s="341" t="s">
        <v>535</v>
      </c>
      <c r="J36" s="337">
        <v>84388090</v>
      </c>
      <c r="K36" s="314" t="s">
        <v>75</v>
      </c>
      <c r="L36" s="314">
        <v>2</v>
      </c>
      <c r="M36" s="342" t="s">
        <v>455</v>
      </c>
    </row>
    <row r="37" spans="2:13" ht="147.6" customHeight="1">
      <c r="B37" s="303">
        <f t="shared" si="0"/>
        <v>34</v>
      </c>
      <c r="C37" s="335"/>
      <c r="D37" s="316" t="s">
        <v>536</v>
      </c>
      <c r="E37" s="316"/>
      <c r="F37" s="316" t="s">
        <v>536</v>
      </c>
      <c r="G37" s="316" t="s">
        <v>536</v>
      </c>
      <c r="H37" s="316" t="s">
        <v>536</v>
      </c>
      <c r="I37" s="316" t="s">
        <v>536</v>
      </c>
      <c r="J37" s="306">
        <v>84388090</v>
      </c>
      <c r="K37" s="305" t="s">
        <v>75</v>
      </c>
      <c r="L37" s="305">
        <v>1</v>
      </c>
      <c r="M37" s="334"/>
    </row>
    <row r="38" spans="2:13" ht="147.6" customHeight="1">
      <c r="B38" s="303">
        <f t="shared" si="0"/>
        <v>35</v>
      </c>
      <c r="C38" s="335"/>
      <c r="D38" s="305" t="s">
        <v>537</v>
      </c>
      <c r="E38" s="305"/>
      <c r="F38" s="305" t="s">
        <v>537</v>
      </c>
      <c r="G38" s="305" t="s">
        <v>537</v>
      </c>
      <c r="H38" s="305" t="s">
        <v>537</v>
      </c>
      <c r="I38" s="305" t="s">
        <v>537</v>
      </c>
      <c r="J38" s="306">
        <v>84388090</v>
      </c>
      <c r="K38" s="305" t="s">
        <v>75</v>
      </c>
      <c r="L38" s="305">
        <v>1</v>
      </c>
      <c r="M38" s="334"/>
    </row>
    <row r="39" spans="2:13" ht="155.65" customHeight="1">
      <c r="B39" s="303">
        <f t="shared" si="0"/>
        <v>36</v>
      </c>
      <c r="C39" s="335"/>
      <c r="D39" s="316" t="s">
        <v>538</v>
      </c>
      <c r="E39" s="316"/>
      <c r="F39" s="316" t="s">
        <v>538</v>
      </c>
      <c r="G39" s="316" t="s">
        <v>538</v>
      </c>
      <c r="H39" s="316" t="s">
        <v>538</v>
      </c>
      <c r="I39" s="316" t="s">
        <v>538</v>
      </c>
      <c r="J39" s="306">
        <v>84388090</v>
      </c>
      <c r="K39" s="305" t="s">
        <v>75</v>
      </c>
      <c r="L39" s="305"/>
      <c r="M39" s="334"/>
    </row>
    <row r="40" spans="2:13" ht="180.6" customHeight="1">
      <c r="B40" s="303">
        <f t="shared" si="0"/>
        <v>37</v>
      </c>
      <c r="C40" s="335"/>
      <c r="D40" s="316" t="s">
        <v>539</v>
      </c>
      <c r="E40" s="316"/>
      <c r="F40" s="316" t="s">
        <v>539</v>
      </c>
      <c r="G40" s="316" t="s">
        <v>539</v>
      </c>
      <c r="H40" s="316" t="s">
        <v>539</v>
      </c>
      <c r="I40" s="316" t="s">
        <v>539</v>
      </c>
      <c r="J40" s="306">
        <v>84388090</v>
      </c>
      <c r="K40" s="305" t="s">
        <v>75</v>
      </c>
      <c r="L40" s="305">
        <v>1</v>
      </c>
      <c r="M40" s="334"/>
    </row>
    <row r="41" spans="2:13" ht="136.15" customHeight="1">
      <c r="B41" s="303">
        <f t="shared" si="0"/>
        <v>38</v>
      </c>
      <c r="C41" s="335"/>
      <c r="D41" s="316" t="s">
        <v>540</v>
      </c>
      <c r="E41" s="244"/>
      <c r="F41" s="316" t="s">
        <v>540</v>
      </c>
      <c r="G41" s="316" t="s">
        <v>540</v>
      </c>
      <c r="H41" s="316" t="s">
        <v>540</v>
      </c>
      <c r="I41" s="316" t="s">
        <v>540</v>
      </c>
      <c r="J41" s="306">
        <v>84388090</v>
      </c>
      <c r="K41" s="305" t="s">
        <v>75</v>
      </c>
      <c r="L41" s="305">
        <v>1</v>
      </c>
      <c r="M41" s="334"/>
    </row>
    <row r="42" spans="2:13" ht="13.9" customHeight="1">
      <c r="B42" s="303">
        <f t="shared" si="0"/>
        <v>39</v>
      </c>
      <c r="C42" s="335"/>
      <c r="D42" s="317" t="s">
        <v>541</v>
      </c>
      <c r="E42" s="246"/>
      <c r="F42" s="317" t="s">
        <v>541</v>
      </c>
      <c r="G42" s="317" t="s">
        <v>541</v>
      </c>
      <c r="H42" s="317" t="s">
        <v>541</v>
      </c>
      <c r="I42" s="317" t="s">
        <v>541</v>
      </c>
      <c r="J42" s="306">
        <v>84388090</v>
      </c>
      <c r="K42" s="305" t="s">
        <v>75</v>
      </c>
      <c r="L42" s="305">
        <v>1</v>
      </c>
      <c r="M42" s="334"/>
    </row>
    <row r="43" spans="2:13" ht="147.6" customHeight="1">
      <c r="B43" s="303">
        <f t="shared" si="0"/>
        <v>40</v>
      </c>
      <c r="C43" s="335"/>
      <c r="D43" s="316" t="s">
        <v>542</v>
      </c>
      <c r="E43" s="316"/>
      <c r="F43" s="316" t="s">
        <v>542</v>
      </c>
      <c r="G43" s="316" t="s">
        <v>542</v>
      </c>
      <c r="H43" s="316" t="s">
        <v>542</v>
      </c>
      <c r="I43" s="316" t="s">
        <v>542</v>
      </c>
      <c r="J43" s="306">
        <v>84388090</v>
      </c>
      <c r="K43" s="305" t="s">
        <v>75</v>
      </c>
      <c r="L43" s="305">
        <v>1</v>
      </c>
      <c r="M43" s="334"/>
    </row>
    <row r="44" spans="2:13" ht="156.6" customHeight="1">
      <c r="B44" s="303">
        <f t="shared" si="0"/>
        <v>41</v>
      </c>
      <c r="C44" s="335"/>
      <c r="D44" s="316" t="s">
        <v>491</v>
      </c>
      <c r="E44" s="316"/>
      <c r="F44" s="316" t="s">
        <v>491</v>
      </c>
      <c r="G44" s="316" t="s">
        <v>491</v>
      </c>
      <c r="H44" s="316" t="s">
        <v>491</v>
      </c>
      <c r="I44" s="316" t="s">
        <v>491</v>
      </c>
      <c r="J44" s="306">
        <v>84388090</v>
      </c>
      <c r="K44" s="305" t="s">
        <v>75</v>
      </c>
      <c r="L44" s="305">
        <v>1</v>
      </c>
      <c r="M44" s="334"/>
    </row>
    <row r="45" spans="2:13" ht="139.15" customHeight="1">
      <c r="B45" s="303">
        <f t="shared" si="0"/>
        <v>42</v>
      </c>
      <c r="C45" s="335"/>
      <c r="D45" s="316" t="s">
        <v>543</v>
      </c>
      <c r="E45" s="316"/>
      <c r="F45" s="316" t="s">
        <v>543</v>
      </c>
      <c r="G45" s="316" t="s">
        <v>543</v>
      </c>
      <c r="H45" s="316" t="s">
        <v>543</v>
      </c>
      <c r="I45" s="316" t="s">
        <v>543</v>
      </c>
      <c r="J45" s="306">
        <v>84388090</v>
      </c>
      <c r="K45" s="305" t="s">
        <v>75</v>
      </c>
      <c r="L45" s="305">
        <v>1</v>
      </c>
      <c r="M45" s="334"/>
    </row>
    <row r="46" spans="2:13" ht="116.65" customHeight="1">
      <c r="B46" s="303">
        <f t="shared" si="0"/>
        <v>43</v>
      </c>
      <c r="C46" s="315" t="s">
        <v>463</v>
      </c>
      <c r="D46" s="305" t="s">
        <v>544</v>
      </c>
      <c r="E46" s="305"/>
      <c r="F46" s="305" t="s">
        <v>544</v>
      </c>
      <c r="G46" s="305" t="s">
        <v>544</v>
      </c>
      <c r="H46" s="305" t="s">
        <v>544</v>
      </c>
      <c r="I46" s="305" t="s">
        <v>544</v>
      </c>
      <c r="J46" s="306">
        <v>8419</v>
      </c>
      <c r="K46" s="305" t="s">
        <v>75</v>
      </c>
      <c r="L46" s="305">
        <v>1</v>
      </c>
      <c r="M46" s="334"/>
    </row>
    <row r="47" spans="2:13">
      <c r="B47" s="2"/>
      <c r="C47" s="2"/>
    </row>
  </sheetData>
  <mergeCells count="13">
    <mergeCell ref="C4:C9"/>
    <mergeCell ref="C10:C11"/>
    <mergeCell ref="C12:C13"/>
    <mergeCell ref="E4:E9"/>
    <mergeCell ref="E16:E17"/>
    <mergeCell ref="M12:M13"/>
    <mergeCell ref="C19:C20"/>
    <mergeCell ref="C24:C27"/>
    <mergeCell ref="C31:C32"/>
    <mergeCell ref="C35:C45"/>
    <mergeCell ref="E22:E23"/>
    <mergeCell ref="E29:E30"/>
    <mergeCell ref="E41:E4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B1:Q21"/>
  <sheetViews>
    <sheetView topLeftCell="L6" zoomScale="80" zoomScaleNormal="80" workbookViewId="0">
      <selection activeCell="M6" sqref="M6"/>
    </sheetView>
  </sheetViews>
  <sheetFormatPr defaultRowHeight="1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c r="B1" s="343" t="s">
        <v>545</v>
      </c>
      <c r="C1" s="344" t="s">
        <v>430</v>
      </c>
      <c r="D1" s="343" t="s">
        <v>58</v>
      </c>
      <c r="E1" s="343" t="s">
        <v>498</v>
      </c>
      <c r="F1" s="343" t="s">
        <v>61</v>
      </c>
      <c r="G1" s="343" t="s">
        <v>62</v>
      </c>
      <c r="H1" s="343" t="s">
        <v>546</v>
      </c>
      <c r="I1" s="345" t="s">
        <v>2</v>
      </c>
      <c r="J1" s="343" t="s">
        <v>65</v>
      </c>
      <c r="K1" s="343" t="s">
        <v>4</v>
      </c>
      <c r="L1" s="343" t="s">
        <v>547</v>
      </c>
      <c r="M1" s="346" t="s">
        <v>548</v>
      </c>
      <c r="N1" s="346" t="s">
        <v>3</v>
      </c>
      <c r="O1" s="346" t="s">
        <v>549</v>
      </c>
      <c r="P1" s="347" t="s">
        <v>64</v>
      </c>
      <c r="Q1" s="347" t="s">
        <v>6</v>
      </c>
    </row>
    <row r="2" spans="2:17" ht="197.65" customHeight="1">
      <c r="B2" s="348">
        <v>1</v>
      </c>
      <c r="C2" s="349" t="s">
        <v>550</v>
      </c>
      <c r="D2" s="350" t="s">
        <v>551</v>
      </c>
      <c r="E2" s="348" t="s">
        <v>551</v>
      </c>
      <c r="F2" s="348" t="s">
        <v>551</v>
      </c>
      <c r="G2" s="348" t="s">
        <v>551</v>
      </c>
      <c r="H2" s="348" t="s">
        <v>551</v>
      </c>
      <c r="I2" s="351">
        <v>84186990</v>
      </c>
      <c r="J2" s="351" t="s">
        <v>69</v>
      </c>
      <c r="K2" s="351" t="s">
        <v>552</v>
      </c>
      <c r="L2" s="352"/>
      <c r="M2" s="348" t="s">
        <v>553</v>
      </c>
      <c r="N2" s="348" t="s">
        <v>553</v>
      </c>
      <c r="O2" s="257">
        <v>20</v>
      </c>
      <c r="P2" s="353">
        <v>72250</v>
      </c>
      <c r="Q2" s="353" t="s">
        <v>95</v>
      </c>
    </row>
    <row r="3" spans="2:17" ht="204" customHeight="1">
      <c r="B3" s="348">
        <v>2</v>
      </c>
      <c r="C3" s="349"/>
      <c r="D3" s="350" t="s">
        <v>554</v>
      </c>
      <c r="E3" s="348" t="s">
        <v>554</v>
      </c>
      <c r="F3" s="348" t="s">
        <v>554</v>
      </c>
      <c r="G3" s="348" t="s">
        <v>554</v>
      </c>
      <c r="H3" s="348" t="s">
        <v>554</v>
      </c>
      <c r="I3" s="351">
        <v>85166000</v>
      </c>
      <c r="J3" s="351" t="s">
        <v>69</v>
      </c>
      <c r="K3" s="351" t="s">
        <v>552</v>
      </c>
      <c r="L3" s="352"/>
      <c r="M3" s="348" t="s">
        <v>555</v>
      </c>
      <c r="N3" s="348" t="s">
        <v>555</v>
      </c>
      <c r="O3" s="257">
        <v>24</v>
      </c>
      <c r="P3" s="353">
        <v>63750</v>
      </c>
      <c r="Q3" s="353" t="s">
        <v>95</v>
      </c>
    </row>
    <row r="4" spans="2:17" ht="205.9" customHeight="1">
      <c r="B4" s="348">
        <v>3</v>
      </c>
      <c r="C4" s="349" t="s">
        <v>556</v>
      </c>
      <c r="D4" s="354" t="s">
        <v>557</v>
      </c>
      <c r="E4" s="355" t="s">
        <v>558</v>
      </c>
      <c r="F4" s="355" t="s">
        <v>558</v>
      </c>
      <c r="G4" s="269" t="s">
        <v>558</v>
      </c>
      <c r="H4" s="269" t="s">
        <v>558</v>
      </c>
      <c r="I4" s="351">
        <v>8418</v>
      </c>
      <c r="J4" s="351" t="s">
        <v>69</v>
      </c>
      <c r="K4" s="351" t="s">
        <v>552</v>
      </c>
      <c r="L4" s="352"/>
      <c r="M4" s="348" t="s">
        <v>559</v>
      </c>
      <c r="N4" s="356" t="s">
        <v>560</v>
      </c>
      <c r="O4" s="357">
        <v>39</v>
      </c>
      <c r="P4" s="353">
        <v>59500</v>
      </c>
      <c r="Q4" s="353" t="s">
        <v>95</v>
      </c>
    </row>
    <row r="5" spans="2:17" ht="194.65" customHeight="1">
      <c r="B5" s="348">
        <v>4</v>
      </c>
      <c r="C5" s="349"/>
      <c r="D5" s="354" t="s">
        <v>561</v>
      </c>
      <c r="E5" s="355" t="s">
        <v>562</v>
      </c>
      <c r="F5" s="355" t="s">
        <v>562</v>
      </c>
      <c r="G5" s="269" t="s">
        <v>562</v>
      </c>
      <c r="H5" s="348" t="s">
        <v>563</v>
      </c>
      <c r="I5" s="351">
        <v>8418</v>
      </c>
      <c r="J5" s="351" t="s">
        <v>69</v>
      </c>
      <c r="K5" s="351" t="s">
        <v>552</v>
      </c>
      <c r="L5" s="352"/>
      <c r="M5" s="348" t="s">
        <v>564</v>
      </c>
      <c r="N5" s="356" t="s">
        <v>565</v>
      </c>
      <c r="O5" s="357">
        <v>38</v>
      </c>
      <c r="P5" s="353">
        <v>51000</v>
      </c>
      <c r="Q5" s="353" t="s">
        <v>95</v>
      </c>
    </row>
    <row r="6" spans="2:17" ht="184.15" customHeight="1">
      <c r="B6" s="348">
        <v>5</v>
      </c>
      <c r="C6" s="349"/>
      <c r="D6" s="350" t="s">
        <v>566</v>
      </c>
      <c r="E6" s="269" t="s">
        <v>567</v>
      </c>
      <c r="F6" s="269" t="s">
        <v>567</v>
      </c>
      <c r="G6" s="269" t="s">
        <v>567</v>
      </c>
      <c r="H6" s="269" t="s">
        <v>567</v>
      </c>
      <c r="I6" s="351">
        <v>8418</v>
      </c>
      <c r="J6" s="351" t="s">
        <v>69</v>
      </c>
      <c r="K6" s="351" t="s">
        <v>552</v>
      </c>
      <c r="L6" s="352"/>
      <c r="M6" s="348" t="s">
        <v>568</v>
      </c>
      <c r="N6" s="356" t="s">
        <v>569</v>
      </c>
      <c r="O6" s="357">
        <v>39</v>
      </c>
      <c r="P6" s="353">
        <v>63000</v>
      </c>
      <c r="Q6" s="353" t="s">
        <v>95</v>
      </c>
    </row>
    <row r="7" spans="2:17" ht="154.15" customHeight="1">
      <c r="B7" s="348">
        <v>6</v>
      </c>
      <c r="C7" s="257" t="s">
        <v>444</v>
      </c>
      <c r="D7" s="321" t="s">
        <v>570</v>
      </c>
      <c r="E7" s="269" t="s">
        <v>571</v>
      </c>
      <c r="F7" s="269" t="s">
        <v>571</v>
      </c>
      <c r="G7" s="269" t="s">
        <v>571</v>
      </c>
      <c r="H7" s="348" t="s">
        <v>572</v>
      </c>
      <c r="I7" s="351">
        <v>84183010</v>
      </c>
      <c r="J7" s="351" t="s">
        <v>69</v>
      </c>
      <c r="K7" s="351" t="s">
        <v>552</v>
      </c>
      <c r="L7" s="352"/>
      <c r="M7" s="321" t="s">
        <v>570</v>
      </c>
      <c r="N7" s="321" t="s">
        <v>570</v>
      </c>
      <c r="O7" s="309">
        <v>37</v>
      </c>
      <c r="P7" s="353">
        <v>25300</v>
      </c>
      <c r="Q7" s="353" t="s">
        <v>95</v>
      </c>
    </row>
    <row r="8" spans="2:17">
      <c r="B8" s="358" t="s">
        <v>573</v>
      </c>
      <c r="C8" s="358"/>
      <c r="D8" s="358"/>
      <c r="E8" s="358"/>
      <c r="F8" s="358"/>
      <c r="G8" s="358"/>
      <c r="H8" s="358"/>
      <c r="I8" s="358"/>
      <c r="J8" s="358"/>
      <c r="K8" s="358"/>
      <c r="L8" s="352"/>
      <c r="M8" s="348" t="s">
        <v>574</v>
      </c>
      <c r="N8" s="348" t="s">
        <v>574</v>
      </c>
      <c r="O8" s="348"/>
      <c r="P8" s="257"/>
      <c r="Q8" s="353" t="s">
        <v>95</v>
      </c>
    </row>
    <row r="9" spans="2:17" ht="198.6" customHeight="1">
      <c r="B9" s="348">
        <v>7</v>
      </c>
      <c r="C9" s="257" t="s">
        <v>463</v>
      </c>
      <c r="D9" s="319" t="s">
        <v>575</v>
      </c>
      <c r="E9" s="319" t="s">
        <v>575</v>
      </c>
      <c r="F9" s="269" t="s">
        <v>576</v>
      </c>
      <c r="G9" s="269" t="s">
        <v>576</v>
      </c>
      <c r="H9" s="348" t="s">
        <v>577</v>
      </c>
      <c r="I9" s="351">
        <v>8419</v>
      </c>
      <c r="J9" s="351" t="s">
        <v>69</v>
      </c>
      <c r="K9" s="351" t="s">
        <v>552</v>
      </c>
      <c r="L9" s="352"/>
      <c r="M9" s="319" t="s">
        <v>575</v>
      </c>
      <c r="N9" s="319" t="s">
        <v>575</v>
      </c>
      <c r="O9" s="359" t="s">
        <v>578</v>
      </c>
      <c r="P9" s="353">
        <v>16000</v>
      </c>
      <c r="Q9" s="353" t="s">
        <v>95</v>
      </c>
    </row>
    <row r="10" spans="2:17" ht="177" customHeight="1">
      <c r="B10" s="348">
        <v>8</v>
      </c>
      <c r="C10" s="349" t="s">
        <v>444</v>
      </c>
      <c r="D10" s="310" t="s">
        <v>579</v>
      </c>
      <c r="E10" s="310" t="s">
        <v>579</v>
      </c>
      <c r="F10" s="269" t="s">
        <v>580</v>
      </c>
      <c r="G10" s="269" t="s">
        <v>580</v>
      </c>
      <c r="H10" s="269" t="s">
        <v>580</v>
      </c>
      <c r="I10" s="351">
        <v>84172000</v>
      </c>
      <c r="J10" s="351" t="s">
        <v>69</v>
      </c>
      <c r="K10" s="351" t="s">
        <v>552</v>
      </c>
      <c r="L10" s="352"/>
      <c r="M10" s="310" t="s">
        <v>579</v>
      </c>
      <c r="N10" s="310" t="s">
        <v>579</v>
      </c>
      <c r="O10" s="360">
        <v>34</v>
      </c>
      <c r="P10" s="353">
        <v>620000</v>
      </c>
      <c r="Q10" s="353" t="s">
        <v>95</v>
      </c>
    </row>
    <row r="11" spans="2:17" ht="150" customHeight="1">
      <c r="B11" s="361" t="s">
        <v>166</v>
      </c>
      <c r="C11" s="349"/>
      <c r="D11" s="310" t="s">
        <v>581</v>
      </c>
      <c r="E11" s="310" t="s">
        <v>581</v>
      </c>
      <c r="F11" s="269" t="s">
        <v>582</v>
      </c>
      <c r="G11" s="269" t="s">
        <v>582</v>
      </c>
      <c r="H11" s="269" t="s">
        <v>582</v>
      </c>
      <c r="I11" s="351">
        <v>84198190</v>
      </c>
      <c r="J11" s="351" t="s">
        <v>69</v>
      </c>
      <c r="K11" s="351" t="s">
        <v>552</v>
      </c>
      <c r="L11" s="352"/>
      <c r="M11" s="310" t="s">
        <v>581</v>
      </c>
      <c r="N11" s="362" t="s">
        <v>581</v>
      </c>
      <c r="O11" s="363">
        <v>42</v>
      </c>
      <c r="P11" s="364">
        <f>23000+26000</f>
        <v>49000</v>
      </c>
      <c r="Q11" s="353" t="s">
        <v>95</v>
      </c>
    </row>
    <row r="12" spans="2:17" ht="144.6" customHeight="1">
      <c r="B12" s="361" t="s">
        <v>168</v>
      </c>
      <c r="C12" s="349"/>
      <c r="D12" s="310" t="s">
        <v>583</v>
      </c>
      <c r="E12" s="310" t="s">
        <v>583</v>
      </c>
      <c r="F12" s="269" t="s">
        <v>584</v>
      </c>
      <c r="G12" s="269" t="s">
        <v>584</v>
      </c>
      <c r="H12" s="348" t="s">
        <v>585</v>
      </c>
      <c r="I12" s="351">
        <v>94032090</v>
      </c>
      <c r="J12" s="351" t="s">
        <v>69</v>
      </c>
      <c r="K12" s="351" t="s">
        <v>552</v>
      </c>
      <c r="L12" s="352"/>
      <c r="M12" s="310" t="s">
        <v>583</v>
      </c>
      <c r="N12" s="310" t="s">
        <v>583</v>
      </c>
      <c r="O12" s="360">
        <v>17</v>
      </c>
      <c r="P12" s="364"/>
      <c r="Q12" s="353" t="s">
        <v>95</v>
      </c>
    </row>
    <row r="13" spans="2:17" ht="158.65" customHeight="1">
      <c r="B13" s="361">
        <v>9</v>
      </c>
      <c r="C13" s="349" t="s">
        <v>586</v>
      </c>
      <c r="D13" s="348" t="s">
        <v>587</v>
      </c>
      <c r="E13" s="348" t="s">
        <v>587</v>
      </c>
      <c r="F13" s="269" t="s">
        <v>588</v>
      </c>
      <c r="G13" s="269" t="s">
        <v>588</v>
      </c>
      <c r="H13" s="269" t="s">
        <v>588</v>
      </c>
      <c r="I13" s="351">
        <v>8438</v>
      </c>
      <c r="J13" s="351" t="s">
        <v>69</v>
      </c>
      <c r="K13" s="351" t="s">
        <v>552</v>
      </c>
      <c r="L13" s="352"/>
      <c r="M13" s="348" t="s">
        <v>587</v>
      </c>
      <c r="N13" s="348" t="s">
        <v>587</v>
      </c>
      <c r="O13" s="257">
        <v>23</v>
      </c>
      <c r="P13" s="353">
        <v>470000</v>
      </c>
      <c r="Q13" s="353" t="s">
        <v>95</v>
      </c>
    </row>
    <row r="14" spans="2:17" ht="153" customHeight="1">
      <c r="B14" s="361">
        <v>10</v>
      </c>
      <c r="C14" s="349"/>
      <c r="D14" s="348" t="s">
        <v>589</v>
      </c>
      <c r="E14" s="348" t="s">
        <v>589</v>
      </c>
      <c r="F14" s="269" t="s">
        <v>590</v>
      </c>
      <c r="G14" s="269" t="s">
        <v>590</v>
      </c>
      <c r="H14" s="269" t="s">
        <v>590</v>
      </c>
      <c r="I14" s="351">
        <v>8438</v>
      </c>
      <c r="J14" s="351" t="s">
        <v>69</v>
      </c>
      <c r="K14" s="351" t="s">
        <v>552</v>
      </c>
      <c r="L14" s="352"/>
      <c r="M14" s="348" t="s">
        <v>589</v>
      </c>
      <c r="N14" s="348" t="s">
        <v>589</v>
      </c>
      <c r="O14" s="257">
        <v>33</v>
      </c>
      <c r="P14" s="353">
        <v>309397</v>
      </c>
      <c r="Q14" s="353" t="s">
        <v>95</v>
      </c>
    </row>
    <row r="15" spans="2:17" ht="138.6" customHeight="1">
      <c r="B15" s="361">
        <v>11</v>
      </c>
      <c r="C15" s="349" t="s">
        <v>463</v>
      </c>
      <c r="D15" s="365" t="s">
        <v>591</v>
      </c>
      <c r="E15" s="365" t="s">
        <v>591</v>
      </c>
      <c r="F15" s="269" t="s">
        <v>592</v>
      </c>
      <c r="G15" s="269" t="s">
        <v>592</v>
      </c>
      <c r="H15" s="348" t="s">
        <v>593</v>
      </c>
      <c r="I15" s="321">
        <v>84198120</v>
      </c>
      <c r="J15" s="351" t="s">
        <v>69</v>
      </c>
      <c r="K15" s="351" t="s">
        <v>552</v>
      </c>
      <c r="L15" s="350"/>
      <c r="M15" s="365" t="s">
        <v>591</v>
      </c>
      <c r="N15" s="366" t="s">
        <v>591</v>
      </c>
      <c r="O15" s="367" t="s">
        <v>594</v>
      </c>
      <c r="P15" s="353">
        <v>38000</v>
      </c>
      <c r="Q15" s="353" t="s">
        <v>95</v>
      </c>
    </row>
    <row r="16" spans="2:17" ht="138.6" customHeight="1">
      <c r="B16" s="361"/>
      <c r="C16" s="349"/>
      <c r="D16" s="368" t="s">
        <v>595</v>
      </c>
      <c r="E16" s="368" t="s">
        <v>595</v>
      </c>
      <c r="F16" s="269"/>
      <c r="G16" s="269"/>
      <c r="H16" s="348"/>
      <c r="I16" s="321">
        <v>84198120</v>
      </c>
      <c r="J16" s="351"/>
      <c r="K16" s="351"/>
      <c r="L16" s="350"/>
      <c r="M16" s="368" t="s">
        <v>595</v>
      </c>
      <c r="N16" s="367" t="s">
        <v>595</v>
      </c>
      <c r="O16" s="367" t="s">
        <v>594</v>
      </c>
      <c r="P16" s="353"/>
      <c r="Q16" s="353" t="s">
        <v>95</v>
      </c>
    </row>
    <row r="17" spans="2:17" ht="205.15" customHeight="1">
      <c r="B17" s="361">
        <v>12</v>
      </c>
      <c r="C17" s="349"/>
      <c r="D17" s="319" t="s">
        <v>596</v>
      </c>
      <c r="E17" s="319" t="s">
        <v>596</v>
      </c>
      <c r="F17" s="269" t="s">
        <v>597</v>
      </c>
      <c r="G17" s="269" t="s">
        <v>597</v>
      </c>
      <c r="H17" s="348" t="s">
        <v>598</v>
      </c>
      <c r="I17" s="321">
        <v>84186910</v>
      </c>
      <c r="J17" s="351" t="s">
        <v>69</v>
      </c>
      <c r="K17" s="351" t="s">
        <v>552</v>
      </c>
      <c r="L17" s="352"/>
      <c r="M17" s="319" t="s">
        <v>596</v>
      </c>
      <c r="N17" s="366" t="s">
        <v>596</v>
      </c>
      <c r="O17" s="369" t="s">
        <v>599</v>
      </c>
      <c r="P17" s="353">
        <v>92000</v>
      </c>
      <c r="Q17" s="353" t="s">
        <v>95</v>
      </c>
    </row>
    <row r="18" spans="2:17" ht="61.9" customHeight="1">
      <c r="B18" s="361">
        <v>13</v>
      </c>
      <c r="C18" s="349" t="s">
        <v>461</v>
      </c>
      <c r="D18" s="318" t="s">
        <v>600</v>
      </c>
      <c r="E18" s="318" t="s">
        <v>600</v>
      </c>
      <c r="F18" s="269" t="s">
        <v>601</v>
      </c>
      <c r="G18" s="269" t="s">
        <v>601</v>
      </c>
      <c r="H18" s="348" t="s">
        <v>602</v>
      </c>
      <c r="I18" s="351">
        <v>84388090</v>
      </c>
      <c r="J18" s="351" t="s">
        <v>69</v>
      </c>
      <c r="K18" s="351" t="s">
        <v>552</v>
      </c>
      <c r="L18" s="370"/>
      <c r="M18" s="318" t="s">
        <v>600</v>
      </c>
      <c r="N18" s="318" t="s">
        <v>600</v>
      </c>
      <c r="O18" s="371">
        <v>31</v>
      </c>
      <c r="P18" s="353">
        <v>153075</v>
      </c>
      <c r="Q18" s="353" t="s">
        <v>95</v>
      </c>
    </row>
    <row r="19" spans="2:17" ht="64.900000000000006" customHeight="1">
      <c r="B19" s="361" t="s">
        <v>603</v>
      </c>
      <c r="C19" s="349"/>
      <c r="D19" s="318" t="s">
        <v>604</v>
      </c>
      <c r="E19" s="318" t="s">
        <v>604</v>
      </c>
      <c r="F19" s="269" t="s">
        <v>605</v>
      </c>
      <c r="G19" s="269" t="s">
        <v>605</v>
      </c>
      <c r="H19" s="348" t="s">
        <v>606</v>
      </c>
      <c r="I19" s="351">
        <v>84388090</v>
      </c>
      <c r="J19" s="351" t="s">
        <v>69</v>
      </c>
      <c r="K19" s="351" t="s">
        <v>552</v>
      </c>
      <c r="L19" s="370"/>
      <c r="M19" s="318" t="s">
        <v>604</v>
      </c>
      <c r="N19" s="318" t="s">
        <v>604</v>
      </c>
      <c r="O19" s="371">
        <v>31</v>
      </c>
      <c r="P19" s="353">
        <v>128725</v>
      </c>
      <c r="Q19" s="353" t="s">
        <v>95</v>
      </c>
    </row>
    <row r="20" spans="2:17" ht="219.6" customHeight="1">
      <c r="B20" s="361" t="s">
        <v>607</v>
      </c>
      <c r="C20" s="349"/>
      <c r="D20" s="330" t="s">
        <v>608</v>
      </c>
      <c r="E20" s="330" t="s">
        <v>608</v>
      </c>
      <c r="F20" s="269" t="s">
        <v>609</v>
      </c>
      <c r="G20" s="269" t="s">
        <v>609</v>
      </c>
      <c r="H20" s="269" t="s">
        <v>609</v>
      </c>
      <c r="I20" s="351">
        <v>84388090</v>
      </c>
      <c r="J20" s="351" t="s">
        <v>69</v>
      </c>
      <c r="K20" s="351" t="s">
        <v>552</v>
      </c>
      <c r="L20" s="370"/>
      <c r="M20" s="330" t="s">
        <v>608</v>
      </c>
      <c r="N20" s="330" t="s">
        <v>608</v>
      </c>
      <c r="O20" s="372">
        <v>31</v>
      </c>
      <c r="P20" s="353">
        <v>210000</v>
      </c>
      <c r="Q20" s="353" t="s">
        <v>95</v>
      </c>
    </row>
    <row r="21" spans="2:17">
      <c r="B21" s="373"/>
      <c r="C21" s="373"/>
      <c r="D21" s="374"/>
      <c r="E21" s="352"/>
      <c r="F21" s="352"/>
      <c r="G21" s="352"/>
      <c r="H21" s="352"/>
      <c r="I21" s="352"/>
      <c r="J21" s="352"/>
      <c r="K21" s="352"/>
      <c r="L21" s="352"/>
      <c r="M21" s="348" t="s">
        <v>574</v>
      </c>
      <c r="N21" s="348"/>
      <c r="O21" s="348"/>
      <c r="P21" s="257"/>
      <c r="Q21" s="353"/>
    </row>
  </sheetData>
  <mergeCells count="9">
    <mergeCell ref="C13:C14"/>
    <mergeCell ref="C15:C17"/>
    <mergeCell ref="C18:C20"/>
    <mergeCell ref="L18:L20"/>
    <mergeCell ref="C2:C3"/>
    <mergeCell ref="C4:C6"/>
    <mergeCell ref="B8:K8"/>
    <mergeCell ref="C10:C12"/>
    <mergeCell ref="P11:P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295"/>
  <sheetViews>
    <sheetView topLeftCell="A131" workbookViewId="0">
      <selection activeCell="K11" sqref="K11"/>
    </sheetView>
  </sheetViews>
  <sheetFormatPr defaultRowHeight="15"/>
  <cols>
    <col min="2" max="2" width="68" style="10" customWidth="1"/>
    <col min="3" max="4" width="35.28515625" style="10" customWidth="1"/>
    <col min="5" max="5" width="17" bestFit="1" customWidth="1"/>
    <col min="6" max="7" width="7.7109375" bestFit="1" customWidth="1"/>
    <col min="8" max="8" width="14.28515625" customWidth="1"/>
  </cols>
  <sheetData>
    <row r="1" spans="1:8">
      <c r="A1" s="9" t="s">
        <v>545</v>
      </c>
      <c r="B1" s="9" t="s">
        <v>61</v>
      </c>
      <c r="C1" s="9" t="s">
        <v>62</v>
      </c>
      <c r="D1" s="9" t="s">
        <v>546</v>
      </c>
      <c r="E1" s="9" t="s">
        <v>610</v>
      </c>
      <c r="F1" s="9" t="s">
        <v>611</v>
      </c>
      <c r="G1" s="9" t="s">
        <v>64</v>
      </c>
      <c r="H1" s="9" t="s">
        <v>6</v>
      </c>
    </row>
    <row r="2" spans="1:8" ht="30">
      <c r="A2" s="39">
        <v>1</v>
      </c>
      <c r="B2" s="40" t="s">
        <v>612</v>
      </c>
      <c r="C2" s="40" t="s">
        <v>612</v>
      </c>
      <c r="D2" s="40" t="s">
        <v>612</v>
      </c>
      <c r="E2" s="39"/>
      <c r="F2" s="39"/>
      <c r="G2" s="39"/>
      <c r="H2" s="39"/>
    </row>
    <row r="3" spans="1:8">
      <c r="A3" s="41" t="s">
        <v>613</v>
      </c>
      <c r="B3" s="42" t="s">
        <v>614</v>
      </c>
      <c r="C3" s="42" t="s">
        <v>614</v>
      </c>
      <c r="D3" s="42" t="s">
        <v>614</v>
      </c>
      <c r="E3" s="43"/>
      <c r="F3" s="43" t="s">
        <v>33</v>
      </c>
      <c r="G3" s="44">
        <v>182500</v>
      </c>
      <c r="H3" s="43" t="s">
        <v>95</v>
      </c>
    </row>
    <row r="4" spans="1:8">
      <c r="A4" s="41" t="s">
        <v>615</v>
      </c>
      <c r="B4" s="42" t="s">
        <v>616</v>
      </c>
      <c r="C4" s="42" t="s">
        <v>616</v>
      </c>
      <c r="D4" s="42" t="s">
        <v>616</v>
      </c>
      <c r="E4" s="43"/>
      <c r="F4" s="43" t="s">
        <v>33</v>
      </c>
      <c r="G4" s="44">
        <v>153000</v>
      </c>
      <c r="H4" s="43" t="s">
        <v>95</v>
      </c>
    </row>
    <row r="5" spans="1:8">
      <c r="A5" s="41" t="s">
        <v>617</v>
      </c>
      <c r="B5" s="45" t="s">
        <v>618</v>
      </c>
      <c r="C5" s="45" t="s">
        <v>618</v>
      </c>
      <c r="D5" s="45" t="s">
        <v>618</v>
      </c>
      <c r="E5" s="43"/>
      <c r="F5" s="43" t="s">
        <v>33</v>
      </c>
      <c r="G5" s="44">
        <v>82000</v>
      </c>
      <c r="H5" s="43" t="s">
        <v>95</v>
      </c>
    </row>
    <row r="6" spans="1:8">
      <c r="A6" s="41" t="s">
        <v>619</v>
      </c>
      <c r="B6" s="42" t="s">
        <v>620</v>
      </c>
      <c r="C6" s="42" t="s">
        <v>620</v>
      </c>
      <c r="D6" s="42" t="s">
        <v>620</v>
      </c>
      <c r="E6" s="43"/>
      <c r="F6" s="43" t="s">
        <v>33</v>
      </c>
      <c r="G6" s="44">
        <v>78000</v>
      </c>
      <c r="H6" s="43" t="s">
        <v>95</v>
      </c>
    </row>
    <row r="7" spans="1:8">
      <c r="A7" s="43"/>
      <c r="B7" s="42"/>
      <c r="C7" s="42"/>
      <c r="D7" s="42"/>
      <c r="E7" s="43"/>
      <c r="F7" s="43"/>
      <c r="G7" s="43"/>
      <c r="H7" s="43"/>
    </row>
    <row r="8" spans="1:8" ht="30">
      <c r="A8" s="39">
        <v>1.1000000000000001</v>
      </c>
      <c r="B8" s="40" t="s">
        <v>621</v>
      </c>
      <c r="C8" s="40" t="s">
        <v>621</v>
      </c>
      <c r="D8" s="40" t="s">
        <v>621</v>
      </c>
      <c r="E8" s="39"/>
      <c r="F8" s="39"/>
      <c r="G8" s="39"/>
      <c r="H8" s="43"/>
    </row>
    <row r="9" spans="1:8">
      <c r="A9" s="41" t="s">
        <v>613</v>
      </c>
      <c r="B9" s="46" t="s">
        <v>622</v>
      </c>
      <c r="C9" s="46" t="s">
        <v>622</v>
      </c>
      <c r="D9" s="46" t="s">
        <v>622</v>
      </c>
      <c r="E9" s="41">
        <v>84159000</v>
      </c>
      <c r="F9" s="41" t="s">
        <v>33</v>
      </c>
      <c r="G9" s="41"/>
      <c r="H9" s="43" t="s">
        <v>95</v>
      </c>
    </row>
    <row r="10" spans="1:8">
      <c r="A10" s="41" t="s">
        <v>615</v>
      </c>
      <c r="B10" s="46" t="s">
        <v>623</v>
      </c>
      <c r="C10" s="46" t="s">
        <v>623</v>
      </c>
      <c r="D10" s="46" t="s">
        <v>623</v>
      </c>
      <c r="E10" s="41">
        <v>84159000</v>
      </c>
      <c r="F10" s="41" t="s">
        <v>33</v>
      </c>
      <c r="G10" s="47">
        <v>92000</v>
      </c>
      <c r="H10" s="43" t="s">
        <v>95</v>
      </c>
    </row>
    <row r="11" spans="1:8">
      <c r="A11" s="41" t="s">
        <v>617</v>
      </c>
      <c r="B11" s="46" t="s">
        <v>624</v>
      </c>
      <c r="C11" s="46" t="s">
        <v>624</v>
      </c>
      <c r="D11" s="46" t="s">
        <v>624</v>
      </c>
      <c r="E11" s="41">
        <v>84159000</v>
      </c>
      <c r="F11" s="41" t="s">
        <v>33</v>
      </c>
      <c r="G11" s="47">
        <v>77000</v>
      </c>
      <c r="H11" s="43" t="s">
        <v>95</v>
      </c>
    </row>
    <row r="12" spans="1:8">
      <c r="A12" s="41" t="s">
        <v>619</v>
      </c>
      <c r="B12" s="46" t="s">
        <v>625</v>
      </c>
      <c r="C12" s="46" t="s">
        <v>625</v>
      </c>
      <c r="D12" s="46" t="s">
        <v>625</v>
      </c>
      <c r="E12" s="41">
        <v>84159000</v>
      </c>
      <c r="F12" s="41" t="s">
        <v>33</v>
      </c>
      <c r="G12" s="47">
        <v>48800</v>
      </c>
      <c r="H12" s="43" t="s">
        <v>95</v>
      </c>
    </row>
    <row r="13" spans="1:8">
      <c r="A13" s="41"/>
      <c r="B13" s="46"/>
      <c r="C13" s="46"/>
      <c r="D13" s="46"/>
      <c r="E13" s="41"/>
      <c r="F13" s="41"/>
      <c r="G13" s="41"/>
      <c r="H13" s="43"/>
    </row>
    <row r="14" spans="1:8">
      <c r="A14" s="39">
        <v>2.1</v>
      </c>
      <c r="B14" s="40" t="s">
        <v>626</v>
      </c>
      <c r="C14" s="40" t="s">
        <v>626</v>
      </c>
      <c r="D14" s="40" t="s">
        <v>626</v>
      </c>
      <c r="E14" s="39"/>
      <c r="F14" s="39"/>
      <c r="G14" s="39"/>
      <c r="H14" s="43"/>
    </row>
    <row r="15" spans="1:8">
      <c r="A15" s="41" t="s">
        <v>613</v>
      </c>
      <c r="B15" s="42" t="s">
        <v>627</v>
      </c>
      <c r="C15" s="42" t="s">
        <v>627</v>
      </c>
      <c r="D15" s="42" t="s">
        <v>627</v>
      </c>
      <c r="E15" s="41">
        <v>84159000</v>
      </c>
      <c r="F15" s="41" t="s">
        <v>45</v>
      </c>
      <c r="G15" s="47">
        <v>23000</v>
      </c>
      <c r="H15" s="43" t="s">
        <v>95</v>
      </c>
    </row>
    <row r="16" spans="1:8">
      <c r="A16" s="41" t="s">
        <v>615</v>
      </c>
      <c r="B16" s="42" t="s">
        <v>628</v>
      </c>
      <c r="C16" s="42" t="s">
        <v>628</v>
      </c>
      <c r="D16" s="42" t="s">
        <v>628</v>
      </c>
      <c r="E16" s="41">
        <v>84159000</v>
      </c>
      <c r="F16" s="41" t="s">
        <v>45</v>
      </c>
      <c r="G16" s="47">
        <v>28000</v>
      </c>
      <c r="H16" s="43" t="s">
        <v>95</v>
      </c>
    </row>
    <row r="17" spans="1:8">
      <c r="A17" s="41" t="s">
        <v>617</v>
      </c>
      <c r="B17" s="42" t="s">
        <v>629</v>
      </c>
      <c r="C17" s="42" t="s">
        <v>629</v>
      </c>
      <c r="D17" s="42" t="s">
        <v>629</v>
      </c>
      <c r="E17" s="41">
        <v>84159000</v>
      </c>
      <c r="F17" s="41" t="s">
        <v>45</v>
      </c>
      <c r="G17" s="47">
        <v>34000</v>
      </c>
      <c r="H17" s="43" t="s">
        <v>95</v>
      </c>
    </row>
    <row r="18" spans="1:8">
      <c r="A18" s="41" t="s">
        <v>619</v>
      </c>
      <c r="B18" s="42" t="s">
        <v>630</v>
      </c>
      <c r="C18" s="42" t="s">
        <v>630</v>
      </c>
      <c r="D18" s="42" t="s">
        <v>630</v>
      </c>
      <c r="E18" s="41">
        <v>84159000</v>
      </c>
      <c r="F18" s="41" t="s">
        <v>45</v>
      </c>
      <c r="G18" s="47">
        <v>27000</v>
      </c>
      <c r="H18" s="43" t="s">
        <v>95</v>
      </c>
    </row>
    <row r="19" spans="1:8">
      <c r="A19" s="41" t="s">
        <v>631</v>
      </c>
      <c r="B19" s="42" t="s">
        <v>632</v>
      </c>
      <c r="C19" s="42" t="s">
        <v>632</v>
      </c>
      <c r="D19" s="42" t="s">
        <v>632</v>
      </c>
      <c r="E19" s="41">
        <v>84159000</v>
      </c>
      <c r="F19" s="41" t="s">
        <v>45</v>
      </c>
      <c r="G19" s="47">
        <v>33000</v>
      </c>
      <c r="H19" s="43" t="s">
        <v>95</v>
      </c>
    </row>
    <row r="20" spans="1:8">
      <c r="A20" s="47" t="s">
        <v>633</v>
      </c>
      <c r="B20" s="48" t="s">
        <v>634</v>
      </c>
      <c r="C20" s="48" t="s">
        <v>634</v>
      </c>
      <c r="D20" s="48" t="s">
        <v>634</v>
      </c>
      <c r="E20" s="47">
        <v>84158210</v>
      </c>
      <c r="F20" s="47" t="s">
        <v>45</v>
      </c>
      <c r="G20" s="47">
        <v>40000</v>
      </c>
      <c r="H20" s="43" t="s">
        <v>95</v>
      </c>
    </row>
    <row r="21" spans="1:8">
      <c r="A21" s="41"/>
      <c r="B21" s="42"/>
      <c r="C21" s="42"/>
      <c r="D21" s="42"/>
      <c r="E21" s="41"/>
      <c r="F21" s="41"/>
      <c r="G21" s="41"/>
      <c r="H21" s="43"/>
    </row>
    <row r="22" spans="1:8">
      <c r="A22" s="39">
        <v>3.1</v>
      </c>
      <c r="B22" s="40" t="s">
        <v>635</v>
      </c>
      <c r="C22" s="40" t="s">
        <v>635</v>
      </c>
      <c r="D22" s="40" t="s">
        <v>635</v>
      </c>
      <c r="E22" s="39"/>
      <c r="F22" s="39"/>
      <c r="G22" s="39"/>
      <c r="H22" s="43"/>
    </row>
    <row r="23" spans="1:8">
      <c r="A23" s="41" t="s">
        <v>613</v>
      </c>
      <c r="B23" s="49" t="s">
        <v>636</v>
      </c>
      <c r="C23" s="49" t="s">
        <v>636</v>
      </c>
      <c r="D23" s="49" t="s">
        <v>636</v>
      </c>
      <c r="E23" s="49"/>
      <c r="F23" s="49" t="s">
        <v>45</v>
      </c>
      <c r="G23" s="49">
        <v>40500</v>
      </c>
      <c r="H23" s="43" t="s">
        <v>95</v>
      </c>
    </row>
    <row r="24" spans="1:8">
      <c r="A24" s="41" t="s">
        <v>615</v>
      </c>
      <c r="B24" s="49" t="s">
        <v>637</v>
      </c>
      <c r="C24" s="49" t="s">
        <v>637</v>
      </c>
      <c r="D24" s="49" t="s">
        <v>637</v>
      </c>
      <c r="E24" s="49"/>
      <c r="F24" s="49" t="s">
        <v>45</v>
      </c>
      <c r="G24" s="49">
        <v>48000</v>
      </c>
      <c r="H24" s="43" t="s">
        <v>95</v>
      </c>
    </row>
    <row r="25" spans="1:8">
      <c r="A25" s="41" t="s">
        <v>617</v>
      </c>
      <c r="B25" s="49" t="s">
        <v>638</v>
      </c>
      <c r="C25" s="49" t="s">
        <v>638</v>
      </c>
      <c r="D25" s="49" t="s">
        <v>638</v>
      </c>
      <c r="E25" s="49"/>
      <c r="F25" s="49" t="s">
        <v>45</v>
      </c>
      <c r="G25" s="49"/>
      <c r="H25" s="43" t="s">
        <v>95</v>
      </c>
    </row>
    <row r="26" spans="1:8">
      <c r="A26" s="41" t="s">
        <v>619</v>
      </c>
      <c r="B26" s="49" t="s">
        <v>639</v>
      </c>
      <c r="C26" s="49" t="s">
        <v>639</v>
      </c>
      <c r="D26" s="49" t="s">
        <v>639</v>
      </c>
      <c r="E26" s="49"/>
      <c r="F26" s="49" t="s">
        <v>45</v>
      </c>
      <c r="G26" s="49">
        <v>65000</v>
      </c>
      <c r="H26" s="43" t="s">
        <v>95</v>
      </c>
    </row>
    <row r="27" spans="1:8">
      <c r="A27" s="41" t="s">
        <v>631</v>
      </c>
      <c r="B27" s="49" t="s">
        <v>640</v>
      </c>
      <c r="C27" s="49" t="s">
        <v>640</v>
      </c>
      <c r="D27" s="49" t="s">
        <v>640</v>
      </c>
      <c r="E27" s="49"/>
      <c r="F27" s="49" t="s">
        <v>45</v>
      </c>
      <c r="G27" s="49"/>
      <c r="H27" s="43" t="s">
        <v>95</v>
      </c>
    </row>
    <row r="28" spans="1:8">
      <c r="A28" s="41" t="s">
        <v>633</v>
      </c>
      <c r="B28" s="49" t="s">
        <v>641</v>
      </c>
      <c r="C28" s="49" t="s">
        <v>641</v>
      </c>
      <c r="D28" s="49" t="s">
        <v>641</v>
      </c>
      <c r="E28" s="49"/>
      <c r="F28" s="49" t="s">
        <v>45</v>
      </c>
      <c r="G28" s="49">
        <v>75000</v>
      </c>
      <c r="H28" s="43" t="s">
        <v>95</v>
      </c>
    </row>
    <row r="29" spans="1:8">
      <c r="A29" s="41" t="s">
        <v>642</v>
      </c>
      <c r="B29" s="49" t="s">
        <v>643</v>
      </c>
      <c r="C29" s="49" t="s">
        <v>643</v>
      </c>
      <c r="D29" s="49" t="s">
        <v>643</v>
      </c>
      <c r="E29" s="49"/>
      <c r="F29" s="49" t="s">
        <v>45</v>
      </c>
      <c r="G29" s="49"/>
      <c r="H29" s="43" t="s">
        <v>95</v>
      </c>
    </row>
    <row r="30" spans="1:8">
      <c r="A30" s="41" t="s">
        <v>644</v>
      </c>
      <c r="B30" s="49" t="s">
        <v>645</v>
      </c>
      <c r="C30" s="49" t="s">
        <v>645</v>
      </c>
      <c r="D30" s="49" t="s">
        <v>645</v>
      </c>
      <c r="E30" s="49"/>
      <c r="F30" s="49" t="s">
        <v>45</v>
      </c>
      <c r="G30" s="49">
        <v>74000</v>
      </c>
      <c r="H30" s="43" t="s">
        <v>95</v>
      </c>
    </row>
    <row r="31" spans="1:8">
      <c r="A31" s="41" t="s">
        <v>646</v>
      </c>
      <c r="B31" s="49" t="s">
        <v>647</v>
      </c>
      <c r="C31" s="49" t="s">
        <v>647</v>
      </c>
      <c r="D31" s="49" t="s">
        <v>647</v>
      </c>
      <c r="E31" s="49"/>
      <c r="F31" s="49" t="s">
        <v>45</v>
      </c>
      <c r="G31" s="49"/>
      <c r="H31" s="43" t="s">
        <v>95</v>
      </c>
    </row>
    <row r="32" spans="1:8">
      <c r="A32" s="41" t="s">
        <v>648</v>
      </c>
      <c r="B32" s="49" t="s">
        <v>649</v>
      </c>
      <c r="C32" s="49" t="s">
        <v>649</v>
      </c>
      <c r="D32" s="49" t="s">
        <v>649</v>
      </c>
      <c r="E32" s="49"/>
      <c r="F32" s="49" t="s">
        <v>45</v>
      </c>
      <c r="G32" s="49">
        <v>107000</v>
      </c>
      <c r="H32" s="43" t="s">
        <v>95</v>
      </c>
    </row>
    <row r="33" spans="1:8">
      <c r="A33" s="41" t="s">
        <v>650</v>
      </c>
      <c r="B33" s="49" t="s">
        <v>651</v>
      </c>
      <c r="C33" s="49" t="s">
        <v>651</v>
      </c>
      <c r="D33" s="49" t="s">
        <v>651</v>
      </c>
      <c r="E33" s="49"/>
      <c r="F33" s="49" t="s">
        <v>45</v>
      </c>
      <c r="G33" s="49"/>
      <c r="H33" s="43" t="s">
        <v>95</v>
      </c>
    </row>
    <row r="34" spans="1:8">
      <c r="A34" s="41" t="s">
        <v>652</v>
      </c>
      <c r="B34" s="49" t="s">
        <v>653</v>
      </c>
      <c r="C34" s="49" t="s">
        <v>653</v>
      </c>
      <c r="D34" s="49" t="s">
        <v>653</v>
      </c>
      <c r="E34" s="49"/>
      <c r="F34" s="49" t="s">
        <v>45</v>
      </c>
      <c r="G34" s="49">
        <v>111000</v>
      </c>
      <c r="H34" s="43" t="s">
        <v>95</v>
      </c>
    </row>
    <row r="35" spans="1:8" hidden="1">
      <c r="A35" s="41" t="s">
        <v>654</v>
      </c>
      <c r="B35" s="49" t="s">
        <v>655</v>
      </c>
      <c r="C35" s="49" t="s">
        <v>655</v>
      </c>
      <c r="D35" s="49" t="s">
        <v>655</v>
      </c>
      <c r="E35" s="49"/>
      <c r="F35" s="49" t="s">
        <v>45</v>
      </c>
      <c r="G35" s="49"/>
      <c r="H35" s="43" t="s">
        <v>95</v>
      </c>
    </row>
    <row r="36" spans="1:8" hidden="1">
      <c r="A36" s="41" t="s">
        <v>656</v>
      </c>
      <c r="B36" s="49" t="s">
        <v>657</v>
      </c>
      <c r="C36" s="49" t="s">
        <v>657</v>
      </c>
      <c r="D36" s="49" t="s">
        <v>657</v>
      </c>
      <c r="E36" s="49"/>
      <c r="F36" s="49" t="s">
        <v>45</v>
      </c>
      <c r="G36" s="49"/>
      <c r="H36" s="43" t="s">
        <v>95</v>
      </c>
    </row>
    <row r="37" spans="1:8" hidden="1">
      <c r="A37" s="41" t="s">
        <v>658</v>
      </c>
      <c r="B37" s="49" t="s">
        <v>659</v>
      </c>
      <c r="C37" s="49" t="s">
        <v>659</v>
      </c>
      <c r="D37" s="49" t="s">
        <v>659</v>
      </c>
      <c r="E37" s="49"/>
      <c r="F37" s="49" t="s">
        <v>45</v>
      </c>
      <c r="G37" s="49"/>
      <c r="H37" s="43" t="s">
        <v>95</v>
      </c>
    </row>
    <row r="38" spans="1:8" hidden="1">
      <c r="A38" s="41" t="s">
        <v>660</v>
      </c>
      <c r="B38" s="49" t="s">
        <v>661</v>
      </c>
      <c r="C38" s="49" t="s">
        <v>661</v>
      </c>
      <c r="D38" s="49" t="s">
        <v>661</v>
      </c>
      <c r="E38" s="49"/>
      <c r="F38" s="49" t="s">
        <v>45</v>
      </c>
      <c r="G38" s="49"/>
      <c r="H38" s="43" t="s">
        <v>95</v>
      </c>
    </row>
    <row r="39" spans="1:8" hidden="1">
      <c r="A39" s="41" t="s">
        <v>662</v>
      </c>
      <c r="B39" s="49" t="s">
        <v>663</v>
      </c>
      <c r="C39" s="49" t="s">
        <v>663</v>
      </c>
      <c r="D39" s="49" t="s">
        <v>663</v>
      </c>
      <c r="E39" s="49"/>
      <c r="F39" s="49" t="s">
        <v>45</v>
      </c>
      <c r="G39" s="49"/>
      <c r="H39" s="43" t="s">
        <v>95</v>
      </c>
    </row>
    <row r="40" spans="1:8" hidden="1">
      <c r="A40" s="41" t="s">
        <v>664</v>
      </c>
      <c r="B40" s="49" t="s">
        <v>665</v>
      </c>
      <c r="C40" s="49" t="s">
        <v>665</v>
      </c>
      <c r="D40" s="49" t="s">
        <v>665</v>
      </c>
      <c r="E40" s="49"/>
      <c r="F40" s="49" t="s">
        <v>45</v>
      </c>
      <c r="G40" s="49"/>
      <c r="H40" s="43" t="s">
        <v>95</v>
      </c>
    </row>
    <row r="41" spans="1:8" hidden="1">
      <c r="A41" s="41" t="s">
        <v>666</v>
      </c>
      <c r="B41" s="49" t="s">
        <v>667</v>
      </c>
      <c r="C41" s="49" t="s">
        <v>667</v>
      </c>
      <c r="D41" s="49" t="s">
        <v>667</v>
      </c>
      <c r="E41" s="49"/>
      <c r="F41" s="49" t="s">
        <v>45</v>
      </c>
      <c r="G41" s="49"/>
      <c r="H41" s="43" t="s">
        <v>95</v>
      </c>
    </row>
    <row r="42" spans="1:8" hidden="1">
      <c r="A42" s="41" t="s">
        <v>668</v>
      </c>
      <c r="B42" s="49" t="s">
        <v>669</v>
      </c>
      <c r="C42" s="49" t="s">
        <v>669</v>
      </c>
      <c r="D42" s="49" t="s">
        <v>669</v>
      </c>
      <c r="E42" s="49"/>
      <c r="F42" s="49"/>
      <c r="G42" s="49"/>
      <c r="H42" s="43"/>
    </row>
    <row r="43" spans="1:8">
      <c r="A43" s="41"/>
      <c r="B43" s="49"/>
      <c r="C43" s="49"/>
      <c r="D43" s="49"/>
      <c r="E43" s="49"/>
      <c r="F43" s="49"/>
      <c r="G43" s="49"/>
      <c r="H43" s="43"/>
    </row>
    <row r="44" spans="1:8">
      <c r="A44" s="39">
        <v>4.0999999999999996</v>
      </c>
      <c r="B44" s="40" t="s">
        <v>670</v>
      </c>
      <c r="C44" s="40" t="s">
        <v>670</v>
      </c>
      <c r="D44" s="40" t="s">
        <v>670</v>
      </c>
      <c r="E44" s="39"/>
      <c r="F44" s="39"/>
      <c r="G44" s="39"/>
      <c r="H44" s="43"/>
    </row>
    <row r="45" spans="1:8">
      <c r="A45" s="41" t="s">
        <v>613</v>
      </c>
      <c r="B45" s="77" t="s">
        <v>671</v>
      </c>
      <c r="C45" s="77" t="s">
        <v>671</v>
      </c>
      <c r="D45" s="77" t="s">
        <v>671</v>
      </c>
      <c r="E45" s="41">
        <v>84158210</v>
      </c>
      <c r="F45" s="41" t="s">
        <v>45</v>
      </c>
      <c r="G45" s="44">
        <v>41500</v>
      </c>
      <c r="H45" s="43" t="s">
        <v>95</v>
      </c>
    </row>
    <row r="46" spans="1:8">
      <c r="A46" s="41" t="s">
        <v>615</v>
      </c>
      <c r="B46" s="77" t="s">
        <v>672</v>
      </c>
      <c r="C46" s="77" t="s">
        <v>672</v>
      </c>
      <c r="D46" s="77" t="s">
        <v>672</v>
      </c>
      <c r="E46" s="41">
        <v>84158210</v>
      </c>
      <c r="F46" s="41" t="s">
        <v>45</v>
      </c>
      <c r="G46" s="47">
        <v>65000</v>
      </c>
      <c r="H46" s="43" t="s">
        <v>95</v>
      </c>
    </row>
    <row r="47" spans="1:8">
      <c r="A47" s="41" t="s">
        <v>617</v>
      </c>
      <c r="B47" s="77" t="s">
        <v>673</v>
      </c>
      <c r="C47" s="77" t="s">
        <v>673</v>
      </c>
      <c r="D47" s="77" t="s">
        <v>673</v>
      </c>
      <c r="E47" s="41">
        <v>84158210</v>
      </c>
      <c r="F47" s="41" t="s">
        <v>45</v>
      </c>
      <c r="G47" s="47">
        <v>98000</v>
      </c>
      <c r="H47" s="43" t="s">
        <v>95</v>
      </c>
    </row>
    <row r="48" spans="1:8">
      <c r="A48" s="41" t="s">
        <v>619</v>
      </c>
      <c r="B48" s="77" t="s">
        <v>674</v>
      </c>
      <c r="C48" s="77" t="s">
        <v>674</v>
      </c>
      <c r="D48" s="77" t="s">
        <v>674</v>
      </c>
      <c r="E48" s="41">
        <v>84158210</v>
      </c>
      <c r="F48" s="41" t="s">
        <v>45</v>
      </c>
      <c r="G48" s="47">
        <v>122000</v>
      </c>
      <c r="H48" s="43" t="s">
        <v>95</v>
      </c>
    </row>
    <row r="49" spans="1:8">
      <c r="A49" s="41"/>
      <c r="B49" s="42"/>
      <c r="C49" s="42"/>
      <c r="D49" s="42"/>
      <c r="E49" s="41"/>
      <c r="F49" s="41"/>
      <c r="G49" s="41"/>
      <c r="H49" s="43"/>
    </row>
    <row r="50" spans="1:8">
      <c r="A50" s="39">
        <v>5.0999999999999996</v>
      </c>
      <c r="B50" s="40" t="s">
        <v>675</v>
      </c>
      <c r="C50" s="40"/>
      <c r="D50" s="40"/>
      <c r="E50" s="39"/>
      <c r="F50" s="39"/>
      <c r="G50" s="39"/>
      <c r="H50" s="43"/>
    </row>
    <row r="51" spans="1:8">
      <c r="A51" s="43" t="s">
        <v>613</v>
      </c>
      <c r="B51" s="42" t="s">
        <v>676</v>
      </c>
      <c r="C51" s="42" t="s">
        <v>676</v>
      </c>
      <c r="D51" s="42" t="s">
        <v>676</v>
      </c>
      <c r="E51" s="41">
        <v>84151010</v>
      </c>
      <c r="F51" s="41" t="s">
        <v>45</v>
      </c>
      <c r="G51" s="47">
        <v>26700</v>
      </c>
      <c r="H51" s="43" t="s">
        <v>95</v>
      </c>
    </row>
    <row r="52" spans="1:8">
      <c r="A52" s="43" t="s">
        <v>615</v>
      </c>
      <c r="B52" s="42" t="s">
        <v>677</v>
      </c>
      <c r="C52" s="42" t="s">
        <v>677</v>
      </c>
      <c r="D52" s="42" t="s">
        <v>677</v>
      </c>
      <c r="E52" s="41">
        <v>84151010</v>
      </c>
      <c r="F52" s="41" t="s">
        <v>45</v>
      </c>
      <c r="G52" s="47">
        <v>33000</v>
      </c>
      <c r="H52" s="43" t="s">
        <v>95</v>
      </c>
    </row>
    <row r="53" spans="1:8" hidden="1">
      <c r="A53" s="43" t="s">
        <v>617</v>
      </c>
      <c r="B53" s="42" t="s">
        <v>678</v>
      </c>
      <c r="C53" s="42" t="s">
        <v>678</v>
      </c>
      <c r="D53" s="42" t="s">
        <v>678</v>
      </c>
      <c r="E53" s="41">
        <v>84151010</v>
      </c>
      <c r="F53" s="41" t="s">
        <v>45</v>
      </c>
      <c r="G53" s="41"/>
      <c r="H53" s="43" t="s">
        <v>95</v>
      </c>
    </row>
    <row r="54" spans="1:8" hidden="1">
      <c r="A54" s="41" t="s">
        <v>619</v>
      </c>
      <c r="B54" s="42" t="s">
        <v>679</v>
      </c>
      <c r="C54" s="42" t="s">
        <v>679</v>
      </c>
      <c r="D54" s="42" t="s">
        <v>679</v>
      </c>
      <c r="E54" s="41">
        <v>84151010</v>
      </c>
      <c r="F54" s="41" t="s">
        <v>45</v>
      </c>
      <c r="G54" s="41"/>
      <c r="H54" s="43" t="s">
        <v>95</v>
      </c>
    </row>
    <row r="55" spans="1:8">
      <c r="A55" s="41"/>
      <c r="B55" s="42"/>
      <c r="C55" s="42"/>
      <c r="D55" s="42"/>
      <c r="E55" s="41"/>
      <c r="F55" s="41"/>
      <c r="G55" s="41"/>
      <c r="H55" s="43"/>
    </row>
    <row r="56" spans="1:8">
      <c r="A56" s="39">
        <v>5</v>
      </c>
      <c r="B56" s="40" t="s">
        <v>680</v>
      </c>
      <c r="C56" s="40"/>
      <c r="D56" s="40"/>
      <c r="E56" s="39"/>
      <c r="F56" s="39"/>
      <c r="G56" s="39"/>
      <c r="H56" s="43"/>
    </row>
    <row r="57" spans="1:8">
      <c r="A57" s="39">
        <v>5.0999999999999996</v>
      </c>
      <c r="B57" s="40" t="s">
        <v>681</v>
      </c>
      <c r="C57" s="40" t="s">
        <v>681</v>
      </c>
      <c r="D57" s="40" t="s">
        <v>681</v>
      </c>
      <c r="E57" s="39"/>
      <c r="F57" s="39"/>
      <c r="G57" s="39"/>
      <c r="H57" s="43"/>
    </row>
    <row r="58" spans="1:8">
      <c r="A58" s="41" t="s">
        <v>613</v>
      </c>
      <c r="B58" s="42" t="s">
        <v>682</v>
      </c>
      <c r="C58" s="42" t="s">
        <v>682</v>
      </c>
      <c r="D58" s="42" t="s">
        <v>682</v>
      </c>
      <c r="E58" s="41"/>
      <c r="F58" s="41"/>
      <c r="G58" s="41"/>
      <c r="H58" s="43"/>
    </row>
    <row r="59" spans="1:8">
      <c r="A59" s="41"/>
      <c r="B59" s="78" t="s">
        <v>683</v>
      </c>
      <c r="C59" s="78" t="s">
        <v>683</v>
      </c>
      <c r="D59" s="78" t="s">
        <v>683</v>
      </c>
      <c r="E59" s="79"/>
      <c r="F59" s="79" t="s">
        <v>45</v>
      </c>
      <c r="G59" s="79">
        <v>72675</v>
      </c>
      <c r="H59" s="43" t="s">
        <v>95</v>
      </c>
    </row>
    <row r="60" spans="1:8">
      <c r="A60" s="41"/>
      <c r="B60" s="78" t="s">
        <v>684</v>
      </c>
      <c r="C60" s="78" t="s">
        <v>684</v>
      </c>
      <c r="D60" s="78" t="s">
        <v>684</v>
      </c>
      <c r="E60" s="79"/>
      <c r="F60" s="79" t="s">
        <v>45</v>
      </c>
      <c r="G60" s="79">
        <v>74100</v>
      </c>
      <c r="H60" s="43" t="s">
        <v>95</v>
      </c>
    </row>
    <row r="61" spans="1:8">
      <c r="A61" s="41"/>
      <c r="B61" s="78" t="s">
        <v>685</v>
      </c>
      <c r="C61" s="78" t="s">
        <v>685</v>
      </c>
      <c r="D61" s="78" t="s">
        <v>685</v>
      </c>
      <c r="E61" s="79"/>
      <c r="F61" s="79" t="s">
        <v>45</v>
      </c>
      <c r="G61" s="79">
        <v>75525</v>
      </c>
      <c r="H61" s="43" t="s">
        <v>95</v>
      </c>
    </row>
    <row r="62" spans="1:8">
      <c r="A62" s="41"/>
      <c r="B62" s="78" t="s">
        <v>686</v>
      </c>
      <c r="C62" s="78" t="s">
        <v>686</v>
      </c>
      <c r="D62" s="78" t="s">
        <v>686</v>
      </c>
      <c r="E62" s="79"/>
      <c r="F62" s="79" t="s">
        <v>45</v>
      </c>
      <c r="G62" s="79">
        <v>76950</v>
      </c>
      <c r="H62" s="43" t="s">
        <v>95</v>
      </c>
    </row>
    <row r="63" spans="1:8">
      <c r="A63" s="41" t="s">
        <v>615</v>
      </c>
      <c r="B63" s="42" t="s">
        <v>687</v>
      </c>
      <c r="C63" s="42"/>
      <c r="D63" s="42"/>
      <c r="E63" s="41"/>
      <c r="F63" s="41"/>
      <c r="G63" s="41"/>
      <c r="H63" s="43"/>
    </row>
    <row r="64" spans="1:8">
      <c r="A64" s="41"/>
      <c r="B64" s="78" t="s">
        <v>688</v>
      </c>
      <c r="C64" s="78" t="s">
        <v>688</v>
      </c>
      <c r="D64" s="78" t="s">
        <v>688</v>
      </c>
      <c r="E64" s="79"/>
      <c r="F64" s="79" t="s">
        <v>45</v>
      </c>
      <c r="G64" s="79">
        <v>59850</v>
      </c>
      <c r="H64" s="43" t="s">
        <v>95</v>
      </c>
    </row>
    <row r="65" spans="1:8">
      <c r="A65" s="41"/>
      <c r="B65" s="78" t="s">
        <v>689</v>
      </c>
      <c r="C65" s="78" t="s">
        <v>689</v>
      </c>
      <c r="D65" s="78" t="s">
        <v>689</v>
      </c>
      <c r="E65" s="79"/>
      <c r="F65" s="79" t="s">
        <v>45</v>
      </c>
      <c r="G65" s="79">
        <v>60800</v>
      </c>
      <c r="H65" s="43" t="s">
        <v>95</v>
      </c>
    </row>
    <row r="66" spans="1:8">
      <c r="A66" s="41"/>
      <c r="B66" s="78" t="s">
        <v>690</v>
      </c>
      <c r="C66" s="78" t="s">
        <v>690</v>
      </c>
      <c r="D66" s="78" t="s">
        <v>690</v>
      </c>
      <c r="E66" s="79"/>
      <c r="F66" s="79" t="s">
        <v>45</v>
      </c>
      <c r="G66" s="79">
        <v>61750</v>
      </c>
      <c r="H66" s="43" t="s">
        <v>95</v>
      </c>
    </row>
    <row r="67" spans="1:8">
      <c r="A67" s="41"/>
      <c r="B67" s="78" t="s">
        <v>691</v>
      </c>
      <c r="C67" s="78" t="s">
        <v>691</v>
      </c>
      <c r="D67" s="78" t="s">
        <v>691</v>
      </c>
      <c r="E67" s="79"/>
      <c r="F67" s="79" t="s">
        <v>45</v>
      </c>
      <c r="G67" s="79">
        <v>62700</v>
      </c>
      <c r="H67" s="43" t="s">
        <v>95</v>
      </c>
    </row>
    <row r="68" spans="1:8">
      <c r="A68" s="41"/>
      <c r="B68" s="42"/>
      <c r="C68" s="42"/>
      <c r="D68" s="42"/>
      <c r="E68" s="41"/>
      <c r="F68" s="41"/>
      <c r="G68" s="41"/>
      <c r="H68" s="43"/>
    </row>
    <row r="69" spans="1:8">
      <c r="A69" s="39">
        <v>5.2</v>
      </c>
      <c r="B69" s="40" t="s">
        <v>692</v>
      </c>
      <c r="C69" s="40" t="s">
        <v>692</v>
      </c>
      <c r="D69" s="40" t="s">
        <v>692</v>
      </c>
      <c r="E69" s="39"/>
      <c r="F69" s="39"/>
      <c r="G69" s="39"/>
      <c r="H69" s="43"/>
    </row>
    <row r="70" spans="1:8">
      <c r="A70" s="41" t="s">
        <v>613</v>
      </c>
      <c r="B70" s="42" t="s">
        <v>682</v>
      </c>
      <c r="C70" s="42" t="s">
        <v>682</v>
      </c>
      <c r="D70" s="42" t="s">
        <v>682</v>
      </c>
      <c r="E70" s="41"/>
      <c r="F70" s="41"/>
      <c r="G70" s="41"/>
      <c r="H70" s="43"/>
    </row>
    <row r="71" spans="1:8">
      <c r="A71" s="41"/>
      <c r="B71" s="78" t="s">
        <v>683</v>
      </c>
      <c r="C71" s="78" t="s">
        <v>683</v>
      </c>
      <c r="D71" s="78" t="s">
        <v>683</v>
      </c>
      <c r="E71" s="79"/>
      <c r="F71" s="79" t="s">
        <v>45</v>
      </c>
      <c r="G71" s="79">
        <v>91000</v>
      </c>
      <c r="H71" s="43" t="s">
        <v>95</v>
      </c>
    </row>
    <row r="72" spans="1:8">
      <c r="A72" s="41"/>
      <c r="B72" s="78" t="s">
        <v>684</v>
      </c>
      <c r="C72" s="78" t="s">
        <v>684</v>
      </c>
      <c r="D72" s="78" t="s">
        <v>684</v>
      </c>
      <c r="E72" s="79"/>
      <c r="F72" s="79" t="s">
        <v>45</v>
      </c>
      <c r="G72" s="79">
        <v>92000</v>
      </c>
      <c r="H72" s="43" t="s">
        <v>95</v>
      </c>
    </row>
    <row r="73" spans="1:8">
      <c r="A73" s="41"/>
      <c r="B73" s="78" t="s">
        <v>685</v>
      </c>
      <c r="C73" s="78" t="s">
        <v>685</v>
      </c>
      <c r="D73" s="78" t="s">
        <v>685</v>
      </c>
      <c r="E73" s="79"/>
      <c r="F73" s="79" t="s">
        <v>45</v>
      </c>
      <c r="G73" s="79">
        <v>93000</v>
      </c>
      <c r="H73" s="43" t="s">
        <v>95</v>
      </c>
    </row>
    <row r="74" spans="1:8">
      <c r="A74" s="41"/>
      <c r="B74" s="78" t="s">
        <v>686</v>
      </c>
      <c r="C74" s="78" t="s">
        <v>686</v>
      </c>
      <c r="D74" s="78" t="s">
        <v>686</v>
      </c>
      <c r="E74" s="79"/>
      <c r="F74" s="79" t="s">
        <v>45</v>
      </c>
      <c r="G74" s="79">
        <v>94000</v>
      </c>
      <c r="H74" s="43" t="s">
        <v>95</v>
      </c>
    </row>
    <row r="75" spans="1:8">
      <c r="A75" s="41" t="s">
        <v>615</v>
      </c>
      <c r="B75" s="78" t="s">
        <v>687</v>
      </c>
      <c r="C75" s="78" t="s">
        <v>687</v>
      </c>
      <c r="D75" s="78" t="s">
        <v>687</v>
      </c>
      <c r="E75" s="76"/>
      <c r="F75" s="76"/>
      <c r="G75" s="76"/>
      <c r="H75" s="43" t="s">
        <v>95</v>
      </c>
    </row>
    <row r="76" spans="1:8">
      <c r="A76" s="41"/>
      <c r="B76" s="78" t="s">
        <v>688</v>
      </c>
      <c r="C76" s="78" t="s">
        <v>688</v>
      </c>
      <c r="D76" s="78" t="s">
        <v>688</v>
      </c>
      <c r="E76" s="79"/>
      <c r="F76" s="79" t="s">
        <v>45</v>
      </c>
      <c r="G76" s="79">
        <v>79800</v>
      </c>
      <c r="H76" s="43" t="s">
        <v>95</v>
      </c>
    </row>
    <row r="77" spans="1:8">
      <c r="A77" s="41"/>
      <c r="B77" s="78" t="s">
        <v>689</v>
      </c>
      <c r="C77" s="78" t="s">
        <v>689</v>
      </c>
      <c r="D77" s="78" t="s">
        <v>689</v>
      </c>
      <c r="E77" s="79"/>
      <c r="F77" s="79" t="s">
        <v>45</v>
      </c>
      <c r="G77" s="79">
        <v>80750</v>
      </c>
      <c r="H77" s="43" t="s">
        <v>95</v>
      </c>
    </row>
    <row r="78" spans="1:8">
      <c r="A78" s="41"/>
      <c r="B78" s="78" t="s">
        <v>690</v>
      </c>
      <c r="C78" s="78" t="s">
        <v>690</v>
      </c>
      <c r="D78" s="78" t="s">
        <v>690</v>
      </c>
      <c r="E78" s="79"/>
      <c r="F78" s="79" t="s">
        <v>45</v>
      </c>
      <c r="G78" s="79">
        <v>81700</v>
      </c>
      <c r="H78" s="43" t="s">
        <v>95</v>
      </c>
    </row>
    <row r="79" spans="1:8">
      <c r="A79" s="41"/>
      <c r="B79" s="78" t="s">
        <v>691</v>
      </c>
      <c r="C79" s="78" t="s">
        <v>691</v>
      </c>
      <c r="D79" s="78" t="s">
        <v>691</v>
      </c>
      <c r="E79" s="79"/>
      <c r="F79" s="79" t="s">
        <v>45</v>
      </c>
      <c r="G79" s="79">
        <v>82650</v>
      </c>
      <c r="H79" s="43" t="s">
        <v>95</v>
      </c>
    </row>
    <row r="80" spans="1:8">
      <c r="A80" s="41"/>
      <c r="B80" s="42"/>
      <c r="C80" s="42"/>
      <c r="D80" s="42"/>
      <c r="E80" s="41"/>
      <c r="F80" s="41"/>
      <c r="G80" s="41"/>
      <c r="H80" s="43"/>
    </row>
    <row r="81" spans="1:8">
      <c r="A81" s="39">
        <v>5.3</v>
      </c>
      <c r="B81" s="40" t="s">
        <v>693</v>
      </c>
      <c r="C81" s="40" t="s">
        <v>693</v>
      </c>
      <c r="D81" s="40" t="s">
        <v>693</v>
      </c>
      <c r="E81" s="50">
        <v>8414</v>
      </c>
      <c r="F81" s="50"/>
      <c r="G81" s="50"/>
      <c r="H81" s="43"/>
    </row>
    <row r="82" spans="1:8">
      <c r="A82" s="41" t="s">
        <v>613</v>
      </c>
      <c r="B82" s="42" t="s">
        <v>682</v>
      </c>
      <c r="C82" s="42" t="s">
        <v>682</v>
      </c>
      <c r="D82" s="42" t="s">
        <v>682</v>
      </c>
      <c r="E82" s="41"/>
      <c r="F82" s="41"/>
      <c r="G82" s="41"/>
      <c r="H82" s="43"/>
    </row>
    <row r="83" spans="1:8">
      <c r="A83" s="41"/>
      <c r="B83" s="78" t="s">
        <v>683</v>
      </c>
      <c r="C83" s="78" t="s">
        <v>683</v>
      </c>
      <c r="D83" s="78" t="s">
        <v>683</v>
      </c>
      <c r="E83" s="79">
        <v>8414</v>
      </c>
      <c r="F83" s="79" t="s">
        <v>45</v>
      </c>
      <c r="G83" s="79">
        <v>111150</v>
      </c>
      <c r="H83" s="43" t="s">
        <v>95</v>
      </c>
    </row>
    <row r="84" spans="1:8">
      <c r="A84" s="41"/>
      <c r="B84" s="78" t="s">
        <v>684</v>
      </c>
      <c r="C84" s="78" t="s">
        <v>684</v>
      </c>
      <c r="D84" s="78" t="s">
        <v>684</v>
      </c>
      <c r="E84" s="79">
        <v>8414</v>
      </c>
      <c r="F84" s="79" t="s">
        <v>45</v>
      </c>
      <c r="G84" s="79">
        <v>112100</v>
      </c>
      <c r="H84" s="43" t="s">
        <v>95</v>
      </c>
    </row>
    <row r="85" spans="1:8">
      <c r="A85" s="41"/>
      <c r="B85" s="78" t="s">
        <v>685</v>
      </c>
      <c r="C85" s="78" t="s">
        <v>685</v>
      </c>
      <c r="D85" s="78" t="s">
        <v>685</v>
      </c>
      <c r="E85" s="79">
        <v>8414</v>
      </c>
      <c r="F85" s="79" t="s">
        <v>45</v>
      </c>
      <c r="G85" s="79">
        <v>113050</v>
      </c>
      <c r="H85" s="43" t="s">
        <v>95</v>
      </c>
    </row>
    <row r="86" spans="1:8">
      <c r="A86" s="41"/>
      <c r="B86" s="78" t="s">
        <v>686</v>
      </c>
      <c r="C86" s="78" t="s">
        <v>686</v>
      </c>
      <c r="D86" s="78" t="s">
        <v>686</v>
      </c>
      <c r="E86" s="79">
        <v>8414</v>
      </c>
      <c r="F86" s="79" t="s">
        <v>45</v>
      </c>
      <c r="G86" s="79">
        <v>114000</v>
      </c>
      <c r="H86" s="43" t="s">
        <v>95</v>
      </c>
    </row>
    <row r="87" spans="1:8">
      <c r="A87" s="41" t="s">
        <v>615</v>
      </c>
      <c r="B87" s="78" t="s">
        <v>687</v>
      </c>
      <c r="C87" s="78" t="s">
        <v>687</v>
      </c>
      <c r="D87" s="78" t="s">
        <v>687</v>
      </c>
      <c r="E87" s="76"/>
      <c r="F87" s="76"/>
      <c r="G87" s="76"/>
      <c r="H87" s="43"/>
    </row>
    <row r="88" spans="1:8">
      <c r="A88" s="41"/>
      <c r="B88" s="78" t="s">
        <v>688</v>
      </c>
      <c r="C88" s="78" t="s">
        <v>688</v>
      </c>
      <c r="D88" s="78" t="s">
        <v>688</v>
      </c>
      <c r="E88" s="79">
        <v>8414</v>
      </c>
      <c r="F88" s="79" t="s">
        <v>45</v>
      </c>
      <c r="G88" s="79">
        <v>95475</v>
      </c>
      <c r="H88" s="43" t="s">
        <v>95</v>
      </c>
    </row>
    <row r="89" spans="1:8">
      <c r="A89" s="41"/>
      <c r="B89" s="78" t="s">
        <v>689</v>
      </c>
      <c r="C89" s="78" t="s">
        <v>689</v>
      </c>
      <c r="D89" s="78" t="s">
        <v>689</v>
      </c>
      <c r="E89" s="79">
        <v>8414</v>
      </c>
      <c r="F89" s="79" t="s">
        <v>45</v>
      </c>
      <c r="G89" s="79">
        <v>96425</v>
      </c>
      <c r="H89" s="43" t="s">
        <v>95</v>
      </c>
    </row>
    <row r="90" spans="1:8">
      <c r="A90" s="41"/>
      <c r="B90" s="78" t="s">
        <v>690</v>
      </c>
      <c r="C90" s="78" t="s">
        <v>690</v>
      </c>
      <c r="D90" s="78" t="s">
        <v>690</v>
      </c>
      <c r="E90" s="79">
        <v>8414</v>
      </c>
      <c r="F90" s="79" t="s">
        <v>45</v>
      </c>
      <c r="G90" s="79">
        <v>97375</v>
      </c>
      <c r="H90" s="43" t="s">
        <v>95</v>
      </c>
    </row>
    <row r="91" spans="1:8">
      <c r="A91" s="41"/>
      <c r="B91" s="78" t="s">
        <v>691</v>
      </c>
      <c r="C91" s="78" t="s">
        <v>691</v>
      </c>
      <c r="D91" s="78" t="s">
        <v>691</v>
      </c>
      <c r="E91" s="79">
        <v>8414</v>
      </c>
      <c r="F91" s="79" t="s">
        <v>45</v>
      </c>
      <c r="G91" s="79">
        <v>98325</v>
      </c>
      <c r="H91" s="43" t="s">
        <v>95</v>
      </c>
    </row>
    <row r="92" spans="1:8">
      <c r="A92" s="39">
        <v>5.4</v>
      </c>
      <c r="B92" s="40" t="s">
        <v>694</v>
      </c>
      <c r="C92" s="40" t="s">
        <v>694</v>
      </c>
      <c r="D92" s="40" t="s">
        <v>694</v>
      </c>
      <c r="E92" s="50"/>
      <c r="F92" s="50"/>
      <c r="G92" s="50"/>
      <c r="H92" s="43"/>
    </row>
    <row r="93" spans="1:8">
      <c r="A93" s="41" t="s">
        <v>613</v>
      </c>
      <c r="B93" s="42" t="s">
        <v>682</v>
      </c>
      <c r="C93" s="42" t="s">
        <v>682</v>
      </c>
      <c r="D93" s="42" t="s">
        <v>682</v>
      </c>
      <c r="E93" s="41"/>
      <c r="F93" s="41"/>
      <c r="G93" s="41"/>
      <c r="H93" s="43"/>
    </row>
    <row r="94" spans="1:8">
      <c r="A94" s="41"/>
      <c r="B94" s="78" t="s">
        <v>683</v>
      </c>
      <c r="C94" s="78" t="s">
        <v>683</v>
      </c>
      <c r="D94" s="78" t="s">
        <v>683</v>
      </c>
      <c r="E94" s="79"/>
      <c r="F94" s="79" t="s">
        <v>45</v>
      </c>
      <c r="G94" s="79">
        <v>83790</v>
      </c>
      <c r="H94" s="43" t="s">
        <v>95</v>
      </c>
    </row>
    <row r="95" spans="1:8">
      <c r="A95" s="41"/>
      <c r="B95" s="78" t="s">
        <v>684</v>
      </c>
      <c r="C95" s="78" t="s">
        <v>684</v>
      </c>
      <c r="D95" s="78" t="s">
        <v>684</v>
      </c>
      <c r="E95" s="79"/>
      <c r="F95" s="79" t="s">
        <v>45</v>
      </c>
      <c r="G95" s="79">
        <v>84721</v>
      </c>
      <c r="H95" s="43" t="s">
        <v>95</v>
      </c>
    </row>
    <row r="96" spans="1:8">
      <c r="A96" s="41"/>
      <c r="B96" s="78" t="s">
        <v>685</v>
      </c>
      <c r="C96" s="78" t="s">
        <v>685</v>
      </c>
      <c r="D96" s="78" t="s">
        <v>685</v>
      </c>
      <c r="E96" s="79"/>
      <c r="F96" s="79" t="s">
        <v>45</v>
      </c>
      <c r="G96" s="79">
        <v>85652</v>
      </c>
      <c r="H96" s="43" t="s">
        <v>95</v>
      </c>
    </row>
    <row r="97" spans="1:8">
      <c r="A97" s="41"/>
      <c r="B97" s="78" t="s">
        <v>686</v>
      </c>
      <c r="C97" s="78" t="s">
        <v>686</v>
      </c>
      <c r="D97" s="78" t="s">
        <v>686</v>
      </c>
      <c r="E97" s="79"/>
      <c r="F97" s="79" t="s">
        <v>45</v>
      </c>
      <c r="G97" s="79">
        <v>86583</v>
      </c>
      <c r="H97" s="43" t="s">
        <v>95</v>
      </c>
    </row>
    <row r="98" spans="1:8">
      <c r="A98" s="41" t="s">
        <v>615</v>
      </c>
      <c r="B98" s="78" t="s">
        <v>687</v>
      </c>
      <c r="C98" s="78" t="s">
        <v>687</v>
      </c>
      <c r="D98" s="78" t="s">
        <v>687</v>
      </c>
      <c r="E98" s="79"/>
      <c r="F98" s="79"/>
      <c r="G98" s="79"/>
      <c r="H98" s="43"/>
    </row>
    <row r="99" spans="1:8">
      <c r="A99" s="41"/>
      <c r="B99" s="78" t="s">
        <v>688</v>
      </c>
      <c r="C99" s="78" t="s">
        <v>688</v>
      </c>
      <c r="D99" s="78" t="s">
        <v>688</v>
      </c>
      <c r="E99" s="79"/>
      <c r="F99" s="79" t="s">
        <v>45</v>
      </c>
      <c r="G99" s="79">
        <v>65550</v>
      </c>
      <c r="H99" s="43" t="s">
        <v>95</v>
      </c>
    </row>
    <row r="100" spans="1:8">
      <c r="A100" s="41"/>
      <c r="B100" s="78" t="s">
        <v>689</v>
      </c>
      <c r="C100" s="78" t="s">
        <v>689</v>
      </c>
      <c r="D100" s="78" t="s">
        <v>689</v>
      </c>
      <c r="E100" s="79"/>
      <c r="F100" s="79" t="s">
        <v>45</v>
      </c>
      <c r="G100" s="79">
        <v>66500</v>
      </c>
      <c r="H100" s="43" t="s">
        <v>95</v>
      </c>
    </row>
    <row r="101" spans="1:8">
      <c r="A101" s="41"/>
      <c r="B101" s="78" t="s">
        <v>690</v>
      </c>
      <c r="C101" s="78" t="s">
        <v>690</v>
      </c>
      <c r="D101" s="78" t="s">
        <v>690</v>
      </c>
      <c r="E101" s="79"/>
      <c r="F101" s="79" t="s">
        <v>45</v>
      </c>
      <c r="G101" s="79">
        <v>67925</v>
      </c>
      <c r="H101" s="43" t="s">
        <v>95</v>
      </c>
    </row>
    <row r="102" spans="1:8">
      <c r="A102" s="41"/>
      <c r="B102" s="78" t="s">
        <v>691</v>
      </c>
      <c r="C102" s="78" t="s">
        <v>691</v>
      </c>
      <c r="D102" s="78" t="s">
        <v>691</v>
      </c>
      <c r="E102" s="79"/>
      <c r="F102" s="79" t="s">
        <v>45</v>
      </c>
      <c r="G102" s="79">
        <v>68400</v>
      </c>
      <c r="H102" s="43" t="s">
        <v>95</v>
      </c>
    </row>
    <row r="103" spans="1:8">
      <c r="A103" s="39">
        <v>5.5</v>
      </c>
      <c r="B103" s="40" t="s">
        <v>695</v>
      </c>
      <c r="C103" s="40" t="s">
        <v>695</v>
      </c>
      <c r="D103" s="40" t="s">
        <v>695</v>
      </c>
      <c r="E103" s="50"/>
      <c r="F103" s="50" t="s">
        <v>33</v>
      </c>
      <c r="G103" s="50"/>
      <c r="H103" s="43" t="s">
        <v>95</v>
      </c>
    </row>
    <row r="104" spans="1:8">
      <c r="A104" s="41" t="s">
        <v>613</v>
      </c>
      <c r="B104" s="78" t="s">
        <v>696</v>
      </c>
      <c r="C104" s="78" t="s">
        <v>696</v>
      </c>
      <c r="D104" s="78" t="s">
        <v>696</v>
      </c>
      <c r="E104" s="76"/>
      <c r="F104" s="76"/>
      <c r="G104" s="76"/>
      <c r="H104" s="43"/>
    </row>
    <row r="105" spans="1:8">
      <c r="A105" s="41"/>
      <c r="B105" s="78" t="s">
        <v>697</v>
      </c>
      <c r="C105" s="78" t="s">
        <v>697</v>
      </c>
      <c r="D105" s="78" t="s">
        <v>697</v>
      </c>
      <c r="E105" s="79"/>
      <c r="F105" s="79" t="s">
        <v>33</v>
      </c>
      <c r="G105" s="79">
        <v>8500</v>
      </c>
      <c r="H105" s="43" t="s">
        <v>95</v>
      </c>
    </row>
    <row r="106" spans="1:8">
      <c r="A106" s="41"/>
      <c r="B106" s="78" t="s">
        <v>698</v>
      </c>
      <c r="C106" s="78" t="s">
        <v>698</v>
      </c>
      <c r="D106" s="78" t="s">
        <v>698</v>
      </c>
      <c r="E106" s="79"/>
      <c r="F106" s="79" t="s">
        <v>33</v>
      </c>
      <c r="G106" s="79">
        <v>8500</v>
      </c>
      <c r="H106" s="43" t="s">
        <v>95</v>
      </c>
    </row>
    <row r="107" spans="1:8">
      <c r="A107" s="41" t="s">
        <v>615</v>
      </c>
      <c r="B107" s="78" t="s">
        <v>699</v>
      </c>
      <c r="C107" s="78" t="s">
        <v>699</v>
      </c>
      <c r="D107" s="78" t="s">
        <v>699</v>
      </c>
      <c r="E107" s="79"/>
      <c r="F107" s="79"/>
      <c r="G107" s="79"/>
      <c r="H107" s="43"/>
    </row>
    <row r="108" spans="1:8">
      <c r="A108" s="41"/>
      <c r="B108" s="78" t="s">
        <v>700</v>
      </c>
      <c r="C108" s="78" t="s">
        <v>700</v>
      </c>
      <c r="D108" s="78" t="s">
        <v>700</v>
      </c>
      <c r="E108" s="79"/>
      <c r="F108" s="79" t="s">
        <v>33</v>
      </c>
      <c r="G108" s="79">
        <v>8500</v>
      </c>
      <c r="H108" s="43" t="s">
        <v>95</v>
      </c>
    </row>
    <row r="109" spans="1:8">
      <c r="A109" s="41"/>
      <c r="B109" s="78" t="s">
        <v>701</v>
      </c>
      <c r="C109" s="78" t="s">
        <v>701</v>
      </c>
      <c r="D109" s="78" t="s">
        <v>701</v>
      </c>
      <c r="E109" s="79"/>
      <c r="F109" s="79" t="s">
        <v>33</v>
      </c>
      <c r="G109" s="79">
        <v>8800</v>
      </c>
      <c r="H109" s="43" t="s">
        <v>95</v>
      </c>
    </row>
    <row r="110" spans="1:8">
      <c r="A110" s="41" t="s">
        <v>617</v>
      </c>
      <c r="B110" s="78" t="s">
        <v>702</v>
      </c>
      <c r="C110" s="78" t="s">
        <v>702</v>
      </c>
      <c r="D110" s="78" t="s">
        <v>702</v>
      </c>
      <c r="E110" s="79"/>
      <c r="F110" s="79"/>
      <c r="G110" s="79"/>
      <c r="H110" s="43"/>
    </row>
    <row r="111" spans="1:8">
      <c r="A111" s="41"/>
      <c r="B111" s="78" t="s">
        <v>703</v>
      </c>
      <c r="C111" s="78" t="s">
        <v>703</v>
      </c>
      <c r="D111" s="78" t="s">
        <v>703</v>
      </c>
      <c r="E111" s="79"/>
      <c r="F111" s="79" t="s">
        <v>33</v>
      </c>
      <c r="G111" s="79">
        <v>10000</v>
      </c>
      <c r="H111" s="43" t="s">
        <v>95</v>
      </c>
    </row>
    <row r="112" spans="1:8">
      <c r="A112" s="41"/>
      <c r="B112" s="78" t="s">
        <v>704</v>
      </c>
      <c r="C112" s="78" t="s">
        <v>704</v>
      </c>
      <c r="D112" s="78" t="s">
        <v>704</v>
      </c>
      <c r="E112" s="79"/>
      <c r="F112" s="79" t="s">
        <v>33</v>
      </c>
      <c r="G112" s="79">
        <v>11000</v>
      </c>
      <c r="H112" s="43" t="s">
        <v>95</v>
      </c>
    </row>
    <row r="113" spans="1:8">
      <c r="A113" s="41"/>
      <c r="B113" s="42"/>
      <c r="C113" s="42"/>
      <c r="D113" s="42"/>
      <c r="E113" s="41"/>
      <c r="F113" s="41"/>
      <c r="G113" s="41"/>
      <c r="H113" s="43"/>
    </row>
    <row r="114" spans="1:8">
      <c r="A114" s="79">
        <v>6</v>
      </c>
      <c r="B114" s="80" t="s">
        <v>705</v>
      </c>
      <c r="C114" s="80" t="s">
        <v>705</v>
      </c>
      <c r="D114" s="80" t="s">
        <v>705</v>
      </c>
      <c r="E114" s="41"/>
      <c r="F114" s="41"/>
      <c r="G114" s="41"/>
      <c r="H114" s="43"/>
    </row>
    <row r="115" spans="1:8" ht="60">
      <c r="A115" s="79"/>
      <c r="B115" s="81" t="s">
        <v>706</v>
      </c>
      <c r="C115" s="81" t="s">
        <v>706</v>
      </c>
      <c r="D115" s="81" t="s">
        <v>706</v>
      </c>
      <c r="E115" s="41"/>
      <c r="F115" s="41"/>
      <c r="G115" s="41"/>
      <c r="H115" s="43"/>
    </row>
    <row r="116" spans="1:8">
      <c r="A116" s="79" t="s">
        <v>613</v>
      </c>
      <c r="B116" s="81" t="s">
        <v>707</v>
      </c>
      <c r="C116" s="81" t="s">
        <v>707</v>
      </c>
      <c r="D116" s="81" t="s">
        <v>707</v>
      </c>
      <c r="E116" s="41"/>
      <c r="F116" s="41" t="s">
        <v>33</v>
      </c>
      <c r="G116" s="41"/>
      <c r="H116" s="43"/>
    </row>
    <row r="117" spans="1:8">
      <c r="A117" s="79"/>
      <c r="B117" s="81" t="s">
        <v>708</v>
      </c>
      <c r="C117" s="81" t="s">
        <v>708</v>
      </c>
      <c r="D117" s="81" t="s">
        <v>708</v>
      </c>
      <c r="E117" s="41"/>
      <c r="F117" s="41" t="s">
        <v>33</v>
      </c>
      <c r="G117" s="41"/>
      <c r="H117" s="43" t="s">
        <v>95</v>
      </c>
    </row>
    <row r="118" spans="1:8">
      <c r="A118" s="79"/>
      <c r="B118" s="81" t="s">
        <v>709</v>
      </c>
      <c r="C118" s="81" t="s">
        <v>709</v>
      </c>
      <c r="D118" s="81" t="s">
        <v>709</v>
      </c>
      <c r="E118" s="41"/>
      <c r="F118" s="41" t="s">
        <v>33</v>
      </c>
      <c r="G118" s="41"/>
      <c r="H118" s="43" t="s">
        <v>95</v>
      </c>
    </row>
    <row r="119" spans="1:8">
      <c r="A119" s="79"/>
      <c r="B119" s="81"/>
      <c r="C119" s="81"/>
      <c r="D119" s="81"/>
      <c r="E119" s="41"/>
      <c r="F119" s="41"/>
      <c r="G119" s="41"/>
      <c r="H119" s="43"/>
    </row>
    <row r="120" spans="1:8" ht="18.75">
      <c r="A120" s="79">
        <v>7</v>
      </c>
      <c r="B120" s="80" t="s">
        <v>1012</v>
      </c>
      <c r="C120" s="80" t="s">
        <v>1012</v>
      </c>
      <c r="D120" s="80" t="s">
        <v>1012</v>
      </c>
      <c r="E120" s="41"/>
      <c r="F120" s="41"/>
      <c r="G120" s="41"/>
      <c r="H120" s="43"/>
    </row>
    <row r="121" spans="1:8" ht="60">
      <c r="A121" s="79" t="s">
        <v>613</v>
      </c>
      <c r="B121" s="81" t="s">
        <v>711</v>
      </c>
      <c r="C121" s="81" t="s">
        <v>711</v>
      </c>
      <c r="D121" s="81" t="s">
        <v>711</v>
      </c>
      <c r="E121" s="41"/>
      <c r="F121" s="41"/>
      <c r="G121" s="41"/>
      <c r="H121" s="43"/>
    </row>
    <row r="122" spans="1:8">
      <c r="A122" s="79"/>
      <c r="B122" s="81" t="s">
        <v>712</v>
      </c>
      <c r="C122" s="81" t="s">
        <v>712</v>
      </c>
      <c r="D122" s="81" t="s">
        <v>712</v>
      </c>
      <c r="E122" s="41"/>
      <c r="F122" s="41"/>
      <c r="G122" s="41"/>
      <c r="H122" s="43"/>
    </row>
    <row r="123" spans="1:8">
      <c r="A123" s="79"/>
      <c r="B123" s="81" t="s">
        <v>708</v>
      </c>
      <c r="C123" s="81" t="s">
        <v>708</v>
      </c>
      <c r="D123" s="81" t="s">
        <v>708</v>
      </c>
      <c r="E123" s="41"/>
      <c r="F123" s="41" t="s">
        <v>33</v>
      </c>
      <c r="G123" s="41"/>
      <c r="H123" s="43" t="s">
        <v>95</v>
      </c>
    </row>
    <row r="124" spans="1:8">
      <c r="A124" s="79"/>
      <c r="B124" s="81" t="s">
        <v>709</v>
      </c>
      <c r="C124" s="81" t="s">
        <v>709</v>
      </c>
      <c r="D124" s="81" t="s">
        <v>709</v>
      </c>
      <c r="E124" s="41"/>
      <c r="F124" s="41" t="s">
        <v>33</v>
      </c>
      <c r="G124" s="41"/>
      <c r="H124" s="43" t="s">
        <v>95</v>
      </c>
    </row>
    <row r="125" spans="1:8">
      <c r="A125" s="41"/>
      <c r="B125" s="42"/>
      <c r="C125" s="42"/>
      <c r="D125" s="42"/>
      <c r="E125" s="41"/>
      <c r="F125" s="41"/>
      <c r="G125" s="41"/>
      <c r="H125" s="43"/>
    </row>
    <row r="126" spans="1:8" ht="30">
      <c r="A126" s="51">
        <v>8</v>
      </c>
      <c r="B126" s="40" t="s">
        <v>713</v>
      </c>
      <c r="C126" s="40" t="s">
        <v>713</v>
      </c>
      <c r="D126" s="40" t="s">
        <v>713</v>
      </c>
      <c r="E126" s="50"/>
      <c r="F126" s="50"/>
      <c r="G126" s="50"/>
      <c r="H126" s="43"/>
    </row>
    <row r="127" spans="1:8" ht="60">
      <c r="A127" s="51"/>
      <c r="B127" s="82" t="s">
        <v>714</v>
      </c>
      <c r="C127" s="40"/>
      <c r="D127" s="40"/>
      <c r="E127" s="50"/>
      <c r="F127" s="50"/>
      <c r="G127" s="50"/>
      <c r="H127" s="43"/>
    </row>
    <row r="128" spans="1:8">
      <c r="A128" s="83" t="s">
        <v>613</v>
      </c>
      <c r="B128" s="84" t="s">
        <v>715</v>
      </c>
      <c r="C128" s="84" t="s">
        <v>715</v>
      </c>
      <c r="D128" s="84" t="s">
        <v>715</v>
      </c>
      <c r="F128" t="s">
        <v>33</v>
      </c>
      <c r="H128" s="43"/>
    </row>
    <row r="129" spans="1:8">
      <c r="A129" s="83" t="s">
        <v>615</v>
      </c>
      <c r="B129" s="84" t="s">
        <v>716</v>
      </c>
      <c r="C129" s="84" t="s">
        <v>716</v>
      </c>
      <c r="D129" s="84" t="s">
        <v>716</v>
      </c>
      <c r="F129" t="s">
        <v>33</v>
      </c>
      <c r="H129" s="43"/>
    </row>
    <row r="130" spans="1:8">
      <c r="A130" s="83" t="s">
        <v>617</v>
      </c>
      <c r="B130" s="84" t="s">
        <v>717</v>
      </c>
      <c r="C130" s="84" t="s">
        <v>717</v>
      </c>
      <c r="D130" s="84" t="s">
        <v>717</v>
      </c>
      <c r="F130" t="s">
        <v>33</v>
      </c>
      <c r="H130" s="43"/>
    </row>
    <row r="131" spans="1:8">
      <c r="A131" s="83" t="s">
        <v>619</v>
      </c>
      <c r="B131" s="84" t="s">
        <v>718</v>
      </c>
      <c r="C131" s="84" t="s">
        <v>718</v>
      </c>
      <c r="D131" s="84" t="s">
        <v>718</v>
      </c>
      <c r="F131" t="s">
        <v>33</v>
      </c>
      <c r="H131" s="43"/>
    </row>
    <row r="132" spans="1:8">
      <c r="A132" s="85" t="s">
        <v>646</v>
      </c>
      <c r="B132" s="81" t="s">
        <v>719</v>
      </c>
      <c r="C132" s="81" t="s">
        <v>719</v>
      </c>
      <c r="D132" s="81" t="s">
        <v>719</v>
      </c>
      <c r="E132" s="86"/>
      <c r="F132" s="86" t="s">
        <v>33</v>
      </c>
      <c r="G132" s="86">
        <v>148500</v>
      </c>
      <c r="H132" s="43" t="s">
        <v>95</v>
      </c>
    </row>
    <row r="133" spans="1:8">
      <c r="A133" s="85" t="s">
        <v>720</v>
      </c>
      <c r="B133" s="81" t="s">
        <v>614</v>
      </c>
      <c r="C133" s="81" t="s">
        <v>614</v>
      </c>
      <c r="D133" s="81" t="s">
        <v>614</v>
      </c>
      <c r="E133" s="86"/>
      <c r="F133" s="86" t="s">
        <v>33</v>
      </c>
      <c r="G133" s="86">
        <v>141000</v>
      </c>
      <c r="H133" s="43" t="s">
        <v>95</v>
      </c>
    </row>
    <row r="134" spans="1:8">
      <c r="A134" s="85" t="s">
        <v>721</v>
      </c>
      <c r="B134" s="81" t="s">
        <v>616</v>
      </c>
      <c r="C134" s="81" t="s">
        <v>616</v>
      </c>
      <c r="D134" s="81" t="s">
        <v>616</v>
      </c>
      <c r="E134" s="86"/>
      <c r="F134" s="86" t="s">
        <v>33</v>
      </c>
      <c r="G134" s="86">
        <v>136500</v>
      </c>
      <c r="H134" s="43" t="s">
        <v>95</v>
      </c>
    </row>
    <row r="135" spans="1:8">
      <c r="A135" s="85" t="s">
        <v>722</v>
      </c>
      <c r="B135" s="81" t="s">
        <v>618</v>
      </c>
      <c r="C135" s="81" t="s">
        <v>618</v>
      </c>
      <c r="D135" s="81" t="s">
        <v>618</v>
      </c>
      <c r="E135" s="86"/>
      <c r="F135" s="86" t="s">
        <v>33</v>
      </c>
      <c r="G135" s="86">
        <v>109000</v>
      </c>
      <c r="H135" s="43" t="s">
        <v>95</v>
      </c>
    </row>
    <row r="136" spans="1:8">
      <c r="A136" s="85" t="s">
        <v>723</v>
      </c>
      <c r="B136" s="81" t="s">
        <v>724</v>
      </c>
      <c r="C136" s="81" t="s">
        <v>724</v>
      </c>
      <c r="D136" s="81" t="s">
        <v>724</v>
      </c>
      <c r="E136" s="86"/>
      <c r="F136" s="86" t="s">
        <v>33</v>
      </c>
      <c r="G136" s="86">
        <v>100100</v>
      </c>
      <c r="H136" s="43" t="s">
        <v>95</v>
      </c>
    </row>
    <row r="137" spans="1:8">
      <c r="A137" s="85" t="s">
        <v>725</v>
      </c>
      <c r="B137" s="81" t="s">
        <v>620</v>
      </c>
      <c r="C137" s="81" t="s">
        <v>620</v>
      </c>
      <c r="D137" s="81" t="s">
        <v>620</v>
      </c>
      <c r="E137" s="86"/>
      <c r="F137" s="86" t="s">
        <v>33</v>
      </c>
      <c r="G137" s="86">
        <v>89100</v>
      </c>
      <c r="H137" s="43" t="s">
        <v>95</v>
      </c>
    </row>
    <row r="138" spans="1:8">
      <c r="A138" s="85" t="s">
        <v>726</v>
      </c>
      <c r="B138" s="81" t="s">
        <v>727</v>
      </c>
      <c r="C138" s="81" t="s">
        <v>727</v>
      </c>
      <c r="D138" s="81" t="s">
        <v>727</v>
      </c>
      <c r="E138" s="86"/>
      <c r="F138" s="86" t="s">
        <v>33</v>
      </c>
      <c r="G138" s="86">
        <v>74250</v>
      </c>
      <c r="H138" s="43" t="s">
        <v>95</v>
      </c>
    </row>
    <row r="139" spans="1:8">
      <c r="A139" s="85" t="s">
        <v>728</v>
      </c>
      <c r="B139" s="81" t="s">
        <v>729</v>
      </c>
      <c r="C139" s="81" t="s">
        <v>729</v>
      </c>
      <c r="D139" s="81" t="s">
        <v>729</v>
      </c>
      <c r="E139" s="86"/>
      <c r="F139" s="86" t="s">
        <v>33</v>
      </c>
      <c r="G139" s="86">
        <v>55200</v>
      </c>
      <c r="H139" s="43" t="s">
        <v>95</v>
      </c>
    </row>
    <row r="141" spans="1:8">
      <c r="A141" s="87">
        <v>9</v>
      </c>
      <c r="B141" s="80" t="s">
        <v>730</v>
      </c>
      <c r="E141" s="76"/>
      <c r="F141" s="76"/>
      <c r="G141" s="76"/>
    </row>
    <row r="142" spans="1:8" ht="60">
      <c r="A142" s="85"/>
      <c r="B142" s="82" t="s">
        <v>1013</v>
      </c>
      <c r="E142" s="76"/>
      <c r="F142" s="76"/>
      <c r="G142" s="76"/>
    </row>
    <row r="143" spans="1:8">
      <c r="A143" s="85" t="s">
        <v>646</v>
      </c>
      <c r="B143" s="81" t="s">
        <v>732</v>
      </c>
      <c r="C143" s="81" t="s">
        <v>732</v>
      </c>
      <c r="D143" s="81" t="s">
        <v>732</v>
      </c>
      <c r="E143" s="86"/>
      <c r="F143" s="86" t="s">
        <v>33</v>
      </c>
      <c r="G143" s="86">
        <v>5000</v>
      </c>
      <c r="H143" s="43" t="s">
        <v>95</v>
      </c>
    </row>
    <row r="144" spans="1:8">
      <c r="A144" s="85" t="s">
        <v>720</v>
      </c>
      <c r="B144" s="81" t="s">
        <v>733</v>
      </c>
      <c r="C144" s="81" t="s">
        <v>733</v>
      </c>
      <c r="D144" s="81" t="s">
        <v>733</v>
      </c>
      <c r="E144" s="86"/>
      <c r="F144" s="86" t="s">
        <v>33</v>
      </c>
      <c r="G144" s="86">
        <v>6000</v>
      </c>
      <c r="H144" s="43" t="s">
        <v>95</v>
      </c>
    </row>
    <row r="145" spans="1:8">
      <c r="A145" s="85" t="s">
        <v>721</v>
      </c>
      <c r="B145" s="81" t="s">
        <v>734</v>
      </c>
      <c r="C145" s="81" t="s">
        <v>734</v>
      </c>
      <c r="D145" s="81" t="s">
        <v>734</v>
      </c>
      <c r="E145" s="86"/>
      <c r="F145" s="86" t="s">
        <v>33</v>
      </c>
      <c r="G145" s="86">
        <v>11000</v>
      </c>
      <c r="H145" s="43" t="s">
        <v>95</v>
      </c>
    </row>
    <row r="146" spans="1:8">
      <c r="A146" s="85" t="s">
        <v>722</v>
      </c>
      <c r="B146" s="81" t="s">
        <v>735</v>
      </c>
      <c r="C146" s="81" t="s">
        <v>735</v>
      </c>
      <c r="D146" s="81" t="s">
        <v>735</v>
      </c>
      <c r="E146" s="86"/>
      <c r="F146" s="86" t="s">
        <v>33</v>
      </c>
      <c r="G146" s="86">
        <v>12500</v>
      </c>
      <c r="H146" s="43" t="s">
        <v>95</v>
      </c>
    </row>
    <row r="147" spans="1:8">
      <c r="A147" s="85" t="s">
        <v>723</v>
      </c>
      <c r="B147" s="81" t="s">
        <v>736</v>
      </c>
      <c r="C147" s="81" t="s">
        <v>736</v>
      </c>
      <c r="D147" s="81" t="s">
        <v>736</v>
      </c>
      <c r="E147" s="86"/>
      <c r="F147" s="86" t="s">
        <v>33</v>
      </c>
      <c r="G147" s="86">
        <v>12500</v>
      </c>
      <c r="H147" s="43" t="s">
        <v>95</v>
      </c>
    </row>
    <row r="148" spans="1:8">
      <c r="A148" s="85" t="s">
        <v>725</v>
      </c>
      <c r="B148" s="81" t="s">
        <v>737</v>
      </c>
      <c r="C148" s="81" t="s">
        <v>737</v>
      </c>
      <c r="D148" s="81" t="s">
        <v>737</v>
      </c>
      <c r="E148" s="86"/>
      <c r="F148" s="86" t="s">
        <v>33</v>
      </c>
      <c r="G148" s="86">
        <v>12500</v>
      </c>
      <c r="H148" s="43" t="s">
        <v>95</v>
      </c>
    </row>
    <row r="149" spans="1:8">
      <c r="A149" s="85" t="s">
        <v>726</v>
      </c>
      <c r="B149" s="81" t="s">
        <v>738</v>
      </c>
      <c r="C149" s="81" t="s">
        <v>738</v>
      </c>
      <c r="D149" s="81" t="s">
        <v>738</v>
      </c>
      <c r="E149" s="86"/>
      <c r="F149" s="86" t="s">
        <v>33</v>
      </c>
      <c r="G149" s="86">
        <v>12500</v>
      </c>
      <c r="H149" s="43" t="s">
        <v>95</v>
      </c>
    </row>
    <row r="150" spans="1:8">
      <c r="A150" s="85" t="s">
        <v>728</v>
      </c>
      <c r="B150" s="81" t="s">
        <v>739</v>
      </c>
      <c r="C150" s="81" t="s">
        <v>739</v>
      </c>
      <c r="D150" s="81" t="s">
        <v>739</v>
      </c>
      <c r="E150" s="86"/>
      <c r="F150" s="86" t="s">
        <v>33</v>
      </c>
      <c r="G150" s="86">
        <v>18000</v>
      </c>
      <c r="H150" s="43" t="s">
        <v>95</v>
      </c>
    </row>
    <row r="151" spans="1:8">
      <c r="A151" s="85" t="s">
        <v>740</v>
      </c>
      <c r="B151" s="81" t="s">
        <v>741</v>
      </c>
      <c r="C151" s="81" t="s">
        <v>741</v>
      </c>
      <c r="D151" s="81" t="s">
        <v>741</v>
      </c>
      <c r="E151" s="86"/>
      <c r="F151" s="86" t="s">
        <v>33</v>
      </c>
      <c r="G151" s="86">
        <v>18000</v>
      </c>
      <c r="H151" s="43" t="s">
        <v>95</v>
      </c>
    </row>
    <row r="152" spans="1:8">
      <c r="A152" s="85"/>
      <c r="B152" s="88"/>
      <c r="E152" s="76"/>
      <c r="F152" s="76"/>
      <c r="G152" s="76"/>
    </row>
    <row r="153" spans="1:8">
      <c r="A153" s="87">
        <v>10</v>
      </c>
      <c r="B153" s="80" t="s">
        <v>742</v>
      </c>
      <c r="C153" s="80" t="s">
        <v>742</v>
      </c>
      <c r="D153" s="80" t="s">
        <v>742</v>
      </c>
      <c r="E153" s="76"/>
      <c r="F153" s="76"/>
      <c r="G153" s="76"/>
    </row>
    <row r="154" spans="1:8" ht="60">
      <c r="A154" s="89"/>
      <c r="B154" s="81" t="s">
        <v>743</v>
      </c>
      <c r="E154" s="76"/>
      <c r="F154" s="76"/>
      <c r="G154" s="76"/>
    </row>
    <row r="155" spans="1:8">
      <c r="A155" s="85" t="s">
        <v>613</v>
      </c>
      <c r="B155" s="81" t="s">
        <v>744</v>
      </c>
      <c r="C155" s="81" t="s">
        <v>744</v>
      </c>
      <c r="D155" s="81" t="s">
        <v>744</v>
      </c>
      <c r="E155" s="86"/>
      <c r="F155" s="86" t="s">
        <v>33</v>
      </c>
      <c r="G155" s="86">
        <v>1050</v>
      </c>
      <c r="H155" s="43" t="s">
        <v>95</v>
      </c>
    </row>
    <row r="156" spans="1:8">
      <c r="A156" s="85" t="s">
        <v>615</v>
      </c>
      <c r="B156" s="81" t="s">
        <v>745</v>
      </c>
      <c r="C156" s="81" t="s">
        <v>745</v>
      </c>
      <c r="D156" s="81" t="s">
        <v>745</v>
      </c>
      <c r="E156" s="86"/>
      <c r="F156" s="86" t="s">
        <v>33</v>
      </c>
      <c r="G156" s="86">
        <v>950</v>
      </c>
      <c r="H156" s="43" t="s">
        <v>95</v>
      </c>
    </row>
    <row r="157" spans="1:8">
      <c r="A157" s="85" t="s">
        <v>617</v>
      </c>
      <c r="B157" s="81" t="s">
        <v>746</v>
      </c>
      <c r="C157" s="81" t="s">
        <v>746</v>
      </c>
      <c r="D157" s="81" t="s">
        <v>746</v>
      </c>
      <c r="E157" s="86"/>
      <c r="F157" s="86" t="s">
        <v>33</v>
      </c>
      <c r="G157" s="86">
        <v>762</v>
      </c>
      <c r="H157" s="43" t="s">
        <v>95</v>
      </c>
    </row>
    <row r="158" spans="1:8">
      <c r="A158" s="85" t="s">
        <v>619</v>
      </c>
      <c r="B158" s="81" t="s">
        <v>747</v>
      </c>
      <c r="C158" s="81" t="s">
        <v>747</v>
      </c>
      <c r="D158" s="81" t="s">
        <v>747</v>
      </c>
      <c r="E158" s="86"/>
      <c r="F158" s="86" t="s">
        <v>33</v>
      </c>
      <c r="G158" s="86">
        <v>645</v>
      </c>
      <c r="H158" s="43" t="s">
        <v>95</v>
      </c>
    </row>
    <row r="159" spans="1:8">
      <c r="A159" s="85" t="s">
        <v>631</v>
      </c>
      <c r="B159" s="81" t="s">
        <v>748</v>
      </c>
      <c r="C159" s="81" t="s">
        <v>748</v>
      </c>
      <c r="D159" s="81" t="s">
        <v>748</v>
      </c>
      <c r="E159" s="86"/>
      <c r="F159" s="86" t="s">
        <v>33</v>
      </c>
      <c r="G159" s="86">
        <v>590</v>
      </c>
      <c r="H159" s="43" t="s">
        <v>95</v>
      </c>
    </row>
    <row r="160" spans="1:8">
      <c r="A160" s="85" t="s">
        <v>633</v>
      </c>
      <c r="B160" s="81" t="s">
        <v>749</v>
      </c>
      <c r="C160" s="81" t="s">
        <v>749</v>
      </c>
      <c r="D160" s="81" t="s">
        <v>749</v>
      </c>
      <c r="E160" s="86"/>
      <c r="F160" s="86" t="s">
        <v>33</v>
      </c>
      <c r="G160" s="86">
        <v>510</v>
      </c>
      <c r="H160" s="43" t="s">
        <v>95</v>
      </c>
    </row>
    <row r="161" spans="1:8">
      <c r="A161" s="85"/>
      <c r="B161" s="88"/>
      <c r="E161" s="76"/>
      <c r="F161" s="76"/>
      <c r="G161" s="76"/>
    </row>
    <row r="162" spans="1:8">
      <c r="A162" s="87">
        <v>11</v>
      </c>
      <c r="B162" s="80" t="s">
        <v>750</v>
      </c>
      <c r="C162" s="80" t="s">
        <v>750</v>
      </c>
      <c r="D162" s="80" t="s">
        <v>750</v>
      </c>
      <c r="E162" s="76"/>
      <c r="F162" s="76"/>
      <c r="G162" s="76"/>
    </row>
    <row r="163" spans="1:8" ht="30">
      <c r="A163" s="89"/>
      <c r="B163" s="81" t="s">
        <v>751</v>
      </c>
      <c r="E163" s="76"/>
      <c r="F163" s="76"/>
      <c r="G163" s="76"/>
    </row>
    <row r="164" spans="1:8">
      <c r="A164" s="85" t="s">
        <v>613</v>
      </c>
      <c r="B164" s="81" t="s">
        <v>744</v>
      </c>
      <c r="C164" s="81" t="s">
        <v>744</v>
      </c>
      <c r="D164" s="81" t="s">
        <v>744</v>
      </c>
      <c r="E164" s="86"/>
      <c r="F164" s="86" t="s">
        <v>33</v>
      </c>
      <c r="G164" s="86">
        <v>520</v>
      </c>
      <c r="H164" s="43" t="s">
        <v>95</v>
      </c>
    </row>
    <row r="165" spans="1:8">
      <c r="A165" s="85" t="s">
        <v>615</v>
      </c>
      <c r="B165" s="81" t="s">
        <v>745</v>
      </c>
      <c r="C165" s="81" t="s">
        <v>745</v>
      </c>
      <c r="D165" s="81" t="s">
        <v>745</v>
      </c>
      <c r="E165" s="86"/>
      <c r="F165" s="86" t="s">
        <v>33</v>
      </c>
      <c r="G165" s="86">
        <v>490</v>
      </c>
      <c r="H165" s="43" t="s">
        <v>95</v>
      </c>
    </row>
    <row r="166" spans="1:8">
      <c r="A166" s="85" t="s">
        <v>617</v>
      </c>
      <c r="B166" s="81" t="s">
        <v>746</v>
      </c>
      <c r="C166" s="81" t="s">
        <v>746</v>
      </c>
      <c r="D166" s="81" t="s">
        <v>746</v>
      </c>
      <c r="E166" s="86"/>
      <c r="F166" s="86" t="s">
        <v>33</v>
      </c>
      <c r="G166" s="86">
        <v>450</v>
      </c>
      <c r="H166" s="43" t="s">
        <v>95</v>
      </c>
    </row>
    <row r="167" spans="1:8">
      <c r="A167" s="85" t="s">
        <v>619</v>
      </c>
      <c r="B167" s="81" t="s">
        <v>747</v>
      </c>
      <c r="C167" s="81" t="s">
        <v>747</v>
      </c>
      <c r="D167" s="81" t="s">
        <v>747</v>
      </c>
      <c r="E167" s="86"/>
      <c r="F167" s="86" t="s">
        <v>33</v>
      </c>
      <c r="G167" s="86">
        <v>430</v>
      </c>
      <c r="H167" s="43" t="s">
        <v>95</v>
      </c>
    </row>
    <row r="168" spans="1:8">
      <c r="A168" s="85" t="s">
        <v>631</v>
      </c>
      <c r="B168" s="81" t="s">
        <v>748</v>
      </c>
      <c r="C168" s="81" t="s">
        <v>748</v>
      </c>
      <c r="D168" s="81" t="s">
        <v>748</v>
      </c>
      <c r="E168" s="86"/>
      <c r="F168" s="86" t="s">
        <v>33</v>
      </c>
      <c r="G168" s="86">
        <v>410</v>
      </c>
      <c r="H168" s="43" t="s">
        <v>95</v>
      </c>
    </row>
    <row r="169" spans="1:8">
      <c r="A169" s="85" t="s">
        <v>633</v>
      </c>
      <c r="B169" s="81" t="s">
        <v>749</v>
      </c>
      <c r="C169" s="81" t="s">
        <v>749</v>
      </c>
      <c r="D169" s="81" t="s">
        <v>749</v>
      </c>
      <c r="E169" s="86"/>
      <c r="F169" s="86" t="s">
        <v>33</v>
      </c>
      <c r="G169" s="86">
        <v>375</v>
      </c>
      <c r="H169" s="43" t="s">
        <v>95</v>
      </c>
    </row>
    <row r="170" spans="1:8">
      <c r="A170" s="85"/>
      <c r="B170" s="88"/>
      <c r="E170" s="76"/>
      <c r="F170" s="76"/>
      <c r="G170" s="76"/>
    </row>
    <row r="171" spans="1:8">
      <c r="A171" s="87">
        <v>12</v>
      </c>
      <c r="B171" s="80" t="s">
        <v>752</v>
      </c>
      <c r="C171" s="80" t="s">
        <v>752</v>
      </c>
      <c r="D171" s="80" t="s">
        <v>752</v>
      </c>
      <c r="E171" s="76"/>
      <c r="F171" s="76"/>
      <c r="G171" s="76"/>
    </row>
    <row r="172" spans="1:8" ht="60">
      <c r="A172" s="85"/>
      <c r="B172" s="81" t="s">
        <v>753</v>
      </c>
      <c r="E172" s="76"/>
      <c r="F172" s="76"/>
      <c r="G172" s="76"/>
    </row>
    <row r="173" spans="1:8">
      <c r="A173" s="85" t="s">
        <v>613</v>
      </c>
      <c r="B173" s="81" t="s">
        <v>744</v>
      </c>
      <c r="C173" s="81" t="s">
        <v>744</v>
      </c>
      <c r="D173" s="81" t="s">
        <v>744</v>
      </c>
      <c r="E173" s="86"/>
      <c r="F173" s="86" t="s">
        <v>33</v>
      </c>
      <c r="G173" s="86">
        <v>4250</v>
      </c>
      <c r="H173" s="43" t="s">
        <v>95</v>
      </c>
    </row>
    <row r="174" spans="1:8">
      <c r="A174" s="85" t="s">
        <v>615</v>
      </c>
      <c r="B174" s="81" t="s">
        <v>745</v>
      </c>
      <c r="C174" s="81" t="s">
        <v>745</v>
      </c>
      <c r="D174" s="81" t="s">
        <v>745</v>
      </c>
      <c r="E174" s="86"/>
      <c r="F174" s="86" t="s">
        <v>33</v>
      </c>
      <c r="G174" s="86">
        <v>2700</v>
      </c>
      <c r="H174" s="43" t="s">
        <v>95</v>
      </c>
    </row>
    <row r="175" spans="1:8">
      <c r="A175" s="85" t="s">
        <v>617</v>
      </c>
      <c r="B175" s="81" t="s">
        <v>746</v>
      </c>
      <c r="C175" s="81" t="s">
        <v>746</v>
      </c>
      <c r="D175" s="81" t="s">
        <v>746</v>
      </c>
      <c r="E175" s="86"/>
      <c r="F175" s="86" t="s">
        <v>33</v>
      </c>
      <c r="G175" s="86">
        <v>2600</v>
      </c>
      <c r="H175" s="43" t="s">
        <v>95</v>
      </c>
    </row>
    <row r="176" spans="1:8">
      <c r="A176" s="85" t="s">
        <v>619</v>
      </c>
      <c r="B176" s="81" t="s">
        <v>747</v>
      </c>
      <c r="C176" s="81" t="s">
        <v>747</v>
      </c>
      <c r="D176" s="81" t="s">
        <v>747</v>
      </c>
      <c r="E176" s="86"/>
      <c r="F176" s="86" t="s">
        <v>33</v>
      </c>
      <c r="G176" s="86">
        <v>2250</v>
      </c>
      <c r="H176" s="43" t="s">
        <v>95</v>
      </c>
    </row>
    <row r="177" spans="1:8">
      <c r="A177" s="85" t="s">
        <v>631</v>
      </c>
      <c r="B177" s="81" t="s">
        <v>748</v>
      </c>
      <c r="C177" s="81" t="s">
        <v>748</v>
      </c>
      <c r="D177" s="81" t="s">
        <v>748</v>
      </c>
      <c r="E177" s="86"/>
      <c r="F177" s="86" t="s">
        <v>33</v>
      </c>
      <c r="G177" s="86">
        <v>2150</v>
      </c>
      <c r="H177" s="43" t="s">
        <v>95</v>
      </c>
    </row>
    <row r="178" spans="1:8">
      <c r="A178" s="85" t="s">
        <v>633</v>
      </c>
      <c r="B178" s="81" t="s">
        <v>749</v>
      </c>
      <c r="C178" s="81" t="s">
        <v>749</v>
      </c>
      <c r="D178" s="81" t="s">
        <v>749</v>
      </c>
      <c r="E178" s="86"/>
      <c r="F178" s="86" t="s">
        <v>33</v>
      </c>
      <c r="G178" s="86">
        <v>1600</v>
      </c>
      <c r="H178" s="43" t="s">
        <v>95</v>
      </c>
    </row>
    <row r="179" spans="1:8">
      <c r="A179" s="85"/>
      <c r="B179" s="88"/>
      <c r="E179" s="76"/>
      <c r="F179" s="76"/>
      <c r="G179" s="76"/>
    </row>
    <row r="180" spans="1:8">
      <c r="A180" s="87">
        <v>13</v>
      </c>
      <c r="B180" s="80" t="s">
        <v>754</v>
      </c>
      <c r="C180" s="80" t="s">
        <v>754</v>
      </c>
      <c r="D180" s="80" t="s">
        <v>754</v>
      </c>
      <c r="E180" s="76"/>
      <c r="F180" s="76"/>
      <c r="G180" s="76"/>
    </row>
    <row r="181" spans="1:8" ht="60">
      <c r="A181" s="85"/>
      <c r="B181" s="81" t="s">
        <v>755</v>
      </c>
      <c r="E181" s="76"/>
      <c r="F181" s="76"/>
      <c r="G181" s="76"/>
    </row>
    <row r="182" spans="1:8">
      <c r="A182" s="85" t="s">
        <v>613</v>
      </c>
      <c r="B182" s="81" t="s">
        <v>744</v>
      </c>
      <c r="C182" s="81" t="s">
        <v>744</v>
      </c>
      <c r="D182" s="81" t="s">
        <v>744</v>
      </c>
      <c r="E182" s="86"/>
      <c r="F182" s="86" t="s">
        <v>33</v>
      </c>
      <c r="G182" s="86">
        <v>5200</v>
      </c>
      <c r="H182" s="43" t="s">
        <v>95</v>
      </c>
    </row>
    <row r="183" spans="1:8">
      <c r="A183" s="85" t="s">
        <v>615</v>
      </c>
      <c r="B183" s="81" t="s">
        <v>745</v>
      </c>
      <c r="C183" s="81" t="s">
        <v>745</v>
      </c>
      <c r="D183" s="81" t="s">
        <v>745</v>
      </c>
      <c r="E183" s="86"/>
      <c r="F183" s="86" t="s">
        <v>33</v>
      </c>
      <c r="G183" s="86">
        <v>4500</v>
      </c>
      <c r="H183" s="43" t="s">
        <v>95</v>
      </c>
    </row>
    <row r="184" spans="1:8">
      <c r="A184" s="85" t="s">
        <v>617</v>
      </c>
      <c r="B184" s="81" t="s">
        <v>746</v>
      </c>
      <c r="C184" s="81" t="s">
        <v>746</v>
      </c>
      <c r="D184" s="81" t="s">
        <v>746</v>
      </c>
      <c r="E184" s="86"/>
      <c r="F184" s="86" t="s">
        <v>33</v>
      </c>
      <c r="G184" s="86">
        <v>4100</v>
      </c>
      <c r="H184" s="43" t="s">
        <v>95</v>
      </c>
    </row>
    <row r="185" spans="1:8">
      <c r="A185" s="85" t="s">
        <v>619</v>
      </c>
      <c r="B185" s="81" t="s">
        <v>747</v>
      </c>
      <c r="C185" s="81" t="s">
        <v>747</v>
      </c>
      <c r="D185" s="81" t="s">
        <v>747</v>
      </c>
      <c r="E185" s="86"/>
      <c r="F185" s="86" t="s">
        <v>33</v>
      </c>
      <c r="G185" s="86">
        <v>3000</v>
      </c>
      <c r="H185" s="43" t="s">
        <v>95</v>
      </c>
    </row>
    <row r="186" spans="1:8">
      <c r="A186" s="85" t="s">
        <v>631</v>
      </c>
      <c r="B186" s="81" t="s">
        <v>748</v>
      </c>
      <c r="C186" s="81" t="s">
        <v>748</v>
      </c>
      <c r="D186" s="81" t="s">
        <v>748</v>
      </c>
      <c r="E186" s="86"/>
      <c r="F186" s="86" t="s">
        <v>33</v>
      </c>
      <c r="G186" s="86">
        <v>2250</v>
      </c>
      <c r="H186" s="43" t="s">
        <v>95</v>
      </c>
    </row>
    <row r="187" spans="1:8">
      <c r="A187" s="85" t="s">
        <v>633</v>
      </c>
      <c r="B187" s="81" t="s">
        <v>749</v>
      </c>
      <c r="C187" s="81" t="s">
        <v>749</v>
      </c>
      <c r="D187" s="81" t="s">
        <v>749</v>
      </c>
      <c r="E187" s="86"/>
      <c r="F187" s="86" t="s">
        <v>33</v>
      </c>
      <c r="G187" s="86">
        <v>1900</v>
      </c>
      <c r="H187" s="43" t="s">
        <v>95</v>
      </c>
    </row>
    <row r="188" spans="1:8">
      <c r="A188" s="85"/>
      <c r="B188" s="88"/>
      <c r="E188" s="85"/>
      <c r="F188" s="85"/>
      <c r="G188" s="85"/>
    </row>
    <row r="189" spans="1:8">
      <c r="A189" s="87">
        <v>14</v>
      </c>
      <c r="B189" s="80" t="s">
        <v>756</v>
      </c>
      <c r="C189" s="80" t="s">
        <v>756</v>
      </c>
      <c r="D189" s="80" t="s">
        <v>756</v>
      </c>
      <c r="E189" s="80"/>
      <c r="F189" s="80"/>
      <c r="G189" s="80"/>
    </row>
    <row r="190" spans="1:8" ht="60">
      <c r="A190" s="85"/>
      <c r="B190" s="81" t="s">
        <v>1014</v>
      </c>
      <c r="E190" s="86"/>
      <c r="F190" s="86"/>
      <c r="G190" s="86"/>
    </row>
    <row r="191" spans="1:8">
      <c r="A191" s="85" t="s">
        <v>613</v>
      </c>
      <c r="B191" s="81" t="s">
        <v>744</v>
      </c>
      <c r="C191" s="81" t="s">
        <v>744</v>
      </c>
      <c r="D191" s="81" t="s">
        <v>744</v>
      </c>
      <c r="E191" s="86"/>
      <c r="F191" s="86" t="s">
        <v>33</v>
      </c>
      <c r="G191" s="86">
        <v>10700</v>
      </c>
      <c r="H191" s="43" t="s">
        <v>95</v>
      </c>
    </row>
    <row r="192" spans="1:8">
      <c r="A192" s="85" t="s">
        <v>615</v>
      </c>
      <c r="B192" s="81" t="s">
        <v>745</v>
      </c>
      <c r="C192" s="81" t="s">
        <v>745</v>
      </c>
      <c r="D192" s="81" t="s">
        <v>745</v>
      </c>
      <c r="E192" s="86"/>
      <c r="F192" s="86" t="s">
        <v>33</v>
      </c>
      <c r="G192" s="86">
        <v>9600</v>
      </c>
      <c r="H192" s="43" t="s">
        <v>95</v>
      </c>
    </row>
    <row r="193" spans="1:8">
      <c r="A193" s="85" t="s">
        <v>617</v>
      </c>
      <c r="B193" s="81" t="s">
        <v>746</v>
      </c>
      <c r="C193" s="81" t="s">
        <v>746</v>
      </c>
      <c r="D193" s="81" t="s">
        <v>746</v>
      </c>
      <c r="E193" s="86"/>
      <c r="F193" s="86" t="s">
        <v>33</v>
      </c>
      <c r="G193" s="86">
        <v>7400</v>
      </c>
      <c r="H193" s="43" t="s">
        <v>95</v>
      </c>
    </row>
    <row r="194" spans="1:8">
      <c r="A194" s="85" t="s">
        <v>619</v>
      </c>
      <c r="B194" s="81" t="s">
        <v>747</v>
      </c>
      <c r="C194" s="81" t="s">
        <v>747</v>
      </c>
      <c r="D194" s="81" t="s">
        <v>747</v>
      </c>
      <c r="E194" s="86"/>
      <c r="F194" s="86" t="s">
        <v>33</v>
      </c>
      <c r="G194" s="86">
        <v>6300</v>
      </c>
      <c r="H194" s="43" t="s">
        <v>95</v>
      </c>
    </row>
    <row r="195" spans="1:8">
      <c r="A195" s="85" t="s">
        <v>631</v>
      </c>
      <c r="B195" s="81" t="s">
        <v>748</v>
      </c>
      <c r="C195" s="81" t="s">
        <v>748</v>
      </c>
      <c r="D195" s="81" t="s">
        <v>748</v>
      </c>
      <c r="E195" s="86"/>
      <c r="F195" s="86" t="s">
        <v>33</v>
      </c>
      <c r="G195" s="86">
        <v>5200</v>
      </c>
      <c r="H195" s="43" t="s">
        <v>95</v>
      </c>
    </row>
    <row r="196" spans="1:8">
      <c r="A196" s="85" t="s">
        <v>633</v>
      </c>
      <c r="B196" s="81" t="s">
        <v>749</v>
      </c>
      <c r="C196" s="81" t="s">
        <v>749</v>
      </c>
      <c r="D196" s="81" t="s">
        <v>749</v>
      </c>
      <c r="E196" s="86"/>
      <c r="F196" s="86" t="s">
        <v>33</v>
      </c>
      <c r="G196" s="86">
        <v>4100</v>
      </c>
      <c r="H196" s="43" t="s">
        <v>95</v>
      </c>
    </row>
    <row r="197" spans="1:8">
      <c r="A197" s="85"/>
      <c r="B197" s="88"/>
      <c r="E197" s="85"/>
      <c r="F197" s="85"/>
      <c r="G197" s="85"/>
    </row>
    <row r="198" spans="1:8">
      <c r="A198" s="87">
        <v>15</v>
      </c>
      <c r="B198" s="80" t="s">
        <v>758</v>
      </c>
      <c r="C198" s="80" t="s">
        <v>758</v>
      </c>
      <c r="D198" s="80" t="s">
        <v>758</v>
      </c>
      <c r="E198" s="80"/>
      <c r="F198" s="80"/>
      <c r="G198" s="80"/>
    </row>
    <row r="199" spans="1:8" ht="60">
      <c r="A199" s="87"/>
      <c r="B199" s="90" t="s">
        <v>1015</v>
      </c>
      <c r="E199" s="85"/>
      <c r="F199" s="85"/>
      <c r="G199" s="85"/>
    </row>
    <row r="200" spans="1:8">
      <c r="A200" s="85" t="s">
        <v>613</v>
      </c>
      <c r="B200" s="81" t="s">
        <v>744</v>
      </c>
      <c r="C200" s="81" t="s">
        <v>744</v>
      </c>
      <c r="D200" s="81" t="s">
        <v>744</v>
      </c>
      <c r="E200" s="86"/>
      <c r="F200" s="86" t="s">
        <v>33</v>
      </c>
      <c r="G200" s="86">
        <v>14500</v>
      </c>
      <c r="H200" s="43" t="s">
        <v>95</v>
      </c>
    </row>
    <row r="201" spans="1:8">
      <c r="A201" s="85" t="s">
        <v>615</v>
      </c>
      <c r="B201" s="81" t="s">
        <v>745</v>
      </c>
      <c r="C201" s="81" t="s">
        <v>745</v>
      </c>
      <c r="D201" s="81" t="s">
        <v>745</v>
      </c>
      <c r="E201" s="86"/>
      <c r="F201" s="86" t="s">
        <v>33</v>
      </c>
      <c r="G201" s="86">
        <v>20500</v>
      </c>
      <c r="H201" s="43" t="s">
        <v>95</v>
      </c>
    </row>
    <row r="202" spans="1:8">
      <c r="A202" s="85" t="s">
        <v>617</v>
      </c>
      <c r="B202" s="81" t="s">
        <v>746</v>
      </c>
      <c r="C202" s="81" t="s">
        <v>746</v>
      </c>
      <c r="D202" s="81" t="s">
        <v>746</v>
      </c>
      <c r="E202" s="86"/>
      <c r="F202" s="86" t="s">
        <v>33</v>
      </c>
      <c r="G202" s="86">
        <v>15000</v>
      </c>
      <c r="H202" s="43" t="s">
        <v>95</v>
      </c>
    </row>
    <row r="203" spans="1:8">
      <c r="A203" s="85" t="s">
        <v>619</v>
      </c>
      <c r="B203" s="81" t="s">
        <v>747</v>
      </c>
      <c r="C203" s="81" t="s">
        <v>747</v>
      </c>
      <c r="D203" s="81" t="s">
        <v>747</v>
      </c>
      <c r="E203" s="86"/>
      <c r="F203" s="86" t="s">
        <v>33</v>
      </c>
      <c r="G203" s="86">
        <v>12000</v>
      </c>
      <c r="H203" s="43" t="s">
        <v>95</v>
      </c>
    </row>
    <row r="204" spans="1:8">
      <c r="A204" s="85" t="s">
        <v>631</v>
      </c>
      <c r="B204" s="81" t="s">
        <v>748</v>
      </c>
      <c r="C204" s="81" t="s">
        <v>748</v>
      </c>
      <c r="D204" s="81" t="s">
        <v>748</v>
      </c>
      <c r="E204" s="86"/>
      <c r="F204" s="86" t="s">
        <v>33</v>
      </c>
      <c r="G204" s="86">
        <v>10500</v>
      </c>
      <c r="H204" s="43" t="s">
        <v>95</v>
      </c>
    </row>
    <row r="205" spans="1:8">
      <c r="A205" s="85" t="s">
        <v>633</v>
      </c>
      <c r="B205" s="81" t="s">
        <v>749</v>
      </c>
      <c r="C205" s="81" t="s">
        <v>749</v>
      </c>
      <c r="D205" s="81" t="s">
        <v>749</v>
      </c>
      <c r="E205" s="86"/>
      <c r="F205" s="86" t="s">
        <v>33</v>
      </c>
      <c r="G205" s="86">
        <v>8500</v>
      </c>
      <c r="H205" s="43" t="s">
        <v>95</v>
      </c>
    </row>
    <row r="206" spans="1:8">
      <c r="A206" s="85"/>
      <c r="B206" s="88"/>
      <c r="E206" s="85"/>
      <c r="F206" s="85"/>
      <c r="G206" s="85"/>
    </row>
    <row r="207" spans="1:8">
      <c r="A207" s="87">
        <v>16</v>
      </c>
      <c r="B207" s="80" t="s">
        <v>760</v>
      </c>
      <c r="C207" s="80" t="s">
        <v>760</v>
      </c>
      <c r="D207" s="80" t="s">
        <v>760</v>
      </c>
      <c r="E207" s="80"/>
      <c r="F207" s="80"/>
      <c r="G207" s="80"/>
    </row>
    <row r="208" spans="1:8" ht="45">
      <c r="A208" s="85"/>
      <c r="B208" s="90" t="s">
        <v>761</v>
      </c>
      <c r="E208" s="85"/>
      <c r="F208" s="85"/>
      <c r="G208" s="85"/>
    </row>
    <row r="209" spans="1:8">
      <c r="A209" s="85" t="s">
        <v>613</v>
      </c>
      <c r="B209" s="81" t="s">
        <v>744</v>
      </c>
      <c r="C209" s="81" t="s">
        <v>744</v>
      </c>
      <c r="D209" s="81" t="s">
        <v>744</v>
      </c>
      <c r="E209" s="86"/>
      <c r="F209" s="86" t="s">
        <v>33</v>
      </c>
      <c r="G209" s="86">
        <v>5100</v>
      </c>
      <c r="H209" s="43" t="s">
        <v>95</v>
      </c>
    </row>
    <row r="210" spans="1:8">
      <c r="A210" s="85" t="s">
        <v>615</v>
      </c>
      <c r="B210" s="81" t="s">
        <v>745</v>
      </c>
      <c r="C210" s="81" t="s">
        <v>745</v>
      </c>
      <c r="D210" s="81" t="s">
        <v>745</v>
      </c>
      <c r="E210" s="86"/>
      <c r="F210" s="86" t="s">
        <v>33</v>
      </c>
      <c r="G210" s="86">
        <v>4700</v>
      </c>
      <c r="H210" s="43" t="s">
        <v>95</v>
      </c>
    </row>
    <row r="211" spans="1:8">
      <c r="A211" s="85" t="s">
        <v>617</v>
      </c>
      <c r="B211" s="81" t="s">
        <v>746</v>
      </c>
      <c r="C211" s="81" t="s">
        <v>746</v>
      </c>
      <c r="D211" s="81" t="s">
        <v>746</v>
      </c>
      <c r="E211" s="86"/>
      <c r="F211" s="86" t="s">
        <v>33</v>
      </c>
      <c r="G211" s="86">
        <v>4100</v>
      </c>
      <c r="H211" s="43" t="s">
        <v>95</v>
      </c>
    </row>
    <row r="212" spans="1:8">
      <c r="A212" s="85" t="s">
        <v>619</v>
      </c>
      <c r="B212" s="81" t="s">
        <v>747</v>
      </c>
      <c r="C212" s="81" t="s">
        <v>747</v>
      </c>
      <c r="D212" s="81" t="s">
        <v>747</v>
      </c>
      <c r="E212" s="86"/>
      <c r="F212" s="86" t="s">
        <v>33</v>
      </c>
      <c r="G212" s="86">
        <v>3500</v>
      </c>
      <c r="H212" s="43" t="s">
        <v>95</v>
      </c>
    </row>
    <row r="213" spans="1:8">
      <c r="A213" s="85" t="s">
        <v>631</v>
      </c>
      <c r="B213" s="81" t="s">
        <v>748</v>
      </c>
      <c r="C213" s="81" t="s">
        <v>748</v>
      </c>
      <c r="D213" s="81" t="s">
        <v>748</v>
      </c>
      <c r="E213" s="86"/>
      <c r="F213" s="86" t="s">
        <v>33</v>
      </c>
      <c r="G213" s="86">
        <v>3000</v>
      </c>
      <c r="H213" s="43" t="s">
        <v>95</v>
      </c>
    </row>
    <row r="214" spans="1:8">
      <c r="A214" s="85" t="s">
        <v>633</v>
      </c>
      <c r="B214" s="81" t="s">
        <v>749</v>
      </c>
      <c r="C214" s="81" t="s">
        <v>749</v>
      </c>
      <c r="D214" s="81" t="s">
        <v>749</v>
      </c>
      <c r="E214" s="86"/>
      <c r="F214" s="86" t="s">
        <v>33</v>
      </c>
      <c r="G214" s="86">
        <v>2900</v>
      </c>
      <c r="H214" s="43" t="s">
        <v>95</v>
      </c>
    </row>
    <row r="215" spans="1:8">
      <c r="A215" s="85"/>
      <c r="B215" s="88"/>
      <c r="E215" s="85"/>
      <c r="F215" s="85"/>
      <c r="G215" s="85"/>
    </row>
    <row r="216" spans="1:8">
      <c r="A216" s="91">
        <v>17</v>
      </c>
      <c r="B216" s="80" t="s">
        <v>762</v>
      </c>
      <c r="C216" s="80" t="s">
        <v>762</v>
      </c>
      <c r="D216" s="80" t="s">
        <v>762</v>
      </c>
      <c r="E216" s="80"/>
      <c r="F216" s="80"/>
      <c r="G216" s="80"/>
    </row>
    <row r="217" spans="1:8">
      <c r="A217" s="85"/>
      <c r="B217" s="90" t="s">
        <v>763</v>
      </c>
      <c r="E217" s="85"/>
      <c r="F217" s="85"/>
      <c r="G217" s="85"/>
    </row>
    <row r="218" spans="1:8" ht="30">
      <c r="A218" s="85" t="s">
        <v>613</v>
      </c>
      <c r="B218" s="81" t="s">
        <v>764</v>
      </c>
      <c r="C218" s="81" t="s">
        <v>764</v>
      </c>
      <c r="D218" s="81" t="s">
        <v>764</v>
      </c>
      <c r="E218" s="86"/>
      <c r="F218" s="86" t="s">
        <v>33</v>
      </c>
      <c r="G218" s="86">
        <v>1650</v>
      </c>
      <c r="H218" s="43" t="s">
        <v>95</v>
      </c>
    </row>
    <row r="219" spans="1:8">
      <c r="A219" s="85"/>
      <c r="B219" s="88"/>
      <c r="E219" s="85"/>
      <c r="F219" s="85"/>
      <c r="G219" s="85"/>
    </row>
    <row r="220" spans="1:8">
      <c r="A220" s="91">
        <v>18</v>
      </c>
      <c r="B220" s="80" t="s">
        <v>765</v>
      </c>
      <c r="C220" s="80" t="s">
        <v>765</v>
      </c>
      <c r="D220" s="80" t="s">
        <v>765</v>
      </c>
      <c r="E220" s="80"/>
      <c r="F220" s="80"/>
      <c r="G220" s="80"/>
    </row>
    <row r="221" spans="1:8">
      <c r="A221" s="92"/>
      <c r="B221" s="90" t="s">
        <v>766</v>
      </c>
      <c r="E221" s="85"/>
      <c r="F221" s="85"/>
      <c r="G221" s="85"/>
    </row>
    <row r="222" spans="1:8" ht="30">
      <c r="A222" s="92" t="s">
        <v>613</v>
      </c>
      <c r="B222" s="81" t="s">
        <v>767</v>
      </c>
      <c r="C222" s="81" t="s">
        <v>767</v>
      </c>
      <c r="D222" s="81" t="s">
        <v>767</v>
      </c>
      <c r="E222" s="86"/>
      <c r="F222" s="86" t="s">
        <v>33</v>
      </c>
      <c r="G222" s="86">
        <v>700</v>
      </c>
      <c r="H222" s="43" t="s">
        <v>95</v>
      </c>
    </row>
    <row r="223" spans="1:8" ht="30">
      <c r="A223" s="92" t="s">
        <v>615</v>
      </c>
      <c r="B223" s="81" t="s">
        <v>768</v>
      </c>
      <c r="C223" s="81" t="s">
        <v>768</v>
      </c>
      <c r="D223" s="81" t="s">
        <v>768</v>
      </c>
      <c r="E223" s="86"/>
      <c r="F223" s="86" t="s">
        <v>33</v>
      </c>
      <c r="G223" s="86">
        <v>700</v>
      </c>
      <c r="H223" s="43" t="s">
        <v>95</v>
      </c>
    </row>
    <row r="224" spans="1:8">
      <c r="A224" s="92"/>
      <c r="B224" s="88"/>
      <c r="E224" s="85"/>
      <c r="F224" s="85"/>
      <c r="G224" s="85"/>
    </row>
    <row r="225" spans="1:8">
      <c r="A225" s="91">
        <v>19</v>
      </c>
      <c r="B225" s="80" t="s">
        <v>769</v>
      </c>
      <c r="C225" s="80" t="s">
        <v>769</v>
      </c>
      <c r="D225" s="80" t="s">
        <v>769</v>
      </c>
      <c r="E225" s="80"/>
      <c r="F225" s="80"/>
      <c r="G225" s="80"/>
    </row>
    <row r="226" spans="1:8">
      <c r="A226" s="91"/>
      <c r="B226" s="90" t="s">
        <v>770</v>
      </c>
      <c r="E226" s="80"/>
      <c r="F226" s="80"/>
      <c r="G226" s="80"/>
    </row>
    <row r="227" spans="1:8">
      <c r="A227" s="92" t="s">
        <v>613</v>
      </c>
      <c r="B227" s="81" t="s">
        <v>771</v>
      </c>
      <c r="C227" s="81" t="s">
        <v>771</v>
      </c>
      <c r="D227" s="81" t="s">
        <v>771</v>
      </c>
      <c r="E227" s="86"/>
      <c r="F227" s="86" t="s">
        <v>33</v>
      </c>
      <c r="G227" s="86">
        <v>800</v>
      </c>
      <c r="H227" s="43" t="s">
        <v>95</v>
      </c>
    </row>
    <row r="228" spans="1:8">
      <c r="A228" s="92" t="s">
        <v>615</v>
      </c>
      <c r="B228" s="81" t="s">
        <v>772</v>
      </c>
      <c r="C228" s="81" t="s">
        <v>772</v>
      </c>
      <c r="D228" s="81" t="s">
        <v>772</v>
      </c>
      <c r="E228" s="86"/>
      <c r="F228" s="86" t="s">
        <v>33</v>
      </c>
      <c r="G228" s="86">
        <v>1400</v>
      </c>
      <c r="H228" s="43" t="s">
        <v>95</v>
      </c>
    </row>
    <row r="229" spans="1:8">
      <c r="A229" s="92"/>
      <c r="B229" s="88"/>
      <c r="E229" s="85"/>
      <c r="F229" s="85"/>
      <c r="G229" s="85"/>
    </row>
    <row r="230" spans="1:8">
      <c r="A230" s="91">
        <v>20</v>
      </c>
      <c r="B230" s="80" t="s">
        <v>773</v>
      </c>
      <c r="C230" s="80" t="s">
        <v>773</v>
      </c>
      <c r="D230" s="80" t="s">
        <v>773</v>
      </c>
      <c r="E230" s="85"/>
      <c r="F230" s="86" t="s">
        <v>33</v>
      </c>
      <c r="G230" s="85">
        <v>2700</v>
      </c>
      <c r="H230" s="43" t="s">
        <v>95</v>
      </c>
    </row>
    <row r="231" spans="1:8">
      <c r="A231" s="85"/>
      <c r="B231" s="88"/>
      <c r="E231" s="85"/>
      <c r="F231" s="85"/>
      <c r="G231" s="85"/>
    </row>
    <row r="232" spans="1:8">
      <c r="A232" s="87">
        <v>21</v>
      </c>
      <c r="B232" s="80" t="s">
        <v>774</v>
      </c>
      <c r="E232" s="80"/>
      <c r="F232" s="80"/>
      <c r="G232" s="80"/>
    </row>
    <row r="233" spans="1:8" ht="60">
      <c r="A233" s="83"/>
      <c r="B233" s="82" t="s">
        <v>775</v>
      </c>
      <c r="E233" s="85"/>
      <c r="F233" s="85"/>
      <c r="G233" s="85"/>
    </row>
    <row r="234" spans="1:8">
      <c r="A234" s="83" t="s">
        <v>613</v>
      </c>
      <c r="B234" s="84" t="s">
        <v>715</v>
      </c>
      <c r="C234" s="84" t="s">
        <v>715</v>
      </c>
      <c r="D234" s="84" t="s">
        <v>715</v>
      </c>
      <c r="E234" s="85"/>
      <c r="F234" s="85"/>
      <c r="G234" s="85"/>
    </row>
    <row r="235" spans="1:8">
      <c r="A235" s="83" t="s">
        <v>615</v>
      </c>
      <c r="B235" s="84" t="s">
        <v>717</v>
      </c>
      <c r="C235" s="84" t="s">
        <v>717</v>
      </c>
      <c r="D235" s="84" t="s">
        <v>717</v>
      </c>
      <c r="E235" s="85"/>
      <c r="F235" s="85"/>
      <c r="G235" s="85"/>
    </row>
    <row r="236" spans="1:8">
      <c r="A236" s="83" t="s">
        <v>617</v>
      </c>
      <c r="B236" s="84" t="s">
        <v>718</v>
      </c>
      <c r="C236" s="84" t="s">
        <v>718</v>
      </c>
      <c r="D236" s="84" t="s">
        <v>718</v>
      </c>
      <c r="E236" s="85"/>
      <c r="F236" s="85"/>
      <c r="G236" s="85"/>
    </row>
    <row r="237" spans="1:8">
      <c r="A237" s="93" t="s">
        <v>613</v>
      </c>
      <c r="B237" s="80" t="s">
        <v>776</v>
      </c>
      <c r="C237" s="80" t="s">
        <v>776</v>
      </c>
      <c r="D237" s="80" t="s">
        <v>776</v>
      </c>
      <c r="E237" s="85"/>
      <c r="F237" s="85"/>
      <c r="G237" s="85"/>
    </row>
    <row r="238" spans="1:8">
      <c r="A238" s="85" t="s">
        <v>646</v>
      </c>
      <c r="B238" s="81" t="s">
        <v>777</v>
      </c>
      <c r="C238" s="81" t="s">
        <v>777</v>
      </c>
      <c r="D238" s="81" t="s">
        <v>777</v>
      </c>
      <c r="E238" s="86"/>
      <c r="F238" s="86" t="s">
        <v>33</v>
      </c>
      <c r="G238" s="86">
        <v>32000</v>
      </c>
      <c r="H238" s="43" t="s">
        <v>95</v>
      </c>
    </row>
    <row r="239" spans="1:8">
      <c r="A239" s="85" t="s">
        <v>720</v>
      </c>
      <c r="B239" s="81" t="s">
        <v>778</v>
      </c>
      <c r="C239" s="81" t="s">
        <v>778</v>
      </c>
      <c r="D239" s="81" t="s">
        <v>778</v>
      </c>
      <c r="E239" s="86"/>
      <c r="F239" s="86" t="s">
        <v>33</v>
      </c>
      <c r="G239" s="86">
        <v>36000</v>
      </c>
      <c r="H239" s="43" t="s">
        <v>95</v>
      </c>
    </row>
    <row r="240" spans="1:8">
      <c r="A240" s="87">
        <v>22</v>
      </c>
      <c r="B240" s="80" t="s">
        <v>779</v>
      </c>
      <c r="C240" s="80" t="s">
        <v>779</v>
      </c>
      <c r="D240" s="80" t="s">
        <v>779</v>
      </c>
      <c r="E240" s="80"/>
      <c r="F240" s="80"/>
      <c r="G240" s="80"/>
    </row>
    <row r="241" spans="1:8" ht="165">
      <c r="A241" s="85"/>
      <c r="B241" s="82" t="s">
        <v>780</v>
      </c>
      <c r="C241" s="82" t="s">
        <v>780</v>
      </c>
      <c r="D241" s="82" t="s">
        <v>780</v>
      </c>
      <c r="E241" s="85"/>
      <c r="F241" s="85"/>
      <c r="G241" s="85"/>
    </row>
    <row r="242" spans="1:8">
      <c r="A242" s="85" t="s">
        <v>646</v>
      </c>
      <c r="B242" s="81" t="s">
        <v>748</v>
      </c>
      <c r="C242" s="81" t="s">
        <v>748</v>
      </c>
      <c r="D242" s="81" t="s">
        <v>748</v>
      </c>
      <c r="E242" s="86"/>
      <c r="F242" s="86" t="s">
        <v>33</v>
      </c>
      <c r="G242" s="86">
        <v>11000</v>
      </c>
      <c r="H242" s="43" t="s">
        <v>95</v>
      </c>
    </row>
    <row r="243" spans="1:8">
      <c r="A243" s="85" t="s">
        <v>720</v>
      </c>
      <c r="B243" s="81" t="s">
        <v>749</v>
      </c>
      <c r="C243" s="81" t="s">
        <v>749</v>
      </c>
      <c r="D243" s="81" t="s">
        <v>749</v>
      </c>
      <c r="E243" s="86"/>
      <c r="F243" s="86" t="s">
        <v>33</v>
      </c>
      <c r="G243" s="86">
        <v>9000</v>
      </c>
      <c r="H243" s="43" t="s">
        <v>95</v>
      </c>
    </row>
    <row r="244" spans="1:8">
      <c r="A244" s="85" t="s">
        <v>721</v>
      </c>
      <c r="B244" s="81" t="s">
        <v>781</v>
      </c>
      <c r="C244" s="81" t="s">
        <v>781</v>
      </c>
      <c r="D244" s="81" t="s">
        <v>781</v>
      </c>
      <c r="E244" s="86"/>
      <c r="F244" s="86" t="s">
        <v>33</v>
      </c>
      <c r="G244" s="86">
        <v>7000</v>
      </c>
      <c r="H244" s="43" t="s">
        <v>95</v>
      </c>
    </row>
    <row r="245" spans="1:8">
      <c r="A245" s="87">
        <v>23</v>
      </c>
      <c r="B245" s="80" t="s">
        <v>782</v>
      </c>
      <c r="C245" s="80" t="s">
        <v>782</v>
      </c>
      <c r="D245" s="80" t="s">
        <v>782</v>
      </c>
      <c r="E245" s="94"/>
      <c r="F245" s="94"/>
      <c r="G245" s="94"/>
    </row>
    <row r="246" spans="1:8" ht="60">
      <c r="A246" s="86"/>
      <c r="B246" s="81" t="s">
        <v>783</v>
      </c>
      <c r="E246" s="86"/>
      <c r="F246" s="86"/>
      <c r="G246" s="86"/>
    </row>
    <row r="247" spans="1:8" ht="30">
      <c r="A247" s="85" t="s">
        <v>613</v>
      </c>
      <c r="B247" s="81" t="s">
        <v>784</v>
      </c>
      <c r="C247" s="81" t="s">
        <v>784</v>
      </c>
      <c r="D247" s="81" t="s">
        <v>784</v>
      </c>
      <c r="E247" s="85"/>
      <c r="F247" s="85"/>
      <c r="G247" s="85"/>
    </row>
    <row r="248" spans="1:8">
      <c r="A248" s="85"/>
      <c r="B248" s="81" t="s">
        <v>785</v>
      </c>
      <c r="C248" s="81" t="s">
        <v>785</v>
      </c>
      <c r="D248" s="81" t="s">
        <v>785</v>
      </c>
      <c r="E248" s="86"/>
      <c r="F248" s="86" t="s">
        <v>33</v>
      </c>
      <c r="G248" s="86">
        <v>193500</v>
      </c>
      <c r="H248" s="43" t="s">
        <v>95</v>
      </c>
    </row>
    <row r="249" spans="1:8">
      <c r="A249" s="85"/>
      <c r="B249" s="81" t="s">
        <v>786</v>
      </c>
      <c r="C249" s="81" t="s">
        <v>786</v>
      </c>
      <c r="D249" s="81" t="s">
        <v>786</v>
      </c>
      <c r="E249" s="86"/>
      <c r="F249" s="86" t="s">
        <v>33</v>
      </c>
      <c r="G249" s="86">
        <v>190800</v>
      </c>
      <c r="H249" s="43" t="s">
        <v>95</v>
      </c>
    </row>
    <row r="250" spans="1:8" ht="30">
      <c r="A250" s="85" t="s">
        <v>615</v>
      </c>
      <c r="B250" s="81" t="s">
        <v>787</v>
      </c>
      <c r="C250" s="81" t="s">
        <v>787</v>
      </c>
      <c r="D250" s="81" t="s">
        <v>787</v>
      </c>
      <c r="E250" s="85"/>
      <c r="F250" s="85"/>
      <c r="G250" s="85"/>
    </row>
    <row r="251" spans="1:8">
      <c r="A251" s="85"/>
      <c r="B251" s="81" t="s">
        <v>785</v>
      </c>
      <c r="C251" s="81" t="s">
        <v>785</v>
      </c>
      <c r="D251" s="81" t="s">
        <v>785</v>
      </c>
      <c r="E251" s="86"/>
      <c r="F251" s="86" t="s">
        <v>33</v>
      </c>
      <c r="G251" s="86">
        <v>193500</v>
      </c>
      <c r="H251" s="43" t="s">
        <v>95</v>
      </c>
    </row>
    <row r="252" spans="1:8">
      <c r="A252" s="85"/>
      <c r="B252" s="81" t="s">
        <v>786</v>
      </c>
      <c r="C252" s="81" t="s">
        <v>786</v>
      </c>
      <c r="D252" s="81" t="s">
        <v>786</v>
      </c>
      <c r="E252" s="86"/>
      <c r="F252" s="86" t="s">
        <v>33</v>
      </c>
      <c r="G252" s="86">
        <v>190800</v>
      </c>
      <c r="H252" s="43" t="s">
        <v>95</v>
      </c>
    </row>
    <row r="253" spans="1:8" ht="30">
      <c r="A253" s="85" t="s">
        <v>617</v>
      </c>
      <c r="B253" s="81" t="s">
        <v>788</v>
      </c>
      <c r="C253" s="81" t="s">
        <v>788</v>
      </c>
      <c r="D253" s="81" t="s">
        <v>788</v>
      </c>
      <c r="E253" s="85"/>
      <c r="F253" s="85"/>
      <c r="G253" s="85"/>
    </row>
    <row r="254" spans="1:8">
      <c r="A254" s="85"/>
      <c r="B254" s="81" t="s">
        <v>785</v>
      </c>
      <c r="C254" s="81" t="s">
        <v>785</v>
      </c>
      <c r="D254" s="81" t="s">
        <v>785</v>
      </c>
      <c r="E254" s="86"/>
      <c r="F254" s="86" t="s">
        <v>33</v>
      </c>
      <c r="G254" s="86">
        <v>193500</v>
      </c>
      <c r="H254" s="43" t="s">
        <v>95</v>
      </c>
    </row>
    <row r="255" spans="1:8">
      <c r="A255" s="85"/>
      <c r="B255" s="81" t="s">
        <v>786</v>
      </c>
      <c r="C255" s="81" t="s">
        <v>786</v>
      </c>
      <c r="D255" s="81" t="s">
        <v>786</v>
      </c>
      <c r="E255" s="86"/>
      <c r="F255" s="86" t="s">
        <v>33</v>
      </c>
      <c r="G255" s="86">
        <v>190800</v>
      </c>
      <c r="H255" s="43" t="s">
        <v>95</v>
      </c>
    </row>
    <row r="256" spans="1:8">
      <c r="A256" s="87"/>
      <c r="B256" s="94"/>
      <c r="E256" s="95"/>
      <c r="F256" s="95"/>
      <c r="G256" s="95"/>
    </row>
    <row r="257" spans="1:8">
      <c r="A257" s="91">
        <v>24</v>
      </c>
      <c r="B257" s="96" t="s">
        <v>789</v>
      </c>
      <c r="C257" s="96" t="s">
        <v>789</v>
      </c>
      <c r="D257" s="96" t="s">
        <v>789</v>
      </c>
      <c r="E257" s="85"/>
      <c r="F257" s="85"/>
      <c r="G257" s="85"/>
    </row>
    <row r="258" spans="1:8" ht="60">
      <c r="A258" s="85"/>
      <c r="B258" s="90" t="s">
        <v>790</v>
      </c>
      <c r="E258" s="86"/>
      <c r="F258" s="86" t="s">
        <v>33</v>
      </c>
      <c r="G258" s="86">
        <v>97200</v>
      </c>
      <c r="H258" s="43" t="s">
        <v>95</v>
      </c>
    </row>
    <row r="259" spans="1:8" ht="120">
      <c r="A259" s="85"/>
      <c r="B259" s="97" t="s">
        <v>791</v>
      </c>
      <c r="C259" s="97" t="s">
        <v>791</v>
      </c>
      <c r="D259" s="97" t="s">
        <v>791</v>
      </c>
      <c r="E259" s="85"/>
      <c r="F259" s="85"/>
      <c r="G259" s="85"/>
    </row>
    <row r="260" spans="1:8">
      <c r="A260" s="85"/>
      <c r="B260" s="98" t="s">
        <v>20</v>
      </c>
      <c r="C260" s="98" t="s">
        <v>20</v>
      </c>
      <c r="D260" s="98" t="s">
        <v>20</v>
      </c>
      <c r="E260" s="85"/>
      <c r="F260" s="85"/>
      <c r="G260" s="85"/>
    </row>
    <row r="261" spans="1:8" ht="30">
      <c r="A261" s="85"/>
      <c r="B261" s="98" t="s">
        <v>792</v>
      </c>
      <c r="C261" s="98" t="s">
        <v>792</v>
      </c>
      <c r="D261" s="98" t="s">
        <v>792</v>
      </c>
      <c r="E261" s="85"/>
      <c r="F261" s="85"/>
      <c r="G261" s="85"/>
    </row>
    <row r="262" spans="1:8" ht="30">
      <c r="A262" s="85"/>
      <c r="B262" s="98" t="s">
        <v>793</v>
      </c>
      <c r="C262" s="98" t="s">
        <v>793</v>
      </c>
      <c r="D262" s="98" t="s">
        <v>793</v>
      </c>
      <c r="E262" s="85"/>
      <c r="F262" s="85"/>
      <c r="G262" s="85"/>
    </row>
    <row r="263" spans="1:8">
      <c r="A263" s="85"/>
      <c r="B263" s="98" t="s">
        <v>794</v>
      </c>
      <c r="C263" s="98" t="s">
        <v>794</v>
      </c>
      <c r="D263" s="98" t="s">
        <v>794</v>
      </c>
      <c r="E263" s="85"/>
      <c r="F263" s="85"/>
      <c r="G263" s="85"/>
    </row>
    <row r="264" spans="1:8" ht="30">
      <c r="A264" s="85"/>
      <c r="B264" s="98" t="s">
        <v>795</v>
      </c>
      <c r="C264" s="98" t="s">
        <v>795</v>
      </c>
      <c r="D264" s="98" t="s">
        <v>795</v>
      </c>
      <c r="E264" s="85"/>
      <c r="F264" s="85"/>
      <c r="G264" s="85"/>
    </row>
    <row r="265" spans="1:8" ht="30">
      <c r="A265" s="85"/>
      <c r="B265" s="98" t="s">
        <v>796</v>
      </c>
      <c r="C265" s="98" t="s">
        <v>796</v>
      </c>
      <c r="D265" s="98" t="s">
        <v>796</v>
      </c>
      <c r="E265" s="85"/>
      <c r="F265" s="85"/>
      <c r="G265" s="85"/>
    </row>
    <row r="266" spans="1:8">
      <c r="A266" s="85"/>
      <c r="B266" s="97" t="s">
        <v>797</v>
      </c>
      <c r="C266" s="97" t="s">
        <v>797</v>
      </c>
      <c r="D266" s="97" t="s">
        <v>797</v>
      </c>
      <c r="E266" s="85"/>
      <c r="F266" s="85"/>
      <c r="G266" s="85"/>
    </row>
    <row r="267" spans="1:8" ht="30">
      <c r="A267" s="85"/>
      <c r="B267" s="98" t="s">
        <v>798</v>
      </c>
      <c r="C267" s="98" t="s">
        <v>798</v>
      </c>
      <c r="D267" s="98" t="s">
        <v>798</v>
      </c>
      <c r="E267" s="85"/>
      <c r="F267" s="85"/>
      <c r="G267" s="85"/>
    </row>
    <row r="268" spans="1:8" ht="30">
      <c r="A268" s="85"/>
      <c r="B268" s="98" t="s">
        <v>799</v>
      </c>
      <c r="C268" s="98" t="s">
        <v>799</v>
      </c>
      <c r="D268" s="98" t="s">
        <v>799</v>
      </c>
      <c r="E268" s="85"/>
      <c r="F268" s="85"/>
      <c r="G268" s="85"/>
    </row>
    <row r="269" spans="1:8" ht="30">
      <c r="A269" s="85"/>
      <c r="B269" s="98" t="s">
        <v>800</v>
      </c>
      <c r="C269" s="98" t="s">
        <v>800</v>
      </c>
      <c r="D269" s="98" t="s">
        <v>800</v>
      </c>
      <c r="E269" s="85"/>
      <c r="F269" s="85"/>
      <c r="G269" s="85"/>
    </row>
    <row r="270" spans="1:8">
      <c r="A270" s="85"/>
      <c r="B270" s="97" t="s">
        <v>801</v>
      </c>
      <c r="C270" s="97" t="s">
        <v>801</v>
      </c>
      <c r="D270" s="97" t="s">
        <v>801</v>
      </c>
      <c r="E270" s="85"/>
      <c r="F270" s="85"/>
      <c r="G270" s="85"/>
    </row>
    <row r="271" spans="1:8">
      <c r="A271" s="85"/>
      <c r="B271" s="98" t="s">
        <v>802</v>
      </c>
      <c r="C271" s="98" t="s">
        <v>802</v>
      </c>
      <c r="D271" s="98" t="s">
        <v>802</v>
      </c>
      <c r="E271" s="85"/>
      <c r="F271" s="85"/>
      <c r="G271" s="85"/>
    </row>
    <row r="272" spans="1:8" ht="30">
      <c r="A272" s="85"/>
      <c r="B272" s="98" t="s">
        <v>803</v>
      </c>
      <c r="C272" s="98" t="s">
        <v>803</v>
      </c>
      <c r="D272" s="98" t="s">
        <v>803</v>
      </c>
      <c r="E272" s="85"/>
      <c r="F272" s="85"/>
      <c r="G272" s="85"/>
    </row>
    <row r="273" spans="1:7" ht="30">
      <c r="A273" s="85"/>
      <c r="B273" s="98" t="s">
        <v>804</v>
      </c>
      <c r="C273" s="98" t="s">
        <v>804</v>
      </c>
      <c r="D273" s="98" t="s">
        <v>804</v>
      </c>
      <c r="E273" s="85"/>
      <c r="F273" s="85"/>
      <c r="G273" s="85"/>
    </row>
    <row r="274" spans="1:7">
      <c r="A274" s="85"/>
      <c r="B274" s="97" t="s">
        <v>805</v>
      </c>
      <c r="C274" s="97" t="s">
        <v>805</v>
      </c>
      <c r="D274" s="97" t="s">
        <v>805</v>
      </c>
      <c r="E274" s="85"/>
      <c r="F274" s="85"/>
      <c r="G274" s="85"/>
    </row>
    <row r="275" spans="1:7">
      <c r="A275" s="85"/>
      <c r="B275" s="98" t="s">
        <v>806</v>
      </c>
      <c r="C275" s="98" t="s">
        <v>806</v>
      </c>
      <c r="D275" s="98" t="s">
        <v>806</v>
      </c>
      <c r="E275" s="85"/>
      <c r="F275" s="85"/>
      <c r="G275" s="85"/>
    </row>
    <row r="276" spans="1:7" ht="30">
      <c r="A276" s="85"/>
      <c r="B276" s="98" t="s">
        <v>807</v>
      </c>
      <c r="C276" s="98" t="s">
        <v>807</v>
      </c>
      <c r="D276" s="98" t="s">
        <v>807</v>
      </c>
      <c r="E276" s="85"/>
      <c r="F276" s="85"/>
      <c r="G276" s="85"/>
    </row>
    <row r="277" spans="1:7" ht="30">
      <c r="A277" s="85"/>
      <c r="B277" s="98" t="s">
        <v>808</v>
      </c>
      <c r="C277" s="98" t="s">
        <v>808</v>
      </c>
      <c r="D277" s="98" t="s">
        <v>808</v>
      </c>
      <c r="E277" s="85"/>
      <c r="F277" s="85"/>
      <c r="G277" s="85"/>
    </row>
    <row r="278" spans="1:7" ht="30">
      <c r="A278" s="85"/>
      <c r="B278" s="98" t="s">
        <v>809</v>
      </c>
      <c r="C278" s="98" t="s">
        <v>809</v>
      </c>
      <c r="D278" s="98" t="s">
        <v>809</v>
      </c>
      <c r="E278" s="85"/>
      <c r="F278" s="85"/>
      <c r="G278" s="85"/>
    </row>
    <row r="279" spans="1:7" ht="30">
      <c r="A279" s="85"/>
      <c r="B279" s="98" t="s">
        <v>810</v>
      </c>
      <c r="C279" s="98" t="s">
        <v>810</v>
      </c>
      <c r="D279" s="98" t="s">
        <v>810</v>
      </c>
      <c r="E279" s="85"/>
      <c r="F279" s="85"/>
      <c r="G279" s="85"/>
    </row>
    <row r="280" spans="1:7" ht="30">
      <c r="A280" s="85"/>
      <c r="B280" s="98" t="s">
        <v>811</v>
      </c>
      <c r="C280" s="98" t="s">
        <v>811</v>
      </c>
      <c r="D280" s="98" t="s">
        <v>811</v>
      </c>
      <c r="E280" s="85"/>
      <c r="F280" s="85"/>
      <c r="G280" s="85"/>
    </row>
    <row r="281" spans="1:7" ht="30">
      <c r="A281" s="85"/>
      <c r="B281" s="98" t="s">
        <v>812</v>
      </c>
      <c r="C281" s="98" t="s">
        <v>812</v>
      </c>
      <c r="D281" s="98" t="s">
        <v>812</v>
      </c>
      <c r="E281" s="85"/>
      <c r="F281" s="85"/>
      <c r="G281" s="85"/>
    </row>
    <row r="282" spans="1:7" ht="30">
      <c r="A282" s="85"/>
      <c r="B282" s="98" t="s">
        <v>813</v>
      </c>
      <c r="C282" s="98" t="s">
        <v>813</v>
      </c>
      <c r="D282" s="98" t="s">
        <v>813</v>
      </c>
      <c r="E282" s="85"/>
      <c r="F282" s="85"/>
      <c r="G282" s="85"/>
    </row>
    <row r="283" spans="1:7" ht="30">
      <c r="A283" s="85"/>
      <c r="B283" s="98" t="s">
        <v>814</v>
      </c>
      <c r="C283" s="98" t="s">
        <v>814</v>
      </c>
      <c r="D283" s="98" t="s">
        <v>814</v>
      </c>
      <c r="E283" s="85"/>
      <c r="F283" s="85"/>
      <c r="G283" s="85"/>
    </row>
    <row r="284" spans="1:7" ht="30">
      <c r="A284" s="85"/>
      <c r="B284" s="98" t="s">
        <v>815</v>
      </c>
      <c r="C284" s="98" t="s">
        <v>815</v>
      </c>
      <c r="D284" s="98" t="s">
        <v>815</v>
      </c>
      <c r="E284" s="85"/>
      <c r="F284" s="85"/>
      <c r="G284" s="85"/>
    </row>
    <row r="285" spans="1:7" ht="30">
      <c r="A285" s="85"/>
      <c r="B285" s="98" t="s">
        <v>816</v>
      </c>
      <c r="C285" s="98" t="s">
        <v>816</v>
      </c>
      <c r="D285" s="98" t="s">
        <v>816</v>
      </c>
      <c r="E285" s="85"/>
      <c r="F285" s="85"/>
      <c r="G285" s="85"/>
    </row>
    <row r="286" spans="1:7">
      <c r="A286" s="85"/>
      <c r="B286" s="98" t="s">
        <v>817</v>
      </c>
      <c r="C286" s="98" t="s">
        <v>817</v>
      </c>
      <c r="D286" s="98" t="s">
        <v>817</v>
      </c>
      <c r="E286" s="85"/>
      <c r="F286" s="85"/>
      <c r="G286" s="85"/>
    </row>
    <row r="287" spans="1:7" ht="30">
      <c r="A287" s="85"/>
      <c r="B287" s="98" t="s">
        <v>818</v>
      </c>
      <c r="C287" s="98" t="s">
        <v>818</v>
      </c>
      <c r="D287" s="98" t="s">
        <v>818</v>
      </c>
      <c r="E287" s="85"/>
      <c r="F287" s="85"/>
      <c r="G287" s="85"/>
    </row>
    <row r="288" spans="1:7">
      <c r="A288" s="87"/>
      <c r="B288" s="94"/>
      <c r="E288" s="95"/>
      <c r="F288" s="95"/>
      <c r="G288" s="95"/>
    </row>
    <row r="289" spans="1:8">
      <c r="A289" s="87">
        <v>25</v>
      </c>
      <c r="B289" s="80" t="s">
        <v>621</v>
      </c>
      <c r="C289" s="80" t="s">
        <v>621</v>
      </c>
      <c r="D289" s="80" t="s">
        <v>621</v>
      </c>
      <c r="E289" s="94"/>
      <c r="F289" s="94"/>
      <c r="G289" s="94"/>
    </row>
    <row r="290" spans="1:8" ht="60">
      <c r="A290" s="94"/>
      <c r="B290" s="81" t="s">
        <v>819</v>
      </c>
      <c r="E290" s="94"/>
      <c r="F290" s="94"/>
      <c r="G290" s="94"/>
    </row>
    <row r="291" spans="1:8">
      <c r="A291" s="85" t="s">
        <v>613</v>
      </c>
      <c r="B291" s="99" t="s">
        <v>622</v>
      </c>
      <c r="C291" s="99" t="s">
        <v>622</v>
      </c>
      <c r="D291" s="99" t="s">
        <v>622</v>
      </c>
      <c r="E291" s="85"/>
      <c r="F291" s="86" t="s">
        <v>33</v>
      </c>
      <c r="G291" s="85">
        <v>153000</v>
      </c>
      <c r="H291" s="43" t="s">
        <v>95</v>
      </c>
    </row>
    <row r="292" spans="1:8">
      <c r="A292" s="85" t="s">
        <v>615</v>
      </c>
      <c r="B292" s="99" t="s">
        <v>623</v>
      </c>
      <c r="C292" s="99" t="s">
        <v>623</v>
      </c>
      <c r="D292" s="99" t="s">
        <v>623</v>
      </c>
      <c r="E292" s="85"/>
      <c r="F292" s="86" t="s">
        <v>33</v>
      </c>
      <c r="G292" s="85">
        <v>92700</v>
      </c>
      <c r="H292" s="43" t="s">
        <v>95</v>
      </c>
    </row>
    <row r="293" spans="1:8">
      <c r="A293" s="85" t="s">
        <v>617</v>
      </c>
      <c r="B293" s="99" t="s">
        <v>624</v>
      </c>
      <c r="C293" s="99" t="s">
        <v>624</v>
      </c>
      <c r="D293" s="99" t="s">
        <v>624</v>
      </c>
      <c r="E293" s="85"/>
      <c r="F293" s="86" t="s">
        <v>33</v>
      </c>
      <c r="G293" s="85">
        <v>72900</v>
      </c>
      <c r="H293" s="43" t="s">
        <v>95</v>
      </c>
    </row>
    <row r="294" spans="1:8">
      <c r="A294" s="85" t="s">
        <v>619</v>
      </c>
      <c r="B294" s="99" t="s">
        <v>625</v>
      </c>
      <c r="C294" s="99" t="s">
        <v>625</v>
      </c>
      <c r="D294" s="99" t="s">
        <v>625</v>
      </c>
      <c r="E294" s="85"/>
      <c r="F294" s="86" t="s">
        <v>33</v>
      </c>
      <c r="G294" s="85">
        <v>54900</v>
      </c>
      <c r="H294" s="43" t="s">
        <v>95</v>
      </c>
    </row>
    <row r="295" spans="1:8">
      <c r="F295" s="86"/>
    </row>
  </sheetData>
  <autoFilter ref="A1:H294" xr:uid="{00000000-0009-0000-0000-000016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outlinePr summaryBelow="0"/>
  </sheetPr>
  <dimension ref="A1:H22"/>
  <sheetViews>
    <sheetView showGridLines="0" tabSelected="1" zoomScaleNormal="100" workbookViewId="0">
      <pane ySplit="3" topLeftCell="A11" activePane="bottomLeft" state="frozen"/>
      <selection pane="bottomLeft" activeCell="E31" sqref="E31"/>
    </sheetView>
  </sheetViews>
  <sheetFormatPr defaultColWidth="9.28515625" defaultRowHeight="15.75"/>
  <cols>
    <col min="1" max="1" width="3.42578125" style="53" customWidth="1"/>
    <col min="2" max="2" width="9.85546875" style="55" customWidth="1"/>
    <col min="3" max="3" width="73.42578125" style="56" customWidth="1"/>
    <col min="4" max="4" width="7.140625" style="56" customWidth="1"/>
    <col min="5" max="5" width="8.7109375" style="220" customWidth="1"/>
    <col min="6" max="6" width="13.5703125" style="59" customWidth="1"/>
    <col min="7" max="7" width="10.42578125" style="53" customWidth="1"/>
    <col min="8" max="8" width="22.7109375" style="53" customWidth="1"/>
    <col min="9" max="16384" width="9.28515625" style="53"/>
  </cols>
  <sheetData>
    <row r="1" spans="1:8">
      <c r="A1" s="153"/>
      <c r="B1" s="188"/>
      <c r="C1" s="154"/>
      <c r="D1" s="154"/>
      <c r="E1" s="217"/>
      <c r="F1" s="155"/>
    </row>
    <row r="2" spans="1:8" ht="18.600000000000001" customHeight="1">
      <c r="B2" s="225" t="s">
        <v>37</v>
      </c>
      <c r="C2" s="226"/>
      <c r="D2" s="226"/>
      <c r="E2" s="226"/>
      <c r="F2" s="226"/>
      <c r="G2" s="226"/>
      <c r="H2" s="227"/>
    </row>
    <row r="3" spans="1:8" s="54" customFormat="1" ht="35.1" customHeight="1">
      <c r="A3" s="182"/>
      <c r="B3" s="192" t="s">
        <v>0</v>
      </c>
      <c r="C3" s="160" t="s">
        <v>20</v>
      </c>
      <c r="D3" s="160" t="s">
        <v>4</v>
      </c>
      <c r="E3" s="209" t="s">
        <v>21</v>
      </c>
      <c r="F3" s="193" t="s">
        <v>22</v>
      </c>
      <c r="G3" s="193" t="s">
        <v>23</v>
      </c>
      <c r="H3" s="192" t="s">
        <v>24</v>
      </c>
    </row>
    <row r="4" spans="1:8" s="55" customFormat="1" ht="47.25">
      <c r="A4" s="161"/>
      <c r="B4" s="194">
        <v>1</v>
      </c>
      <c r="C4" s="195" t="s">
        <v>38</v>
      </c>
      <c r="D4" s="196"/>
      <c r="E4" s="210"/>
      <c r="F4" s="164"/>
      <c r="G4" s="161"/>
      <c r="H4" s="161"/>
    </row>
    <row r="5" spans="1:8" ht="76.5">
      <c r="A5" s="165"/>
      <c r="B5" s="197"/>
      <c r="C5" s="173" t="s">
        <v>39</v>
      </c>
      <c r="D5" s="174" t="s">
        <v>26</v>
      </c>
      <c r="E5" s="211">
        <v>22</v>
      </c>
      <c r="F5" s="176"/>
      <c r="G5" s="177">
        <f>E5*F5</f>
        <v>0</v>
      </c>
      <c r="H5" s="183" t="s">
        <v>40</v>
      </c>
    </row>
    <row r="6" spans="1:8">
      <c r="A6" s="165"/>
      <c r="B6" s="198"/>
      <c r="C6" s="162"/>
      <c r="D6" s="163"/>
      <c r="E6" s="212"/>
      <c r="F6" s="164"/>
      <c r="G6" s="165"/>
      <c r="H6" s="165"/>
    </row>
    <row r="7" spans="1:8" ht="47.25">
      <c r="A7" s="165"/>
      <c r="B7" s="194">
        <v>2</v>
      </c>
      <c r="C7" s="199" t="s">
        <v>41</v>
      </c>
      <c r="D7" s="163"/>
      <c r="E7" s="212"/>
      <c r="F7" s="164"/>
      <c r="G7" s="165"/>
      <c r="H7" s="165"/>
    </row>
    <row r="8" spans="1:8" ht="39">
      <c r="A8" s="165"/>
      <c r="B8" s="200"/>
      <c r="C8" s="201" t="s">
        <v>42</v>
      </c>
      <c r="D8" s="174" t="s">
        <v>26</v>
      </c>
      <c r="E8" s="211">
        <v>20</v>
      </c>
      <c r="F8" s="176"/>
      <c r="G8" s="177">
        <f>E8*F8</f>
        <v>0</v>
      </c>
      <c r="H8" s="184" t="s">
        <v>43</v>
      </c>
    </row>
    <row r="9" spans="1:8">
      <c r="A9" s="165"/>
      <c r="B9" s="202"/>
      <c r="C9" s="162"/>
      <c r="D9" s="163"/>
      <c r="E9" s="212"/>
      <c r="F9" s="164"/>
      <c r="G9" s="165"/>
      <c r="H9" s="165"/>
    </row>
    <row r="10" spans="1:8" ht="22.5" customHeight="1">
      <c r="A10" s="165"/>
      <c r="B10" s="190">
        <v>3</v>
      </c>
      <c r="C10" s="173" t="s">
        <v>44</v>
      </c>
      <c r="D10" s="174" t="s">
        <v>45</v>
      </c>
      <c r="E10" s="213">
        <v>1</v>
      </c>
      <c r="F10" s="176"/>
      <c r="G10" s="177"/>
      <c r="H10" s="187"/>
    </row>
    <row r="11" spans="1:8" ht="22.5" customHeight="1">
      <c r="A11" s="165"/>
      <c r="B11" s="190">
        <v>4</v>
      </c>
      <c r="C11" s="173" t="s">
        <v>46</v>
      </c>
      <c r="D11" s="174" t="s">
        <v>45</v>
      </c>
      <c r="E11" s="213">
        <v>2</v>
      </c>
      <c r="F11" s="176"/>
      <c r="G11" s="177"/>
      <c r="H11" s="187"/>
    </row>
    <row r="12" spans="1:8" ht="22.5" customHeight="1">
      <c r="A12" s="165"/>
      <c r="B12" s="190">
        <v>5</v>
      </c>
      <c r="C12" s="173" t="s">
        <v>47</v>
      </c>
      <c r="D12" s="174" t="s">
        <v>45</v>
      </c>
      <c r="E12" s="213">
        <v>2</v>
      </c>
      <c r="F12" s="176"/>
      <c r="G12" s="177"/>
      <c r="H12" s="187"/>
    </row>
    <row r="13" spans="1:8" ht="22.5" customHeight="1">
      <c r="A13" s="165"/>
      <c r="B13" s="190">
        <v>6</v>
      </c>
      <c r="C13" s="173" t="s">
        <v>48</v>
      </c>
      <c r="D13" s="174" t="s">
        <v>45</v>
      </c>
      <c r="E13" s="213">
        <v>4</v>
      </c>
      <c r="F13" s="176"/>
      <c r="G13" s="177"/>
      <c r="H13" s="187"/>
    </row>
    <row r="14" spans="1:8" ht="22.5" customHeight="1">
      <c r="A14" s="165"/>
      <c r="B14" s="190">
        <v>7</v>
      </c>
      <c r="C14" s="173" t="s">
        <v>49</v>
      </c>
      <c r="D14" s="174" t="s">
        <v>45</v>
      </c>
      <c r="E14" s="213">
        <v>1</v>
      </c>
      <c r="F14" s="176"/>
      <c r="G14" s="177"/>
      <c r="H14" s="187"/>
    </row>
    <row r="15" spans="1:8" ht="22.5" customHeight="1">
      <c r="A15" s="165"/>
      <c r="B15" s="191"/>
      <c r="C15" s="170"/>
      <c r="D15" s="171"/>
      <c r="E15" s="214"/>
      <c r="F15" s="178"/>
      <c r="G15" s="187"/>
      <c r="H15" s="187"/>
    </row>
    <row r="16" spans="1:8" ht="22.5" customHeight="1">
      <c r="A16" s="165"/>
      <c r="B16" s="194">
        <v>8</v>
      </c>
      <c r="C16" s="203" t="s">
        <v>50</v>
      </c>
      <c r="D16" s="163"/>
      <c r="E16" s="212"/>
      <c r="F16" s="164"/>
      <c r="G16" s="165"/>
      <c r="H16" s="165"/>
    </row>
    <row r="17" spans="1:8" ht="47.25">
      <c r="A17" s="165"/>
      <c r="B17" s="189">
        <v>8.1</v>
      </c>
      <c r="C17" s="173" t="s">
        <v>51</v>
      </c>
      <c r="D17" s="174" t="s">
        <v>45</v>
      </c>
      <c r="E17" s="215">
        <v>1</v>
      </c>
      <c r="F17" s="176"/>
      <c r="G17" s="177"/>
      <c r="H17" s="186" t="s">
        <v>52</v>
      </c>
    </row>
    <row r="18" spans="1:8" ht="31.5">
      <c r="A18" s="165"/>
      <c r="B18" s="189">
        <v>8.1999999999999993</v>
      </c>
      <c r="C18" s="173" t="s">
        <v>53</v>
      </c>
      <c r="D18" s="174" t="s">
        <v>45</v>
      </c>
      <c r="E18" s="211">
        <v>1</v>
      </c>
      <c r="F18" s="176"/>
      <c r="G18" s="177">
        <f>E18*F18</f>
        <v>0</v>
      </c>
      <c r="H18" s="186" t="s">
        <v>54</v>
      </c>
    </row>
    <row r="19" spans="1:8">
      <c r="A19" s="165"/>
      <c r="B19" s="161"/>
      <c r="C19" s="204"/>
      <c r="D19" s="204"/>
      <c r="E19" s="216"/>
      <c r="F19" s="164"/>
      <c r="G19" s="165"/>
      <c r="H19" s="165"/>
    </row>
    <row r="20" spans="1:8" ht="47.25">
      <c r="A20" s="165"/>
      <c r="B20" s="190">
        <v>9</v>
      </c>
      <c r="C20" s="173" t="s">
        <v>55</v>
      </c>
      <c r="D20" s="174" t="s">
        <v>26</v>
      </c>
      <c r="E20" s="211">
        <v>20</v>
      </c>
      <c r="F20" s="176"/>
      <c r="G20" s="177">
        <f>E20*F20</f>
        <v>0</v>
      </c>
      <c r="H20" s="185" t="s">
        <v>56</v>
      </c>
    </row>
    <row r="21" spans="1:8">
      <c r="A21" s="165"/>
      <c r="B21" s="205"/>
      <c r="C21" s="170"/>
      <c r="D21" s="171"/>
      <c r="E21" s="218"/>
      <c r="F21" s="164"/>
      <c r="G21" s="165"/>
      <c r="H21" s="165"/>
    </row>
    <row r="22" spans="1:8">
      <c r="A22" s="165"/>
      <c r="B22" s="206"/>
      <c r="C22" s="160" t="s">
        <v>36</v>
      </c>
      <c r="D22" s="168"/>
      <c r="E22" s="219"/>
      <c r="F22" s="207"/>
      <c r="G22" s="208" t="e">
        <f>#REF!+#REF!</f>
        <v>#REF!</v>
      </c>
      <c r="H22" s="165"/>
    </row>
  </sheetData>
  <mergeCells count="1">
    <mergeCell ref="B2:H2"/>
  </mergeCells>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c r="A1" s="260" t="s">
        <v>57</v>
      </c>
      <c r="B1" s="261" t="s">
        <v>58</v>
      </c>
      <c r="C1" s="260" t="s">
        <v>59</v>
      </c>
      <c r="D1" s="261" t="s">
        <v>60</v>
      </c>
      <c r="E1" s="261" t="s">
        <v>61</v>
      </c>
      <c r="F1" s="261" t="s">
        <v>62</v>
      </c>
      <c r="G1" s="261" t="s">
        <v>63</v>
      </c>
      <c r="H1" s="260" t="s">
        <v>2</v>
      </c>
      <c r="I1" s="262" t="s">
        <v>3</v>
      </c>
      <c r="J1" s="262" t="s">
        <v>4</v>
      </c>
      <c r="K1" s="60" t="s">
        <v>64</v>
      </c>
      <c r="L1" s="262" t="s">
        <v>65</v>
      </c>
      <c r="M1" s="262" t="s">
        <v>6</v>
      </c>
    </row>
    <row r="2" spans="1:13">
      <c r="A2" s="263">
        <v>1</v>
      </c>
      <c r="B2" s="264" t="s">
        <v>66</v>
      </c>
      <c r="C2" s="234"/>
      <c r="D2" s="264"/>
      <c r="E2" s="265" t="s">
        <v>66</v>
      </c>
      <c r="F2" s="265" t="s">
        <v>66</v>
      </c>
      <c r="G2" s="265" t="s">
        <v>66</v>
      </c>
      <c r="H2" s="266"/>
      <c r="I2" s="266"/>
      <c r="J2" s="266"/>
      <c r="K2" s="61"/>
      <c r="L2" s="266"/>
      <c r="M2" s="266"/>
    </row>
    <row r="3" spans="1:13">
      <c r="A3" s="263" t="s">
        <v>67</v>
      </c>
      <c r="B3" s="264"/>
      <c r="C3" s="235"/>
      <c r="D3" s="62"/>
      <c r="E3" s="265"/>
      <c r="F3" s="265"/>
      <c r="G3" s="267" t="s">
        <v>68</v>
      </c>
      <c r="H3" s="266">
        <v>8537</v>
      </c>
      <c r="I3" s="267" t="s">
        <v>68</v>
      </c>
      <c r="J3" s="266" t="s">
        <v>33</v>
      </c>
      <c r="K3" s="63">
        <v>176652.26</v>
      </c>
      <c r="L3" s="268" t="s">
        <v>69</v>
      </c>
      <c r="M3" s="268" t="s">
        <v>10</v>
      </c>
    </row>
    <row r="4" spans="1:13">
      <c r="A4" s="263" t="s">
        <v>70</v>
      </c>
      <c r="B4" s="264"/>
      <c r="C4" s="235"/>
      <c r="D4" s="64" t="s">
        <v>71</v>
      </c>
      <c r="E4" s="269" t="s">
        <v>72</v>
      </c>
      <c r="F4" s="270" t="s">
        <v>73</v>
      </c>
      <c r="G4" s="270" t="s">
        <v>73</v>
      </c>
      <c r="H4" s="266">
        <v>8537</v>
      </c>
      <c r="I4" s="270" t="s">
        <v>74</v>
      </c>
      <c r="J4" s="266" t="s">
        <v>33</v>
      </c>
      <c r="K4" s="63">
        <v>250638.36</v>
      </c>
      <c r="L4" s="268" t="s">
        <v>75</v>
      </c>
      <c r="M4" s="268" t="s">
        <v>10</v>
      </c>
    </row>
    <row r="5" spans="1:13">
      <c r="A5" s="263" t="s">
        <v>76</v>
      </c>
      <c r="B5" s="264"/>
      <c r="C5" s="235"/>
      <c r="D5" s="64" t="s">
        <v>77</v>
      </c>
      <c r="E5" s="269" t="s">
        <v>78</v>
      </c>
      <c r="F5" s="270" t="s">
        <v>79</v>
      </c>
      <c r="G5" s="270" t="s">
        <v>79</v>
      </c>
      <c r="H5" s="266">
        <v>8537</v>
      </c>
      <c r="I5" s="270" t="s">
        <v>80</v>
      </c>
      <c r="J5" s="266" t="s">
        <v>33</v>
      </c>
      <c r="K5" s="63">
        <v>246645.66</v>
      </c>
      <c r="L5" s="268" t="s">
        <v>75</v>
      </c>
      <c r="M5" s="268" t="s">
        <v>10</v>
      </c>
    </row>
    <row r="6" spans="1:13" ht="102" customHeight="1">
      <c r="A6" s="263" t="s">
        <v>81</v>
      </c>
      <c r="B6" s="264"/>
      <c r="C6" s="236"/>
      <c r="D6" s="64" t="s">
        <v>82</v>
      </c>
      <c r="E6" s="269" t="s">
        <v>83</v>
      </c>
      <c r="F6" s="270" t="s">
        <v>84</v>
      </c>
      <c r="G6" s="270" t="s">
        <v>84</v>
      </c>
      <c r="H6" s="266">
        <v>8537</v>
      </c>
      <c r="I6" s="270" t="s">
        <v>85</v>
      </c>
      <c r="J6" s="266" t="s">
        <v>33</v>
      </c>
      <c r="K6" s="63">
        <v>189661.32</v>
      </c>
      <c r="L6" s="268" t="s">
        <v>75</v>
      </c>
      <c r="M6" s="268" t="s">
        <v>10</v>
      </c>
    </row>
    <row r="7" spans="1:13">
      <c r="A7" s="263" t="s">
        <v>86</v>
      </c>
      <c r="B7" s="271" t="s">
        <v>87</v>
      </c>
      <c r="C7" s="237"/>
      <c r="D7" s="271"/>
      <c r="E7" s="272" t="s">
        <v>88</v>
      </c>
      <c r="F7" s="272" t="s">
        <v>88</v>
      </c>
      <c r="G7" s="272" t="s">
        <v>88</v>
      </c>
      <c r="H7" s="65">
        <v>8537</v>
      </c>
      <c r="I7" s="272" t="s">
        <v>88</v>
      </c>
      <c r="J7" s="266" t="s">
        <v>33</v>
      </c>
      <c r="K7" s="63">
        <v>5925.35</v>
      </c>
      <c r="L7" s="268" t="s">
        <v>89</v>
      </c>
      <c r="M7" s="268" t="s">
        <v>10</v>
      </c>
    </row>
    <row r="8" spans="1:13" ht="151.15" customHeight="1">
      <c r="A8" s="263" t="s">
        <v>90</v>
      </c>
      <c r="B8" s="271" t="s">
        <v>91</v>
      </c>
      <c r="C8" s="238"/>
      <c r="D8" s="271"/>
      <c r="E8" s="272" t="s">
        <v>92</v>
      </c>
      <c r="F8" s="272" t="s">
        <v>92</v>
      </c>
      <c r="G8" s="272" t="s">
        <v>92</v>
      </c>
      <c r="H8" s="65">
        <v>8537</v>
      </c>
      <c r="I8" s="272" t="s">
        <v>92</v>
      </c>
      <c r="J8" s="266" t="s">
        <v>33</v>
      </c>
      <c r="K8" s="63">
        <v>5431.57</v>
      </c>
      <c r="L8" s="268" t="s">
        <v>89</v>
      </c>
      <c r="M8" s="268" t="s">
        <v>10</v>
      </c>
    </row>
    <row r="9" spans="1:13" ht="165" customHeight="1">
      <c r="A9" s="263">
        <v>2</v>
      </c>
      <c r="B9" s="273" t="s">
        <v>93</v>
      </c>
      <c r="C9" s="273"/>
      <c r="D9" s="273"/>
      <c r="E9" s="35" t="s">
        <v>94</v>
      </c>
      <c r="F9" s="35" t="s">
        <v>94</v>
      </c>
      <c r="G9" s="35" t="s">
        <v>94</v>
      </c>
      <c r="H9" s="266">
        <v>8423</v>
      </c>
      <c r="I9" s="35" t="s">
        <v>94</v>
      </c>
      <c r="J9" s="266" t="s">
        <v>33</v>
      </c>
      <c r="K9" s="63">
        <v>3190</v>
      </c>
      <c r="L9" s="268" t="s">
        <v>75</v>
      </c>
      <c r="M9" s="268" t="s">
        <v>95</v>
      </c>
    </row>
    <row r="10" spans="1:13">
      <c r="A10" s="263"/>
      <c r="B10" s="273"/>
      <c r="C10" s="66"/>
      <c r="D10" s="273"/>
      <c r="E10" s="35"/>
      <c r="F10" s="35"/>
      <c r="G10" s="274" t="s">
        <v>96</v>
      </c>
      <c r="H10" s="266">
        <v>8423</v>
      </c>
      <c r="I10" s="274" t="s">
        <v>96</v>
      </c>
      <c r="J10" s="266" t="s">
        <v>33</v>
      </c>
      <c r="K10" s="63">
        <v>3200</v>
      </c>
      <c r="L10" s="268" t="s">
        <v>69</v>
      </c>
      <c r="M10" s="268" t="s">
        <v>95</v>
      </c>
    </row>
    <row r="11" spans="1:13">
      <c r="A11" s="263"/>
      <c r="B11" s="273"/>
      <c r="C11" s="66"/>
      <c r="D11" s="273"/>
      <c r="E11" s="35"/>
      <c r="F11" s="35"/>
      <c r="G11" s="274" t="s">
        <v>97</v>
      </c>
      <c r="H11" s="266">
        <v>8423</v>
      </c>
      <c r="I11" s="274" t="s">
        <v>97</v>
      </c>
      <c r="J11" s="266" t="s">
        <v>33</v>
      </c>
      <c r="K11" s="63">
        <v>6680</v>
      </c>
      <c r="L11" s="268" t="s">
        <v>69</v>
      </c>
      <c r="M11" s="268" t="s">
        <v>95</v>
      </c>
    </row>
    <row r="12" spans="1:13" ht="36.6" customHeight="1">
      <c r="A12" s="263">
        <v>3</v>
      </c>
      <c r="B12" s="273" t="s">
        <v>98</v>
      </c>
      <c r="C12" s="228"/>
      <c r="D12" s="275" t="s">
        <v>99</v>
      </c>
      <c r="E12" s="276" t="s">
        <v>100</v>
      </c>
      <c r="F12" s="276" t="s">
        <v>100</v>
      </c>
      <c r="G12" s="273" t="s">
        <v>98</v>
      </c>
      <c r="H12" s="273"/>
      <c r="I12" s="273" t="s">
        <v>98</v>
      </c>
      <c r="J12" s="266"/>
      <c r="K12" s="63"/>
      <c r="L12" s="268"/>
      <c r="M12" s="268"/>
    </row>
    <row r="13" spans="1:13" ht="36.6" customHeight="1">
      <c r="A13" s="263"/>
      <c r="B13" s="273"/>
      <c r="C13" s="229"/>
      <c r="D13" s="275"/>
      <c r="E13" s="276"/>
      <c r="F13" s="276"/>
      <c r="G13" s="276" t="s">
        <v>100</v>
      </c>
      <c r="H13" s="266">
        <v>9403</v>
      </c>
      <c r="I13" s="276" t="s">
        <v>101</v>
      </c>
      <c r="J13" s="266" t="s">
        <v>33</v>
      </c>
      <c r="K13" s="63">
        <v>4497</v>
      </c>
      <c r="L13" s="268" t="s">
        <v>89</v>
      </c>
      <c r="M13" s="268" t="s">
        <v>95</v>
      </c>
    </row>
    <row r="14" spans="1:13" ht="138" customHeight="1">
      <c r="A14" s="263"/>
      <c r="B14" s="273"/>
      <c r="C14" s="230"/>
      <c r="D14" s="275" t="s">
        <v>102</v>
      </c>
      <c r="E14" s="276" t="s">
        <v>103</v>
      </c>
      <c r="F14" s="276" t="s">
        <v>103</v>
      </c>
      <c r="G14" s="276" t="s">
        <v>103</v>
      </c>
      <c r="H14" s="266">
        <v>9403</v>
      </c>
      <c r="I14" s="276" t="s">
        <v>104</v>
      </c>
      <c r="J14" s="266" t="s">
        <v>33</v>
      </c>
      <c r="K14" s="63">
        <v>5413</v>
      </c>
      <c r="L14" s="268" t="s">
        <v>89</v>
      </c>
      <c r="M14" s="268" t="s">
        <v>95</v>
      </c>
    </row>
    <row r="15" spans="1:13" ht="180.6" customHeight="1">
      <c r="A15" s="263">
        <v>4</v>
      </c>
      <c r="B15" s="273" t="s">
        <v>105</v>
      </c>
      <c r="C15" s="273"/>
      <c r="D15" s="275" t="s">
        <v>106</v>
      </c>
      <c r="E15" s="277" t="s">
        <v>107</v>
      </c>
      <c r="F15" s="277" t="s">
        <v>107</v>
      </c>
      <c r="G15" s="277" t="s">
        <v>108</v>
      </c>
      <c r="H15" s="266">
        <v>9403</v>
      </c>
      <c r="I15" s="277" t="s">
        <v>109</v>
      </c>
      <c r="J15" s="266" t="s">
        <v>33</v>
      </c>
      <c r="K15" s="63">
        <v>7455</v>
      </c>
      <c r="L15" s="268" t="s">
        <v>89</v>
      </c>
      <c r="M15" s="268" t="s">
        <v>95</v>
      </c>
    </row>
    <row r="16" spans="1:13" ht="166.9" customHeight="1">
      <c r="A16" s="263" t="s">
        <v>110</v>
      </c>
      <c r="B16" s="273" t="s">
        <v>111</v>
      </c>
      <c r="C16" s="273"/>
      <c r="D16" s="275" t="s">
        <v>112</v>
      </c>
      <c r="E16" s="277" t="s">
        <v>113</v>
      </c>
      <c r="F16" s="277" t="s">
        <v>113</v>
      </c>
      <c r="G16" s="277" t="s">
        <v>113</v>
      </c>
      <c r="H16" s="266">
        <v>9403</v>
      </c>
      <c r="I16" s="277" t="s">
        <v>114</v>
      </c>
      <c r="J16" s="266" t="s">
        <v>33</v>
      </c>
      <c r="K16" s="63">
        <v>10275</v>
      </c>
      <c r="L16" s="268" t="s">
        <v>89</v>
      </c>
      <c r="M16" s="268" t="s">
        <v>95</v>
      </c>
    </row>
    <row r="17" spans="1:13" ht="123" customHeight="1">
      <c r="A17" s="263">
        <v>5</v>
      </c>
      <c r="B17" s="273" t="s">
        <v>115</v>
      </c>
      <c r="C17" s="273"/>
      <c r="D17" s="273"/>
      <c r="E17" s="276" t="s">
        <v>116</v>
      </c>
      <c r="F17" s="276" t="s">
        <v>116</v>
      </c>
      <c r="G17" s="276" t="s">
        <v>116</v>
      </c>
      <c r="H17" s="266">
        <v>83030000</v>
      </c>
      <c r="I17" s="276" t="s">
        <v>116</v>
      </c>
      <c r="J17" s="266" t="s">
        <v>33</v>
      </c>
      <c r="K17" s="63">
        <v>12550</v>
      </c>
      <c r="L17" s="268" t="s">
        <v>89</v>
      </c>
      <c r="M17" s="268" t="s">
        <v>95</v>
      </c>
    </row>
    <row r="18" spans="1:13">
      <c r="A18" s="263">
        <v>6</v>
      </c>
      <c r="B18" s="273" t="s">
        <v>117</v>
      </c>
      <c r="C18" s="273"/>
      <c r="D18" s="273"/>
      <c r="E18" s="276"/>
      <c r="F18" s="276"/>
      <c r="G18" s="276"/>
      <c r="H18" s="266"/>
      <c r="I18" s="266"/>
      <c r="J18" s="266"/>
      <c r="K18" s="15"/>
      <c r="L18" s="268"/>
      <c r="M18" s="268"/>
    </row>
    <row r="19" spans="1:13" ht="45">
      <c r="A19" s="263" t="s">
        <v>118</v>
      </c>
      <c r="B19" s="273" t="s">
        <v>119</v>
      </c>
      <c r="C19" s="228"/>
      <c r="D19" s="275" t="s">
        <v>120</v>
      </c>
      <c r="E19" s="275" t="s">
        <v>121</v>
      </c>
      <c r="F19" s="275" t="s">
        <v>121</v>
      </c>
      <c r="G19" s="275" t="s">
        <v>121</v>
      </c>
      <c r="H19" s="278">
        <v>84148019</v>
      </c>
      <c r="I19" s="267" t="s">
        <v>122</v>
      </c>
      <c r="J19" s="266" t="s">
        <v>33</v>
      </c>
      <c r="K19" s="63">
        <v>10520</v>
      </c>
      <c r="L19" s="268" t="s">
        <v>89</v>
      </c>
      <c r="M19" s="268" t="s">
        <v>95</v>
      </c>
    </row>
    <row r="20" spans="1:13" ht="45">
      <c r="A20" s="263" t="s">
        <v>123</v>
      </c>
      <c r="B20" s="273" t="s">
        <v>124</v>
      </c>
      <c r="C20" s="229"/>
      <c r="D20" s="275" t="s">
        <v>125</v>
      </c>
      <c r="E20" s="275" t="s">
        <v>126</v>
      </c>
      <c r="F20" s="275" t="s">
        <v>126</v>
      </c>
      <c r="G20" s="275" t="s">
        <v>126</v>
      </c>
      <c r="H20" s="278">
        <v>84148019</v>
      </c>
      <c r="I20" s="267" t="s">
        <v>127</v>
      </c>
      <c r="J20" s="266" t="s">
        <v>33</v>
      </c>
      <c r="K20" s="63">
        <v>11250</v>
      </c>
      <c r="L20" s="268" t="s">
        <v>89</v>
      </c>
      <c r="M20" s="268" t="s">
        <v>95</v>
      </c>
    </row>
    <row r="21" spans="1:13" ht="45">
      <c r="A21" s="263" t="s">
        <v>128</v>
      </c>
      <c r="B21" s="273" t="s">
        <v>129</v>
      </c>
      <c r="C21" s="230"/>
      <c r="D21" s="275" t="s">
        <v>130</v>
      </c>
      <c r="E21" s="275" t="s">
        <v>131</v>
      </c>
      <c r="F21" s="275" t="s">
        <v>131</v>
      </c>
      <c r="G21" s="275" t="s">
        <v>131</v>
      </c>
      <c r="H21" s="278">
        <v>84148019</v>
      </c>
      <c r="I21" s="267" t="s">
        <v>132</v>
      </c>
      <c r="J21" s="266" t="s">
        <v>33</v>
      </c>
      <c r="K21" s="63">
        <v>14152</v>
      </c>
      <c r="L21" s="268" t="s">
        <v>89</v>
      </c>
      <c r="M21" s="268" t="s">
        <v>95</v>
      </c>
    </row>
    <row r="22" spans="1:13" ht="100.15" customHeight="1">
      <c r="A22" s="263" t="s">
        <v>133</v>
      </c>
      <c r="B22" s="273" t="s">
        <v>134</v>
      </c>
      <c r="C22" s="273"/>
      <c r="D22" s="275" t="s">
        <v>135</v>
      </c>
      <c r="E22" s="275" t="s">
        <v>135</v>
      </c>
      <c r="F22" s="275"/>
      <c r="G22" s="267" t="s">
        <v>136</v>
      </c>
      <c r="H22" s="266">
        <v>8414</v>
      </c>
      <c r="I22" s="267" t="s">
        <v>136</v>
      </c>
      <c r="J22" s="266" t="s">
        <v>33</v>
      </c>
      <c r="K22" s="63">
        <v>2335</v>
      </c>
      <c r="L22" s="268" t="s">
        <v>89</v>
      </c>
      <c r="M22" s="268" t="s">
        <v>95</v>
      </c>
    </row>
    <row r="23" spans="1:13">
      <c r="A23" s="263">
        <v>7</v>
      </c>
      <c r="B23" s="273" t="s">
        <v>137</v>
      </c>
      <c r="C23" s="273"/>
      <c r="D23" s="273"/>
      <c r="E23" s="276"/>
      <c r="F23" s="276"/>
      <c r="G23" s="276"/>
      <c r="H23" s="266"/>
      <c r="I23" s="266"/>
      <c r="J23" s="266"/>
      <c r="K23" s="68"/>
      <c r="L23" s="268"/>
      <c r="M23" s="268"/>
    </row>
    <row r="24" spans="1:13" ht="169.15" customHeight="1">
      <c r="A24" s="263" t="s">
        <v>138</v>
      </c>
      <c r="B24" s="273" t="s">
        <v>139</v>
      </c>
      <c r="C24" s="273"/>
      <c r="D24" s="275" t="s">
        <v>140</v>
      </c>
      <c r="E24" s="275" t="s">
        <v>141</v>
      </c>
      <c r="F24" s="275" t="s">
        <v>141</v>
      </c>
      <c r="G24" s="275" t="s">
        <v>141</v>
      </c>
      <c r="H24" s="266">
        <v>8424</v>
      </c>
      <c r="I24" s="267" t="s">
        <v>142</v>
      </c>
      <c r="J24" s="266" t="s">
        <v>33</v>
      </c>
      <c r="K24" s="68">
        <v>720</v>
      </c>
      <c r="L24" s="268" t="s">
        <v>89</v>
      </c>
      <c r="M24" s="268" t="s">
        <v>95</v>
      </c>
    </row>
    <row r="25" spans="1:13" ht="159.6" customHeight="1">
      <c r="A25" s="263" t="s">
        <v>143</v>
      </c>
      <c r="B25" s="273" t="s">
        <v>144</v>
      </c>
      <c r="C25" s="273"/>
      <c r="D25" s="275" t="s">
        <v>145</v>
      </c>
      <c r="E25" s="275" t="s">
        <v>146</v>
      </c>
      <c r="F25" s="275" t="s">
        <v>146</v>
      </c>
      <c r="G25" s="275" t="s">
        <v>146</v>
      </c>
      <c r="H25" s="266">
        <v>8424</v>
      </c>
      <c r="I25" s="267" t="s">
        <v>147</v>
      </c>
      <c r="J25" s="266" t="s">
        <v>33</v>
      </c>
      <c r="K25" s="63">
        <v>950</v>
      </c>
      <c r="L25" s="268" t="s">
        <v>89</v>
      </c>
      <c r="M25" s="268" t="s">
        <v>95</v>
      </c>
    </row>
    <row r="26" spans="1:13" ht="162.6" customHeight="1">
      <c r="A26" s="263" t="s">
        <v>148</v>
      </c>
      <c r="B26" s="273" t="s">
        <v>149</v>
      </c>
      <c r="C26" s="273"/>
      <c r="D26" s="275" t="s">
        <v>150</v>
      </c>
      <c r="E26" s="275" t="s">
        <v>151</v>
      </c>
      <c r="F26" s="275" t="s">
        <v>151</v>
      </c>
      <c r="G26" s="275" t="s">
        <v>151</v>
      </c>
      <c r="H26" s="266">
        <v>8424</v>
      </c>
      <c r="I26" s="267" t="s">
        <v>152</v>
      </c>
      <c r="J26" s="266" t="s">
        <v>33</v>
      </c>
      <c r="K26" s="63">
        <v>3300</v>
      </c>
      <c r="L26" s="268" t="s">
        <v>89</v>
      </c>
      <c r="M26" s="268" t="s">
        <v>95</v>
      </c>
    </row>
    <row r="27" spans="1:13" ht="168" customHeight="1">
      <c r="A27" s="263" t="s">
        <v>153</v>
      </c>
      <c r="B27" s="273" t="s">
        <v>154</v>
      </c>
      <c r="C27" s="273"/>
      <c r="D27" s="276" t="s">
        <v>155</v>
      </c>
      <c r="E27" s="276" t="s">
        <v>156</v>
      </c>
      <c r="F27" s="276" t="s">
        <v>156</v>
      </c>
      <c r="G27" s="276" t="s">
        <v>156</v>
      </c>
      <c r="H27" s="266">
        <v>8424</v>
      </c>
      <c r="I27" s="267" t="s">
        <v>157</v>
      </c>
      <c r="J27" s="266" t="s">
        <v>33</v>
      </c>
      <c r="K27" s="63">
        <v>3710</v>
      </c>
      <c r="L27" s="268" t="s">
        <v>89</v>
      </c>
      <c r="M27" s="268" t="s">
        <v>95</v>
      </c>
    </row>
    <row r="28" spans="1:13" ht="130.15" customHeight="1">
      <c r="A28" s="263" t="s">
        <v>158</v>
      </c>
      <c r="B28" s="273" t="s">
        <v>159</v>
      </c>
      <c r="C28" s="273"/>
      <c r="D28" s="276" t="s">
        <v>160</v>
      </c>
      <c r="E28" s="276" t="s">
        <v>161</v>
      </c>
      <c r="F28" s="276" t="s">
        <v>161</v>
      </c>
      <c r="G28" s="276" t="s">
        <v>161</v>
      </c>
      <c r="H28" s="266">
        <v>8424</v>
      </c>
      <c r="I28" s="267" t="s">
        <v>162</v>
      </c>
      <c r="J28" s="266" t="s">
        <v>33</v>
      </c>
      <c r="K28" s="63">
        <v>3170</v>
      </c>
      <c r="L28" s="268" t="s">
        <v>89</v>
      </c>
      <c r="M28" s="268" t="s">
        <v>95</v>
      </c>
    </row>
    <row r="29" spans="1:13" ht="130.15" customHeight="1">
      <c r="A29" s="263">
        <v>8</v>
      </c>
      <c r="B29" s="279" t="s">
        <v>163</v>
      </c>
      <c r="C29" s="273"/>
      <c r="D29" s="276"/>
      <c r="E29" s="276"/>
      <c r="F29" s="276"/>
      <c r="G29" s="279" t="s">
        <v>164</v>
      </c>
      <c r="H29" s="266"/>
      <c r="I29" s="279" t="s">
        <v>164</v>
      </c>
      <c r="J29" s="266" t="s">
        <v>165</v>
      </c>
      <c r="K29" s="69">
        <f>61500</f>
        <v>61500</v>
      </c>
      <c r="L29" s="268" t="s">
        <v>89</v>
      </c>
      <c r="M29" s="268" t="s">
        <v>10</v>
      </c>
    </row>
    <row r="30" spans="1:13" ht="106.9" customHeight="1" outlineLevel="1">
      <c r="A30" s="263" t="s">
        <v>166</v>
      </c>
      <c r="B30" s="279"/>
      <c r="C30" s="279"/>
      <c r="D30" s="279"/>
      <c r="E30" s="276" t="s">
        <v>167</v>
      </c>
      <c r="F30" s="276" t="s">
        <v>167</v>
      </c>
      <c r="G30" s="276" t="s">
        <v>167</v>
      </c>
      <c r="H30" s="266">
        <v>85184000</v>
      </c>
      <c r="I30" s="280" t="s">
        <v>167</v>
      </c>
      <c r="J30" s="266" t="s">
        <v>33</v>
      </c>
      <c r="K30" s="63">
        <v>23948</v>
      </c>
      <c r="L30" s="268" t="s">
        <v>89</v>
      </c>
      <c r="M30" s="268" t="s">
        <v>10</v>
      </c>
    </row>
    <row r="31" spans="1:13" ht="129.6" customHeight="1" outlineLevel="1">
      <c r="A31" s="263" t="s">
        <v>168</v>
      </c>
      <c r="B31" s="279"/>
      <c r="C31" s="279"/>
      <c r="D31" s="279"/>
      <c r="E31" s="276" t="s">
        <v>169</v>
      </c>
      <c r="F31" s="276" t="s">
        <v>169</v>
      </c>
      <c r="G31" s="276" t="s">
        <v>169</v>
      </c>
      <c r="H31" s="266">
        <v>85182200</v>
      </c>
      <c r="I31" s="280" t="s">
        <v>169</v>
      </c>
      <c r="J31" s="266" t="s">
        <v>33</v>
      </c>
      <c r="K31" s="63">
        <f>22489/4</f>
        <v>5622.25</v>
      </c>
      <c r="L31" s="268" t="s">
        <v>89</v>
      </c>
      <c r="M31" s="268" t="s">
        <v>10</v>
      </c>
    </row>
    <row r="32" spans="1:13" ht="106.15" customHeight="1" outlineLevel="1">
      <c r="A32" s="263" t="s">
        <v>170</v>
      </c>
      <c r="B32" s="279"/>
      <c r="C32" s="279"/>
      <c r="D32" s="279"/>
      <c r="E32" s="276" t="s">
        <v>171</v>
      </c>
      <c r="F32" s="276" t="s">
        <v>171</v>
      </c>
      <c r="G32" s="276" t="s">
        <v>171</v>
      </c>
      <c r="H32" s="266">
        <v>85444299</v>
      </c>
      <c r="I32" s="280" t="s">
        <v>172</v>
      </c>
      <c r="J32" s="266" t="s">
        <v>33</v>
      </c>
      <c r="K32" s="63">
        <v>685</v>
      </c>
      <c r="L32" s="268" t="s">
        <v>89</v>
      </c>
      <c r="M32" s="268" t="s">
        <v>10</v>
      </c>
    </row>
    <row r="33" spans="1:14" ht="150" customHeight="1" outlineLevel="1">
      <c r="A33" s="263" t="s">
        <v>173</v>
      </c>
      <c r="B33" s="279"/>
      <c r="C33" s="279"/>
      <c r="D33" s="279"/>
      <c r="E33" s="276" t="s">
        <v>174</v>
      </c>
      <c r="F33" s="276" t="s">
        <v>174</v>
      </c>
      <c r="G33" s="276" t="s">
        <v>174</v>
      </c>
      <c r="H33" s="266">
        <v>85182100</v>
      </c>
      <c r="I33" s="280" t="s">
        <v>174</v>
      </c>
      <c r="J33" s="266" t="s">
        <v>33</v>
      </c>
      <c r="K33" s="63">
        <v>14378</v>
      </c>
      <c r="L33" s="268" t="s">
        <v>89</v>
      </c>
      <c r="M33" s="268" t="s">
        <v>10</v>
      </c>
    </row>
    <row r="34" spans="1:14">
      <c r="A34" s="263" t="s">
        <v>175</v>
      </c>
      <c r="B34" s="279" t="s">
        <v>176</v>
      </c>
      <c r="C34" s="279"/>
      <c r="D34" s="279"/>
      <c r="E34" s="276" t="s">
        <v>177</v>
      </c>
      <c r="F34" s="276" t="s">
        <v>177</v>
      </c>
      <c r="G34" s="276" t="s">
        <v>177</v>
      </c>
      <c r="H34" s="70" t="s">
        <v>178</v>
      </c>
      <c r="I34" s="280" t="s">
        <v>179</v>
      </c>
      <c r="J34" s="266" t="s">
        <v>33</v>
      </c>
      <c r="K34" s="63">
        <v>5000</v>
      </c>
      <c r="L34" s="268" t="s">
        <v>89</v>
      </c>
      <c r="M34" s="268" t="s">
        <v>10</v>
      </c>
    </row>
    <row r="35" spans="1:14">
      <c r="A35" s="263">
        <v>9</v>
      </c>
      <c r="B35" s="281" t="s">
        <v>180</v>
      </c>
      <c r="C35" s="241"/>
      <c r="D35" s="281"/>
      <c r="E35" s="276" t="s">
        <v>181</v>
      </c>
      <c r="F35" s="276" t="s">
        <v>181</v>
      </c>
      <c r="G35" s="281" t="s">
        <v>182</v>
      </c>
      <c r="H35" s="266">
        <v>9403</v>
      </c>
      <c r="I35" s="281" t="s">
        <v>182</v>
      </c>
      <c r="J35" s="276" t="s">
        <v>165</v>
      </c>
      <c r="K35" s="63">
        <f>(K36*2)+(K37*4)</f>
        <v>14956</v>
      </c>
      <c r="L35" s="268" t="s">
        <v>89</v>
      </c>
      <c r="M35" s="268" t="s">
        <v>95</v>
      </c>
    </row>
    <row r="36" spans="1:14" ht="30" outlineLevel="1">
      <c r="A36" s="263" t="s">
        <v>183</v>
      </c>
      <c r="B36" s="281"/>
      <c r="C36" s="242"/>
      <c r="D36" s="281"/>
      <c r="E36" s="276"/>
      <c r="F36" s="276"/>
      <c r="G36" s="276" t="s">
        <v>181</v>
      </c>
      <c r="H36" s="266">
        <v>9403</v>
      </c>
      <c r="I36" s="282" t="s">
        <v>184</v>
      </c>
      <c r="J36" s="276" t="s">
        <v>33</v>
      </c>
      <c r="K36" s="63">
        <v>2138</v>
      </c>
      <c r="L36" s="268" t="s">
        <v>89</v>
      </c>
      <c r="M36" s="268" t="s">
        <v>95</v>
      </c>
      <c r="N36" s="14"/>
    </row>
    <row r="37" spans="1:14" ht="30" outlineLevel="1">
      <c r="A37" s="263" t="s">
        <v>185</v>
      </c>
      <c r="B37" s="281"/>
      <c r="C37" s="242"/>
      <c r="D37" s="281"/>
      <c r="E37" s="276" t="s">
        <v>186</v>
      </c>
      <c r="F37" s="276" t="s">
        <v>186</v>
      </c>
      <c r="G37" s="276" t="s">
        <v>186</v>
      </c>
      <c r="H37" s="266">
        <v>9403</v>
      </c>
      <c r="I37" s="282" t="s">
        <v>187</v>
      </c>
      <c r="J37" s="276" t="s">
        <v>33</v>
      </c>
      <c r="K37" s="63">
        <v>2670</v>
      </c>
      <c r="L37" s="268" t="s">
        <v>89</v>
      </c>
      <c r="M37" s="268" t="s">
        <v>95</v>
      </c>
      <c r="N37" s="14"/>
    </row>
    <row r="38" spans="1:14">
      <c r="A38" s="263"/>
      <c r="B38" s="281"/>
      <c r="C38" s="242"/>
      <c r="D38" s="281"/>
      <c r="E38" s="276"/>
      <c r="F38" s="276"/>
      <c r="G38" s="281" t="s">
        <v>188</v>
      </c>
      <c r="H38" s="266"/>
      <c r="I38" s="281" t="s">
        <v>188</v>
      </c>
      <c r="J38" s="276" t="s">
        <v>165</v>
      </c>
      <c r="K38" s="63">
        <f>(K39*2)+(K40*4)</f>
        <v>12744</v>
      </c>
      <c r="L38" s="268" t="s">
        <v>89</v>
      </c>
      <c r="M38" s="268" t="s">
        <v>95</v>
      </c>
      <c r="N38" s="14"/>
    </row>
    <row r="39" spans="1:14" ht="30" outlineLevel="1">
      <c r="A39" s="263" t="s">
        <v>189</v>
      </c>
      <c r="B39" s="281"/>
      <c r="C39" s="242"/>
      <c r="D39" s="281"/>
      <c r="E39" s="276" t="s">
        <v>181</v>
      </c>
      <c r="F39" s="276" t="s">
        <v>181</v>
      </c>
      <c r="G39" s="276" t="s">
        <v>181</v>
      </c>
      <c r="H39" s="266">
        <v>9403</v>
      </c>
      <c r="I39" s="282" t="s">
        <v>184</v>
      </c>
      <c r="J39" s="276" t="s">
        <v>33</v>
      </c>
      <c r="K39" s="63">
        <v>2138</v>
      </c>
      <c r="L39" s="268" t="s">
        <v>89</v>
      </c>
      <c r="M39" s="268" t="s">
        <v>95</v>
      </c>
    </row>
    <row r="40" spans="1:14" ht="30" outlineLevel="1">
      <c r="A40" s="263" t="s">
        <v>190</v>
      </c>
      <c r="B40" s="281"/>
      <c r="C40" s="243"/>
      <c r="D40" s="281"/>
      <c r="E40" s="276" t="s">
        <v>191</v>
      </c>
      <c r="F40" s="276" t="s">
        <v>191</v>
      </c>
      <c r="G40" s="276" t="s">
        <v>191</v>
      </c>
      <c r="H40" s="266">
        <v>9403</v>
      </c>
      <c r="I40" s="282" t="s">
        <v>192</v>
      </c>
      <c r="J40" s="276" t="s">
        <v>33</v>
      </c>
      <c r="K40" s="63">
        <v>2117</v>
      </c>
      <c r="L40" s="268" t="s">
        <v>89</v>
      </c>
      <c r="M40" s="268" t="s">
        <v>95</v>
      </c>
    </row>
    <row r="41" spans="1:14">
      <c r="A41" s="263">
        <v>10</v>
      </c>
      <c r="B41" s="279" t="s">
        <v>193</v>
      </c>
      <c r="C41" s="239"/>
      <c r="D41" s="279"/>
      <c r="E41" s="276" t="s">
        <v>194</v>
      </c>
      <c r="F41" s="276" t="s">
        <v>194</v>
      </c>
      <c r="G41" s="276" t="s">
        <v>194</v>
      </c>
      <c r="H41" s="266">
        <v>7321</v>
      </c>
      <c r="I41" s="280" t="s">
        <v>195</v>
      </c>
      <c r="J41" s="266" t="s">
        <v>33</v>
      </c>
      <c r="K41" s="63">
        <v>9200</v>
      </c>
      <c r="L41" s="268" t="s">
        <v>89</v>
      </c>
      <c r="M41" s="268" t="s">
        <v>95</v>
      </c>
    </row>
    <row r="42" spans="1:14" ht="164.65" customHeight="1">
      <c r="A42" s="263">
        <v>12</v>
      </c>
      <c r="B42" s="279" t="s">
        <v>196</v>
      </c>
      <c r="C42" s="240"/>
      <c r="D42" s="279"/>
      <c r="E42" s="276" t="s">
        <v>197</v>
      </c>
      <c r="F42" s="276" t="s">
        <v>197</v>
      </c>
      <c r="G42" s="276" t="s">
        <v>197</v>
      </c>
      <c r="H42" s="266">
        <v>7321</v>
      </c>
      <c r="I42" s="280" t="s">
        <v>198</v>
      </c>
      <c r="J42" s="266" t="s">
        <v>33</v>
      </c>
      <c r="K42" s="63">
        <v>4100</v>
      </c>
      <c r="L42" s="268" t="s">
        <v>89</v>
      </c>
      <c r="M42" s="268" t="s">
        <v>95</v>
      </c>
    </row>
    <row r="43" spans="1:14" ht="120.6" customHeight="1">
      <c r="A43" s="263">
        <v>13</v>
      </c>
      <c r="B43" s="273" t="s">
        <v>199</v>
      </c>
      <c r="C43" s="273"/>
      <c r="D43" s="275" t="s">
        <v>200</v>
      </c>
      <c r="E43" s="276" t="s">
        <v>201</v>
      </c>
      <c r="F43" s="276" t="s">
        <v>201</v>
      </c>
      <c r="G43" s="276" t="s">
        <v>201</v>
      </c>
      <c r="H43" s="266">
        <v>85044090</v>
      </c>
      <c r="I43" s="267" t="s">
        <v>202</v>
      </c>
      <c r="J43" s="266" t="s">
        <v>33</v>
      </c>
      <c r="K43" s="63">
        <v>80000</v>
      </c>
      <c r="L43" s="268" t="s">
        <v>89</v>
      </c>
      <c r="M43" s="268" t="s">
        <v>95</v>
      </c>
    </row>
    <row r="44" spans="1:14" ht="121.9" customHeight="1">
      <c r="A44" s="263">
        <v>14</v>
      </c>
      <c r="B44" s="273" t="s">
        <v>203</v>
      </c>
      <c r="C44" s="273"/>
      <c r="D44" s="275" t="s">
        <v>204</v>
      </c>
      <c r="E44" s="276" t="s">
        <v>205</v>
      </c>
      <c r="F44" s="276" t="s">
        <v>205</v>
      </c>
      <c r="G44" s="276" t="s">
        <v>205</v>
      </c>
      <c r="H44" s="266">
        <v>85044090</v>
      </c>
      <c r="I44" s="267" t="s">
        <v>206</v>
      </c>
      <c r="J44" s="266" t="s">
        <v>33</v>
      </c>
      <c r="K44" s="63">
        <v>30000</v>
      </c>
      <c r="L44" s="268" t="s">
        <v>89</v>
      </c>
      <c r="M44" s="268" t="s">
        <v>95</v>
      </c>
    </row>
    <row r="45" spans="1:14" ht="166.9" customHeight="1">
      <c r="A45" s="263">
        <v>15</v>
      </c>
      <c r="B45" s="273" t="s">
        <v>207</v>
      </c>
      <c r="C45" s="273"/>
      <c r="D45" s="275" t="s">
        <v>208</v>
      </c>
      <c r="E45" s="275" t="s">
        <v>208</v>
      </c>
      <c r="F45" s="275" t="s">
        <v>209</v>
      </c>
      <c r="G45" s="275" t="s">
        <v>209</v>
      </c>
      <c r="H45" s="266">
        <v>85437099</v>
      </c>
      <c r="I45" s="267" t="s">
        <v>210</v>
      </c>
      <c r="J45" s="266" t="s">
        <v>33</v>
      </c>
      <c r="K45" s="63">
        <v>7594</v>
      </c>
      <c r="L45" s="268" t="s">
        <v>89</v>
      </c>
      <c r="M45" s="268" t="s">
        <v>95</v>
      </c>
    </row>
    <row r="46" spans="1:14" ht="166.9" customHeight="1">
      <c r="A46" s="71">
        <v>16</v>
      </c>
      <c r="B46" s="66" t="s">
        <v>211</v>
      </c>
      <c r="C46" s="66"/>
      <c r="D46" s="275"/>
      <c r="E46" s="275"/>
      <c r="F46" s="275"/>
      <c r="G46" s="267" t="s">
        <v>212</v>
      </c>
      <c r="H46" s="266"/>
      <c r="I46" s="267" t="s">
        <v>212</v>
      </c>
      <c r="J46" s="266" t="s">
        <v>165</v>
      </c>
      <c r="K46" s="63">
        <f>(K48*14)+(K49*2)+(K50*16)+K52+K53+K56</f>
        <v>41450</v>
      </c>
      <c r="L46" s="268" t="s">
        <v>89</v>
      </c>
      <c r="M46" s="268" t="s">
        <v>95</v>
      </c>
    </row>
    <row r="47" spans="1:14" ht="166.9" customHeight="1">
      <c r="A47" s="71">
        <v>16</v>
      </c>
      <c r="B47" s="66" t="s">
        <v>211</v>
      </c>
      <c r="C47" s="66"/>
      <c r="D47" s="275"/>
      <c r="E47" s="275"/>
      <c r="F47" s="275"/>
      <c r="G47" s="267" t="s">
        <v>213</v>
      </c>
      <c r="H47" s="266"/>
      <c r="I47" s="267" t="s">
        <v>213</v>
      </c>
      <c r="J47" s="266" t="s">
        <v>165</v>
      </c>
      <c r="K47" s="63">
        <f>(K48*6)+(K49*2)+(K50*8)+K55+K51+K53</f>
        <v>25500</v>
      </c>
      <c r="L47" s="268" t="s">
        <v>89</v>
      </c>
      <c r="M47" s="268" t="s">
        <v>95</v>
      </c>
    </row>
    <row r="48" spans="1:14" ht="89.65" customHeight="1" outlineLevel="1">
      <c r="A48" s="231">
        <v>16</v>
      </c>
      <c r="B48" s="228" t="s">
        <v>211</v>
      </c>
      <c r="C48" s="67"/>
      <c r="D48" s="275" t="s">
        <v>214</v>
      </c>
      <c r="E48" s="275" t="s">
        <v>214</v>
      </c>
      <c r="F48" s="275" t="s">
        <v>214</v>
      </c>
      <c r="G48" s="275" t="s">
        <v>214</v>
      </c>
      <c r="H48" s="266">
        <v>85258020</v>
      </c>
      <c r="I48" s="267" t="s">
        <v>215</v>
      </c>
      <c r="J48" s="266" t="s">
        <v>33</v>
      </c>
      <c r="K48" s="63">
        <v>975</v>
      </c>
      <c r="L48" s="268" t="s">
        <v>89</v>
      </c>
      <c r="M48" s="268" t="s">
        <v>10</v>
      </c>
    </row>
    <row r="49" spans="1:13" ht="104.65" customHeight="1" outlineLevel="1">
      <c r="A49" s="232"/>
      <c r="B49" s="229"/>
      <c r="C49" s="11"/>
      <c r="D49" s="275" t="s">
        <v>216</v>
      </c>
      <c r="E49" s="275" t="s">
        <v>216</v>
      </c>
      <c r="F49" s="275" t="s">
        <v>216</v>
      </c>
      <c r="G49" s="275" t="s">
        <v>216</v>
      </c>
      <c r="H49" s="266">
        <v>85258020</v>
      </c>
      <c r="I49" s="267" t="s">
        <v>217</v>
      </c>
      <c r="J49" s="266" t="s">
        <v>33</v>
      </c>
      <c r="K49" s="63">
        <v>1125</v>
      </c>
      <c r="L49" s="268" t="s">
        <v>89</v>
      </c>
      <c r="M49" s="268" t="s">
        <v>10</v>
      </c>
    </row>
    <row r="50" spans="1:13" ht="30" outlineLevel="1">
      <c r="A50" s="232"/>
      <c r="B50" s="229"/>
      <c r="C50" s="11"/>
      <c r="D50" s="275" t="s">
        <v>218</v>
      </c>
      <c r="E50" s="275" t="s">
        <v>218</v>
      </c>
      <c r="F50" s="275" t="s">
        <v>218</v>
      </c>
      <c r="G50" s="275" t="s">
        <v>218</v>
      </c>
      <c r="H50" s="266">
        <v>8504</v>
      </c>
      <c r="I50" s="267" t="s">
        <v>219</v>
      </c>
      <c r="J50" s="266" t="s">
        <v>33</v>
      </c>
      <c r="K50" s="63">
        <v>400</v>
      </c>
      <c r="L50" s="268" t="s">
        <v>89</v>
      </c>
      <c r="M50" s="268" t="s">
        <v>10</v>
      </c>
    </row>
    <row r="51" spans="1:13" ht="70.150000000000006" customHeight="1" outlineLevel="1">
      <c r="A51" s="232"/>
      <c r="B51" s="229"/>
      <c r="C51" s="229"/>
      <c r="D51" s="275" t="s">
        <v>220</v>
      </c>
      <c r="E51" s="275" t="s">
        <v>220</v>
      </c>
      <c r="F51" s="275" t="s">
        <v>220</v>
      </c>
      <c r="G51" s="275" t="s">
        <v>220</v>
      </c>
      <c r="H51" s="266">
        <v>8521</v>
      </c>
      <c r="I51" s="267" t="s">
        <v>221</v>
      </c>
      <c r="J51" s="266" t="s">
        <v>33</v>
      </c>
      <c r="K51" s="63">
        <v>4800</v>
      </c>
      <c r="L51" s="268" t="s">
        <v>89</v>
      </c>
      <c r="M51" s="268" t="s">
        <v>10</v>
      </c>
    </row>
    <row r="52" spans="1:13" ht="52.15" customHeight="1" outlineLevel="1">
      <c r="A52" s="232"/>
      <c r="B52" s="229"/>
      <c r="C52" s="229"/>
      <c r="D52" s="275" t="s">
        <v>222</v>
      </c>
      <c r="E52" s="275" t="s">
        <v>222</v>
      </c>
      <c r="F52" s="275" t="s">
        <v>222</v>
      </c>
      <c r="G52" s="275" t="s">
        <v>222</v>
      </c>
      <c r="H52" s="266">
        <v>8521</v>
      </c>
      <c r="I52" s="267" t="s">
        <v>223</v>
      </c>
      <c r="J52" s="266" t="s">
        <v>33</v>
      </c>
      <c r="K52" s="63">
        <v>7250</v>
      </c>
      <c r="L52" s="268" t="s">
        <v>89</v>
      </c>
      <c r="M52" s="268" t="s">
        <v>10</v>
      </c>
    </row>
    <row r="53" spans="1:13" ht="98.65" customHeight="1" outlineLevel="1">
      <c r="A53" s="232"/>
      <c r="B53" s="229"/>
      <c r="C53" s="11"/>
      <c r="D53" s="275" t="s">
        <v>224</v>
      </c>
      <c r="E53" s="275" t="s">
        <v>224</v>
      </c>
      <c r="F53" s="275" t="s">
        <v>224</v>
      </c>
      <c r="G53" s="275" t="s">
        <v>224</v>
      </c>
      <c r="H53" s="266">
        <v>8528520</v>
      </c>
      <c r="I53" s="267" t="s">
        <v>225</v>
      </c>
      <c r="J53" s="266" t="s">
        <v>33</v>
      </c>
      <c r="K53" s="63">
        <v>4600</v>
      </c>
      <c r="L53" s="268" t="s">
        <v>89</v>
      </c>
      <c r="M53" s="268" t="s">
        <v>10</v>
      </c>
    </row>
    <row r="54" spans="1:13" outlineLevel="1">
      <c r="A54" s="232"/>
      <c r="B54" s="229"/>
      <c r="C54" s="229"/>
      <c r="D54" s="275" t="s">
        <v>226</v>
      </c>
      <c r="E54" s="275" t="s">
        <v>226</v>
      </c>
      <c r="F54" s="275" t="s">
        <v>226</v>
      </c>
      <c r="G54" s="275" t="s">
        <v>226</v>
      </c>
      <c r="H54" s="266">
        <v>84717020</v>
      </c>
      <c r="I54" s="267" t="s">
        <v>227</v>
      </c>
      <c r="J54" s="266" t="s">
        <v>33</v>
      </c>
      <c r="K54" s="63"/>
      <c r="L54" s="268" t="s">
        <v>89</v>
      </c>
      <c r="M54" s="268" t="s">
        <v>10</v>
      </c>
    </row>
    <row r="55" spans="1:13" outlineLevel="1">
      <c r="A55" s="232"/>
      <c r="B55" s="229"/>
      <c r="C55" s="229"/>
      <c r="D55" s="275" t="s">
        <v>228</v>
      </c>
      <c r="E55" s="275" t="s">
        <v>228</v>
      </c>
      <c r="F55" s="275" t="s">
        <v>228</v>
      </c>
      <c r="G55" s="275" t="s">
        <v>228</v>
      </c>
      <c r="H55" s="266">
        <v>84717020</v>
      </c>
      <c r="I55" s="267" t="s">
        <v>229</v>
      </c>
      <c r="J55" s="266" t="s">
        <v>33</v>
      </c>
      <c r="K55" s="63">
        <v>4800</v>
      </c>
      <c r="L55" s="268" t="s">
        <v>89</v>
      </c>
      <c r="M55" s="268" t="s">
        <v>10</v>
      </c>
    </row>
    <row r="56" spans="1:13" ht="70.150000000000006" customHeight="1" outlineLevel="1">
      <c r="A56" s="233"/>
      <c r="B56" s="230"/>
      <c r="C56" s="230"/>
      <c r="D56" s="275" t="s">
        <v>230</v>
      </c>
      <c r="E56" s="275" t="s">
        <v>230</v>
      </c>
      <c r="F56" s="275" t="s">
        <v>230</v>
      </c>
      <c r="G56" s="275" t="s">
        <v>230</v>
      </c>
      <c r="H56" s="266">
        <v>84717020</v>
      </c>
      <c r="I56" s="267" t="s">
        <v>231</v>
      </c>
      <c r="J56" s="266" t="s">
        <v>33</v>
      </c>
      <c r="K56" s="63">
        <v>7300</v>
      </c>
      <c r="L56" s="268" t="s">
        <v>89</v>
      </c>
      <c r="M56" s="268" t="s">
        <v>10</v>
      </c>
    </row>
    <row r="57" spans="1:13" ht="30">
      <c r="A57" s="231">
        <v>17</v>
      </c>
      <c r="B57" s="228" t="s">
        <v>232</v>
      </c>
      <c r="C57" s="228" t="s">
        <v>233</v>
      </c>
      <c r="D57" s="275" t="s">
        <v>234</v>
      </c>
      <c r="E57" s="275" t="s">
        <v>234</v>
      </c>
      <c r="F57" s="275" t="s">
        <v>234</v>
      </c>
      <c r="G57" s="275" t="s">
        <v>234</v>
      </c>
      <c r="H57" s="266">
        <v>995461</v>
      </c>
      <c r="I57" s="267" t="s">
        <v>235</v>
      </c>
      <c r="J57" s="266" t="s">
        <v>33</v>
      </c>
      <c r="K57" s="63">
        <v>300</v>
      </c>
      <c r="L57" s="268" t="s">
        <v>89</v>
      </c>
      <c r="M57" s="268" t="s">
        <v>10</v>
      </c>
    </row>
    <row r="58" spans="1:13" ht="45">
      <c r="A58" s="232"/>
      <c r="B58" s="229"/>
      <c r="C58" s="229"/>
      <c r="D58" s="275" t="s">
        <v>236</v>
      </c>
      <c r="E58" s="275" t="s">
        <v>236</v>
      </c>
      <c r="F58" s="275" t="s">
        <v>236</v>
      </c>
      <c r="G58" s="275" t="s">
        <v>236</v>
      </c>
      <c r="H58" s="266">
        <v>995461</v>
      </c>
      <c r="I58" s="267" t="s">
        <v>237</v>
      </c>
      <c r="J58" s="266" t="s">
        <v>33</v>
      </c>
      <c r="K58" s="63">
        <v>5000</v>
      </c>
      <c r="L58" s="268" t="s">
        <v>89</v>
      </c>
      <c r="M58" s="268" t="s">
        <v>10</v>
      </c>
    </row>
    <row r="59" spans="1:13" ht="45">
      <c r="A59" s="232"/>
      <c r="B59" s="229"/>
      <c r="C59" s="229"/>
      <c r="D59" s="275" t="s">
        <v>238</v>
      </c>
      <c r="E59" s="275" t="s">
        <v>238</v>
      </c>
      <c r="F59" s="275" t="s">
        <v>238</v>
      </c>
      <c r="G59" s="275" t="s">
        <v>238</v>
      </c>
      <c r="H59" s="266">
        <v>995461</v>
      </c>
      <c r="I59" s="267" t="s">
        <v>239</v>
      </c>
      <c r="J59" s="266" t="s">
        <v>33</v>
      </c>
      <c r="K59" s="63">
        <v>7500</v>
      </c>
      <c r="L59" s="268" t="s">
        <v>89</v>
      </c>
      <c r="M59" s="268" t="s">
        <v>10</v>
      </c>
    </row>
    <row r="60" spans="1:13" ht="45">
      <c r="A60" s="232"/>
      <c r="B60" s="229"/>
      <c r="C60" s="229"/>
      <c r="D60" s="275" t="s">
        <v>240</v>
      </c>
      <c r="E60" s="275" t="s">
        <v>240</v>
      </c>
      <c r="F60" s="275" t="s">
        <v>240</v>
      </c>
      <c r="G60" s="275" t="s">
        <v>240</v>
      </c>
      <c r="H60" s="266">
        <v>995461</v>
      </c>
      <c r="I60" s="267" t="s">
        <v>241</v>
      </c>
      <c r="J60" s="266" t="s">
        <v>33</v>
      </c>
      <c r="K60" s="63">
        <v>3000</v>
      </c>
      <c r="L60" s="268" t="s">
        <v>89</v>
      </c>
      <c r="M60" s="268" t="s">
        <v>10</v>
      </c>
    </row>
    <row r="61" spans="1:13" ht="45">
      <c r="A61" s="233"/>
      <c r="B61" s="230"/>
      <c r="C61" s="230"/>
      <c r="D61" s="275" t="s">
        <v>242</v>
      </c>
      <c r="E61" s="275" t="s">
        <v>242</v>
      </c>
      <c r="F61" s="275" t="s">
        <v>242</v>
      </c>
      <c r="G61" s="275" t="s">
        <v>242</v>
      </c>
      <c r="H61" s="266">
        <v>995461</v>
      </c>
      <c r="I61" s="267" t="s">
        <v>243</v>
      </c>
      <c r="J61" s="266" t="s">
        <v>33</v>
      </c>
      <c r="K61" s="63">
        <v>5000</v>
      </c>
      <c r="L61" s="268" t="s">
        <v>89</v>
      </c>
      <c r="M61" s="268" t="s">
        <v>10</v>
      </c>
    </row>
    <row r="62" spans="1:13" ht="105.6" customHeight="1">
      <c r="A62" s="283">
        <v>18</v>
      </c>
      <c r="B62" s="273" t="s">
        <v>244</v>
      </c>
      <c r="C62" s="273"/>
      <c r="D62" s="273"/>
      <c r="E62" s="272" t="s">
        <v>245</v>
      </c>
      <c r="F62" s="272" t="s">
        <v>245</v>
      </c>
      <c r="G62" s="272" t="s">
        <v>245</v>
      </c>
      <c r="H62" s="278">
        <v>84241000</v>
      </c>
      <c r="I62" s="272" t="s">
        <v>245</v>
      </c>
      <c r="J62" s="278" t="s">
        <v>33</v>
      </c>
      <c r="K62" s="63">
        <v>11700</v>
      </c>
      <c r="L62" s="268" t="s">
        <v>75</v>
      </c>
      <c r="M62" s="268" t="s">
        <v>95</v>
      </c>
    </row>
    <row r="63" spans="1:13">
      <c r="A63" s="283">
        <v>19</v>
      </c>
      <c r="B63" s="273" t="s">
        <v>246</v>
      </c>
      <c r="C63" s="273"/>
      <c r="D63" s="273"/>
      <c r="E63" s="272" t="s">
        <v>247</v>
      </c>
      <c r="F63" s="272" t="s">
        <v>247</v>
      </c>
      <c r="G63" s="272" t="s">
        <v>247</v>
      </c>
      <c r="H63" s="278">
        <v>8444</v>
      </c>
      <c r="I63" s="272" t="s">
        <v>247</v>
      </c>
      <c r="J63" s="278" t="s">
        <v>33</v>
      </c>
      <c r="K63" s="63">
        <v>16635</v>
      </c>
      <c r="L63" s="268" t="s">
        <v>75</v>
      </c>
      <c r="M63" s="268" t="s">
        <v>95</v>
      </c>
    </row>
    <row r="64" spans="1:13" ht="119.65" customHeight="1">
      <c r="A64" s="283">
        <v>20</v>
      </c>
      <c r="B64" s="273" t="s">
        <v>248</v>
      </c>
      <c r="C64" s="273"/>
      <c r="D64" s="273"/>
      <c r="E64" s="272" t="s">
        <v>249</v>
      </c>
      <c r="F64" s="272" t="s">
        <v>249</v>
      </c>
      <c r="G64" s="272" t="s">
        <v>249</v>
      </c>
      <c r="H64" s="278">
        <v>7326</v>
      </c>
      <c r="I64" s="272" t="s">
        <v>249</v>
      </c>
      <c r="J64" s="278" t="s">
        <v>33</v>
      </c>
      <c r="K64" s="63">
        <v>1730</v>
      </c>
      <c r="L64" s="268" t="s">
        <v>75</v>
      </c>
      <c r="M64" s="268" t="s">
        <v>10</v>
      </c>
    </row>
    <row r="65" spans="1:13" ht="119.65" customHeight="1">
      <c r="A65" s="72">
        <v>21</v>
      </c>
      <c r="B65" s="73" t="s">
        <v>250</v>
      </c>
      <c r="C65" s="66"/>
      <c r="D65" s="273"/>
      <c r="E65" s="272"/>
      <c r="F65" s="272"/>
      <c r="G65" s="73" t="s">
        <v>251</v>
      </c>
      <c r="H65" s="278"/>
      <c r="I65" s="73" t="s">
        <v>251</v>
      </c>
      <c r="J65" s="278" t="s">
        <v>165</v>
      </c>
      <c r="K65" s="63">
        <f>(K66*1)+(K67*4)</f>
        <v>34380</v>
      </c>
      <c r="L65" s="268" t="s">
        <v>89</v>
      </c>
      <c r="M65" s="268" t="s">
        <v>95</v>
      </c>
    </row>
    <row r="66" spans="1:13" ht="142.9" customHeight="1" outlineLevel="1">
      <c r="A66" s="72" t="s">
        <v>252</v>
      </c>
      <c r="B66" s="73" t="s">
        <v>250</v>
      </c>
      <c r="C66" s="73"/>
      <c r="D66" s="284" t="s">
        <v>253</v>
      </c>
      <c r="E66" s="284" t="s">
        <v>254</v>
      </c>
      <c r="F66" s="284" t="s">
        <v>254</v>
      </c>
      <c r="G66" s="284" t="s">
        <v>254</v>
      </c>
      <c r="H66" s="278">
        <v>85381010</v>
      </c>
      <c r="I66" s="284" t="s">
        <v>255</v>
      </c>
      <c r="J66" s="278" t="s">
        <v>33</v>
      </c>
      <c r="K66" s="63">
        <v>29980</v>
      </c>
      <c r="L66" s="268" t="s">
        <v>89</v>
      </c>
      <c r="M66" s="268" t="s">
        <v>95</v>
      </c>
    </row>
    <row r="67" spans="1:13" ht="86.65" customHeight="1" outlineLevel="1">
      <c r="A67" s="36" t="s">
        <v>256</v>
      </c>
      <c r="B67" s="37" t="s">
        <v>257</v>
      </c>
      <c r="C67" s="37"/>
      <c r="D67" s="37"/>
      <c r="E67" s="284" t="s">
        <v>258</v>
      </c>
      <c r="F67" s="284" t="s">
        <v>258</v>
      </c>
      <c r="G67" s="284" t="s">
        <v>258</v>
      </c>
      <c r="H67" s="278">
        <v>85381010</v>
      </c>
      <c r="I67" s="285" t="s">
        <v>259</v>
      </c>
      <c r="J67" s="278" t="s">
        <v>33</v>
      </c>
      <c r="K67" s="63">
        <v>1100</v>
      </c>
      <c r="L67" s="268" t="s">
        <v>89</v>
      </c>
      <c r="M67" s="268" t="s">
        <v>95</v>
      </c>
    </row>
    <row r="68" spans="1:13" ht="138" customHeight="1">
      <c r="A68" s="283">
        <v>23</v>
      </c>
      <c r="B68" s="273" t="s">
        <v>260</v>
      </c>
      <c r="C68" s="74"/>
      <c r="D68" s="74"/>
      <c r="E68" s="272" t="s">
        <v>261</v>
      </c>
      <c r="F68" s="272" t="s">
        <v>261</v>
      </c>
      <c r="G68" s="272" t="s">
        <v>261</v>
      </c>
      <c r="H68" s="278">
        <v>39259090</v>
      </c>
      <c r="I68" s="272" t="s">
        <v>261</v>
      </c>
      <c r="J68" s="278" t="s">
        <v>33</v>
      </c>
      <c r="K68" s="63">
        <v>6785</v>
      </c>
      <c r="L68" s="268" t="s">
        <v>75</v>
      </c>
      <c r="M68" s="268" t="s">
        <v>95</v>
      </c>
    </row>
    <row r="69" spans="1:13" ht="91.9" customHeight="1">
      <c r="A69" s="283">
        <v>24</v>
      </c>
      <c r="B69" s="273" t="s">
        <v>262</v>
      </c>
      <c r="C69" s="4"/>
      <c r="D69" s="4"/>
      <c r="E69" s="286" t="s">
        <v>263</v>
      </c>
      <c r="F69" s="286" t="s">
        <v>263</v>
      </c>
      <c r="G69" s="286" t="s">
        <v>263</v>
      </c>
      <c r="H69" s="266">
        <v>3925</v>
      </c>
      <c r="I69" s="286" t="s">
        <v>263</v>
      </c>
      <c r="J69" s="266" t="s">
        <v>33</v>
      </c>
      <c r="K69" s="63">
        <v>1870</v>
      </c>
      <c r="L69" s="268" t="s">
        <v>69</v>
      </c>
      <c r="M69" s="268" t="s">
        <v>95</v>
      </c>
    </row>
    <row r="70" spans="1:13" ht="91.9" customHeight="1">
      <c r="A70" s="283">
        <v>25</v>
      </c>
      <c r="B70" s="273" t="s">
        <v>264</v>
      </c>
      <c r="C70" s="273"/>
      <c r="D70" s="4"/>
      <c r="E70" s="286"/>
      <c r="F70" s="286"/>
      <c r="G70" s="286" t="s">
        <v>264</v>
      </c>
      <c r="H70" s="266"/>
      <c r="I70" s="286" t="s">
        <v>265</v>
      </c>
      <c r="J70" s="266" t="s">
        <v>33</v>
      </c>
      <c r="K70" s="63">
        <v>2921</v>
      </c>
      <c r="L70" s="268" t="s">
        <v>69</v>
      </c>
      <c r="M70" s="268" t="s">
        <v>95</v>
      </c>
    </row>
    <row r="71" spans="1:13">
      <c r="A71" s="263">
        <v>26</v>
      </c>
      <c r="B71" s="273" t="s">
        <v>266</v>
      </c>
      <c r="C71" s="273" t="s">
        <v>266</v>
      </c>
      <c r="D71" s="273"/>
      <c r="E71" s="276"/>
      <c r="F71" s="276"/>
      <c r="G71" s="276" t="s">
        <v>266</v>
      </c>
      <c r="H71" s="266"/>
      <c r="I71" s="267" t="s">
        <v>266</v>
      </c>
      <c r="J71" s="266" t="s">
        <v>33</v>
      </c>
      <c r="K71" s="68">
        <v>4821</v>
      </c>
      <c r="L71" s="268" t="s">
        <v>69</v>
      </c>
      <c r="M71" s="268" t="s">
        <v>95</v>
      </c>
    </row>
    <row r="72" spans="1:13" ht="130.9" customHeight="1">
      <c r="A72" s="283">
        <v>27</v>
      </c>
      <c r="B72" s="273" t="s">
        <v>267</v>
      </c>
      <c r="C72" s="273"/>
      <c r="D72" s="273"/>
      <c r="E72" s="272" t="s">
        <v>268</v>
      </c>
      <c r="F72" s="272" t="s">
        <v>268</v>
      </c>
      <c r="G72" s="272" t="s">
        <v>269</v>
      </c>
      <c r="H72" s="278">
        <v>8421</v>
      </c>
      <c r="I72" s="285" t="s">
        <v>270</v>
      </c>
      <c r="J72" s="278" t="s">
        <v>33</v>
      </c>
      <c r="K72" s="75">
        <v>140000</v>
      </c>
      <c r="L72" s="268" t="s">
        <v>75</v>
      </c>
      <c r="M72" s="268" t="s">
        <v>95</v>
      </c>
    </row>
    <row r="73" spans="1:13" ht="130.9" customHeight="1">
      <c r="A73" s="283" t="s">
        <v>271</v>
      </c>
      <c r="B73" s="273"/>
      <c r="C73" s="273"/>
      <c r="D73" s="273"/>
      <c r="E73" s="272"/>
      <c r="F73" s="272"/>
      <c r="G73" s="285" t="s">
        <v>272</v>
      </c>
      <c r="H73" s="278">
        <v>8421</v>
      </c>
      <c r="I73" s="285" t="s">
        <v>273</v>
      </c>
      <c r="J73" s="278" t="s">
        <v>33</v>
      </c>
      <c r="K73" s="75">
        <v>130000</v>
      </c>
      <c r="L73" s="268" t="s">
        <v>69</v>
      </c>
      <c r="M73" s="268" t="s">
        <v>95</v>
      </c>
    </row>
    <row r="74" spans="1:13">
      <c r="A74" s="283" t="s">
        <v>274</v>
      </c>
      <c r="B74" s="273" t="s">
        <v>275</v>
      </c>
      <c r="C74" s="273"/>
      <c r="D74" s="273"/>
      <c r="E74" s="277" t="s">
        <v>275</v>
      </c>
      <c r="F74" s="277" t="s">
        <v>275</v>
      </c>
      <c r="G74" s="277" t="s">
        <v>275</v>
      </c>
      <c r="H74" s="278">
        <v>998732</v>
      </c>
      <c r="I74" s="277" t="s">
        <v>275</v>
      </c>
      <c r="J74" s="278" t="s">
        <v>33</v>
      </c>
      <c r="K74" s="68" t="s">
        <v>276</v>
      </c>
      <c r="L74" s="268" t="s">
        <v>89</v>
      </c>
      <c r="M74" s="268" t="s">
        <v>10</v>
      </c>
    </row>
    <row r="75" spans="1:13">
      <c r="A75" s="283" t="s">
        <v>277</v>
      </c>
      <c r="B75" s="273" t="s">
        <v>278</v>
      </c>
      <c r="C75" s="273"/>
      <c r="D75" s="273"/>
      <c r="E75" s="277" t="s">
        <v>278</v>
      </c>
      <c r="F75" s="277" t="s">
        <v>278</v>
      </c>
      <c r="G75" s="277" t="s">
        <v>278</v>
      </c>
      <c r="H75" s="278">
        <v>996521</v>
      </c>
      <c r="I75" s="277" t="s">
        <v>278</v>
      </c>
      <c r="J75" s="278" t="s">
        <v>33</v>
      </c>
      <c r="K75" s="68" t="s">
        <v>276</v>
      </c>
      <c r="L75" s="268" t="s">
        <v>89</v>
      </c>
      <c r="M75" s="268" t="s">
        <v>10</v>
      </c>
    </row>
    <row r="76" spans="1:13">
      <c r="A76" s="231">
        <v>28</v>
      </c>
      <c r="B76" s="228" t="s">
        <v>279</v>
      </c>
      <c r="C76" s="228"/>
      <c r="D76" s="273"/>
      <c r="E76" s="277" t="s">
        <v>280</v>
      </c>
      <c r="F76" s="277" t="s">
        <v>280</v>
      </c>
      <c r="G76" s="277" t="s">
        <v>280</v>
      </c>
      <c r="H76" s="278">
        <v>8481</v>
      </c>
      <c r="I76" s="287" t="s">
        <v>281</v>
      </c>
      <c r="J76" s="278" t="s">
        <v>282</v>
      </c>
      <c r="K76" s="63" t="s">
        <v>283</v>
      </c>
      <c r="L76" s="268" t="s">
        <v>89</v>
      </c>
      <c r="M76" s="268" t="s">
        <v>10</v>
      </c>
    </row>
    <row r="77" spans="1:13">
      <c r="A77" s="232"/>
      <c r="B77" s="229"/>
      <c r="C77" s="229"/>
      <c r="D77" s="273"/>
      <c r="E77" s="277" t="s">
        <v>284</v>
      </c>
      <c r="F77" s="277" t="s">
        <v>284</v>
      </c>
      <c r="G77" s="277" t="s">
        <v>284</v>
      </c>
      <c r="H77" s="278">
        <v>8481</v>
      </c>
      <c r="I77" s="287" t="s">
        <v>285</v>
      </c>
      <c r="J77" s="278" t="s">
        <v>282</v>
      </c>
      <c r="K77" s="63" t="s">
        <v>286</v>
      </c>
      <c r="L77" s="268" t="s">
        <v>89</v>
      </c>
      <c r="M77" s="268" t="s">
        <v>10</v>
      </c>
    </row>
    <row r="78" spans="1:13">
      <c r="A78" s="232"/>
      <c r="B78" s="229"/>
      <c r="C78" s="229"/>
      <c r="D78" s="273"/>
      <c r="E78" s="277" t="s">
        <v>287</v>
      </c>
      <c r="F78" s="277" t="s">
        <v>287</v>
      </c>
      <c r="G78" s="277" t="s">
        <v>287</v>
      </c>
      <c r="H78" s="278">
        <v>8481</v>
      </c>
      <c r="I78" s="287" t="s">
        <v>288</v>
      </c>
      <c r="J78" s="278" t="s">
        <v>282</v>
      </c>
      <c r="K78" s="63" t="s">
        <v>289</v>
      </c>
      <c r="L78" s="268" t="s">
        <v>89</v>
      </c>
      <c r="M78" s="268" t="s">
        <v>10</v>
      </c>
    </row>
    <row r="79" spans="1:13" ht="81.599999999999994" customHeight="1">
      <c r="A79" s="232"/>
      <c r="B79" s="229"/>
      <c r="C79" s="229"/>
      <c r="D79" s="273"/>
      <c r="E79" s="277" t="s">
        <v>290</v>
      </c>
      <c r="F79" s="277" t="s">
        <v>290</v>
      </c>
      <c r="G79" s="277" t="s">
        <v>290</v>
      </c>
      <c r="H79" s="278">
        <v>8481</v>
      </c>
      <c r="I79" s="287" t="s">
        <v>288</v>
      </c>
      <c r="J79" s="278" t="s">
        <v>282</v>
      </c>
      <c r="K79" s="63" t="s">
        <v>291</v>
      </c>
      <c r="L79" s="268" t="s">
        <v>89</v>
      </c>
      <c r="M79" s="268" t="s">
        <v>10</v>
      </c>
    </row>
    <row r="80" spans="1:13">
      <c r="A80" s="233"/>
      <c r="B80" s="230"/>
      <c r="C80" s="38"/>
      <c r="D80" s="273"/>
      <c r="E80" s="277" t="s">
        <v>292</v>
      </c>
      <c r="F80" s="277" t="s">
        <v>292</v>
      </c>
      <c r="G80" s="277" t="s">
        <v>292</v>
      </c>
      <c r="H80" s="278">
        <v>995464</v>
      </c>
      <c r="I80" s="277" t="s">
        <v>292</v>
      </c>
      <c r="J80" s="278" t="s">
        <v>282</v>
      </c>
      <c r="K80" s="68" t="s">
        <v>276</v>
      </c>
      <c r="L80" s="268" t="s">
        <v>89</v>
      </c>
      <c r="M80" s="268" t="s">
        <v>10</v>
      </c>
    </row>
    <row r="81" spans="1:13" ht="144" customHeight="1">
      <c r="A81" s="231">
        <v>29</v>
      </c>
      <c r="B81" s="228" t="s">
        <v>293</v>
      </c>
      <c r="C81" s="67"/>
      <c r="D81" s="273"/>
      <c r="E81" s="277" t="s">
        <v>294</v>
      </c>
      <c r="F81" s="277" t="s">
        <v>294</v>
      </c>
      <c r="G81" s="277" t="s">
        <v>294</v>
      </c>
      <c r="H81" s="278">
        <v>8481</v>
      </c>
      <c r="I81" s="288" t="s">
        <v>295</v>
      </c>
      <c r="J81" s="278" t="s">
        <v>282</v>
      </c>
      <c r="K81" s="63" t="s">
        <v>296</v>
      </c>
      <c r="L81" s="268" t="s">
        <v>89</v>
      </c>
      <c r="M81" s="268" t="s">
        <v>95</v>
      </c>
    </row>
    <row r="82" spans="1:13" ht="36.6" customHeight="1">
      <c r="A82" s="232"/>
      <c r="B82" s="229"/>
      <c r="C82" s="11"/>
      <c r="D82" s="273"/>
      <c r="E82" s="277" t="s">
        <v>297</v>
      </c>
      <c r="F82" s="277" t="s">
        <v>297</v>
      </c>
      <c r="G82" s="277" t="s">
        <v>297</v>
      </c>
      <c r="H82" s="278">
        <v>8481</v>
      </c>
      <c r="I82" s="288" t="s">
        <v>298</v>
      </c>
      <c r="J82" s="278" t="s">
        <v>282</v>
      </c>
      <c r="K82" s="63" t="s">
        <v>299</v>
      </c>
      <c r="L82" s="268" t="s">
        <v>89</v>
      </c>
      <c r="M82" s="268" t="s">
        <v>95</v>
      </c>
    </row>
    <row r="83" spans="1:13" ht="36.6" customHeight="1">
      <c r="A83" s="232"/>
      <c r="B83" s="229"/>
      <c r="C83" s="11"/>
      <c r="D83" s="273"/>
      <c r="E83" s="277"/>
      <c r="F83" s="277"/>
      <c r="G83" s="289" t="s">
        <v>300</v>
      </c>
      <c r="H83" s="278">
        <v>85423100</v>
      </c>
      <c r="I83" s="288" t="s">
        <v>301</v>
      </c>
      <c r="J83" s="278" t="s">
        <v>33</v>
      </c>
      <c r="K83" s="63" t="s">
        <v>276</v>
      </c>
      <c r="L83" s="268" t="s">
        <v>89</v>
      </c>
      <c r="M83" s="268" t="s">
        <v>10</v>
      </c>
    </row>
    <row r="84" spans="1:13" ht="36.6" customHeight="1">
      <c r="A84" s="232"/>
      <c r="B84" s="229"/>
      <c r="C84" s="11"/>
      <c r="D84" s="273"/>
      <c r="E84" s="277"/>
      <c r="F84" s="277"/>
      <c r="G84" s="277" t="s">
        <v>302</v>
      </c>
      <c r="H84" s="278">
        <v>9027</v>
      </c>
      <c r="I84" s="290" t="s">
        <v>302</v>
      </c>
      <c r="J84" s="278" t="s">
        <v>33</v>
      </c>
      <c r="K84" s="63" t="s">
        <v>276</v>
      </c>
      <c r="L84" s="268" t="s">
        <v>89</v>
      </c>
      <c r="M84" s="268" t="s">
        <v>10</v>
      </c>
    </row>
    <row r="85" spans="1:13" ht="36.6" customHeight="1">
      <c r="A85" s="232"/>
      <c r="B85" s="229"/>
      <c r="C85" s="11"/>
      <c r="D85" s="273"/>
      <c r="E85" s="277"/>
      <c r="F85" s="277"/>
      <c r="G85" s="277" t="s">
        <v>303</v>
      </c>
      <c r="H85" s="278">
        <v>7412</v>
      </c>
      <c r="I85" s="288" t="s">
        <v>303</v>
      </c>
      <c r="J85" s="278" t="s">
        <v>33</v>
      </c>
      <c r="K85" s="63" t="s">
        <v>276</v>
      </c>
      <c r="L85" s="268" t="s">
        <v>89</v>
      </c>
      <c r="M85" s="268" t="s">
        <v>10</v>
      </c>
    </row>
    <row r="86" spans="1:13">
      <c r="A86" s="233"/>
      <c r="B86" s="230"/>
      <c r="C86" s="38"/>
      <c r="D86" s="273"/>
      <c r="E86" s="277" t="s">
        <v>304</v>
      </c>
      <c r="F86" s="277" t="s">
        <v>304</v>
      </c>
      <c r="G86" s="277" t="s">
        <v>305</v>
      </c>
      <c r="H86" s="278">
        <v>995461</v>
      </c>
      <c r="I86" s="278" t="s">
        <v>305</v>
      </c>
      <c r="J86" s="278" t="s">
        <v>282</v>
      </c>
      <c r="K86" s="63" t="s">
        <v>276</v>
      </c>
      <c r="L86" s="268" t="s">
        <v>89</v>
      </c>
      <c r="M86" s="268" t="s">
        <v>10</v>
      </c>
    </row>
    <row r="87" spans="1:13" ht="30">
      <c r="A87" s="263">
        <v>30</v>
      </c>
      <c r="B87" s="273" t="s">
        <v>306</v>
      </c>
      <c r="C87" s="273"/>
      <c r="D87" s="275" t="s">
        <v>307</v>
      </c>
      <c r="E87" s="275" t="s">
        <v>307</v>
      </c>
      <c r="F87" s="277" t="s">
        <v>308</v>
      </c>
      <c r="G87" s="277" t="s">
        <v>308</v>
      </c>
      <c r="H87" s="266">
        <v>84249000</v>
      </c>
      <c r="I87" s="266" t="s">
        <v>309</v>
      </c>
      <c r="J87" s="266" t="s">
        <v>33</v>
      </c>
      <c r="K87" s="63">
        <v>205500</v>
      </c>
      <c r="L87" s="268" t="s">
        <v>75</v>
      </c>
      <c r="M87" s="268" t="s">
        <v>95</v>
      </c>
    </row>
    <row r="88" spans="1:13" ht="30">
      <c r="A88" s="263" t="s">
        <v>310</v>
      </c>
      <c r="B88" s="273"/>
      <c r="C88" s="273"/>
      <c r="D88" s="275" t="s">
        <v>311</v>
      </c>
      <c r="E88" s="275" t="s">
        <v>311</v>
      </c>
      <c r="F88" s="277" t="s">
        <v>312</v>
      </c>
      <c r="G88" s="277" t="s">
        <v>312</v>
      </c>
      <c r="H88" s="266">
        <v>84249000</v>
      </c>
      <c r="I88" s="267" t="s">
        <v>313</v>
      </c>
      <c r="J88" s="266" t="s">
        <v>33</v>
      </c>
      <c r="K88" s="291">
        <v>122000</v>
      </c>
      <c r="L88" s="268" t="s">
        <v>69</v>
      </c>
      <c r="M88" s="268" t="s">
        <v>95</v>
      </c>
    </row>
    <row r="89" spans="1:13">
      <c r="A89" s="263" t="s">
        <v>314</v>
      </c>
      <c r="B89" s="273" t="s">
        <v>176</v>
      </c>
      <c r="C89" s="273"/>
      <c r="D89" s="273"/>
      <c r="E89" s="276" t="s">
        <v>315</v>
      </c>
      <c r="F89" s="276" t="s">
        <v>315</v>
      </c>
      <c r="G89" s="276" t="s">
        <v>315</v>
      </c>
      <c r="H89" s="266">
        <v>995468</v>
      </c>
      <c r="I89" s="285" t="s">
        <v>316</v>
      </c>
      <c r="J89" s="266" t="s">
        <v>33</v>
      </c>
      <c r="K89" s="68" t="s">
        <v>276</v>
      </c>
      <c r="L89" s="268" t="s">
        <v>89</v>
      </c>
      <c r="M89" s="268" t="s">
        <v>10</v>
      </c>
    </row>
    <row r="90" spans="1:13" ht="30">
      <c r="A90" s="263">
        <v>31</v>
      </c>
      <c r="B90" s="273" t="s">
        <v>317</v>
      </c>
      <c r="C90" s="273"/>
      <c r="D90" s="292" t="s">
        <v>318</v>
      </c>
      <c r="E90" s="292" t="s">
        <v>318</v>
      </c>
      <c r="F90" s="276" t="s">
        <v>319</v>
      </c>
      <c r="G90" s="276" t="s">
        <v>319</v>
      </c>
      <c r="H90" s="5" t="s">
        <v>320</v>
      </c>
      <c r="I90" s="267" t="s">
        <v>319</v>
      </c>
      <c r="J90" s="278" t="s">
        <v>33</v>
      </c>
      <c r="K90" s="63">
        <v>10169.5</v>
      </c>
      <c r="L90" s="268" t="s">
        <v>89</v>
      </c>
      <c r="M90" s="268" t="s">
        <v>10</v>
      </c>
    </row>
    <row r="91" spans="1:13">
      <c r="A91" s="283">
        <v>32</v>
      </c>
      <c r="B91" s="273" t="s">
        <v>321</v>
      </c>
      <c r="C91" s="273"/>
      <c r="D91" s="273"/>
      <c r="E91" s="272"/>
      <c r="F91" s="272"/>
      <c r="G91" s="272"/>
      <c r="H91" s="278"/>
      <c r="I91" s="278"/>
      <c r="J91" s="278"/>
      <c r="K91" s="68"/>
      <c r="L91" s="268"/>
      <c r="M91" s="268"/>
    </row>
    <row r="92" spans="1:13" ht="110.65" customHeight="1">
      <c r="A92" s="283" t="s">
        <v>322</v>
      </c>
      <c r="B92" s="273" t="s">
        <v>323</v>
      </c>
      <c r="C92" s="273"/>
      <c r="D92" s="292" t="s">
        <v>324</v>
      </c>
      <c r="E92" s="292" t="s">
        <v>325</v>
      </c>
      <c r="F92" s="292" t="s">
        <v>325</v>
      </c>
      <c r="G92" s="292" t="s">
        <v>325</v>
      </c>
      <c r="H92" s="278">
        <v>85021200</v>
      </c>
      <c r="I92" s="293" t="s">
        <v>326</v>
      </c>
      <c r="J92" s="278" t="s">
        <v>33</v>
      </c>
      <c r="K92" s="63">
        <v>590000</v>
      </c>
      <c r="L92" s="268" t="s">
        <v>75</v>
      </c>
      <c r="M92" s="268" t="s">
        <v>95</v>
      </c>
    </row>
    <row r="93" spans="1:13" ht="103.9" customHeight="1">
      <c r="A93" s="263" t="s">
        <v>327</v>
      </c>
      <c r="B93" s="273" t="s">
        <v>328</v>
      </c>
      <c r="C93" s="273"/>
      <c r="D93" s="275" t="s">
        <v>329</v>
      </c>
      <c r="E93" s="292" t="s">
        <v>330</v>
      </c>
      <c r="F93" s="292" t="s">
        <v>330</v>
      </c>
      <c r="G93" s="292" t="s">
        <v>330</v>
      </c>
      <c r="H93" s="278">
        <v>85021200</v>
      </c>
      <c r="I93" s="267" t="s">
        <v>331</v>
      </c>
      <c r="J93" s="278" t="s">
        <v>33</v>
      </c>
      <c r="K93" s="294">
        <v>473000</v>
      </c>
      <c r="L93" s="268" t="s">
        <v>69</v>
      </c>
      <c r="M93" s="268" t="s">
        <v>95</v>
      </c>
    </row>
    <row r="94" spans="1:13">
      <c r="A94" s="263" t="s">
        <v>332</v>
      </c>
      <c r="B94" s="273" t="s">
        <v>333</v>
      </c>
      <c r="C94" s="273"/>
      <c r="D94" s="273"/>
      <c r="E94" s="275" t="s">
        <v>334</v>
      </c>
      <c r="F94" s="275" t="s">
        <v>334</v>
      </c>
      <c r="G94" s="275" t="s">
        <v>334</v>
      </c>
      <c r="H94" s="278">
        <v>9965</v>
      </c>
      <c r="I94" s="295" t="s">
        <v>335</v>
      </c>
      <c r="J94" s="278" t="s">
        <v>33</v>
      </c>
      <c r="K94" s="63" t="s">
        <v>336</v>
      </c>
      <c r="L94" s="268" t="s">
        <v>89</v>
      </c>
      <c r="M94" s="268" t="s">
        <v>10</v>
      </c>
    </row>
    <row r="95" spans="1:13">
      <c r="A95" s="263" t="s">
        <v>337</v>
      </c>
      <c r="B95" s="273" t="s">
        <v>338</v>
      </c>
      <c r="C95" s="273"/>
      <c r="D95" s="273" t="s">
        <v>338</v>
      </c>
      <c r="E95" s="6" t="s">
        <v>339</v>
      </c>
      <c r="F95" s="7" t="s">
        <v>339</v>
      </c>
      <c r="G95" s="273" t="s">
        <v>338</v>
      </c>
      <c r="H95" s="278"/>
      <c r="I95" s="278"/>
      <c r="J95" s="278" t="s">
        <v>340</v>
      </c>
      <c r="K95" s="63">
        <v>136500</v>
      </c>
      <c r="L95" s="268" t="s">
        <v>89</v>
      </c>
      <c r="M95" s="268" t="s">
        <v>10</v>
      </c>
    </row>
    <row r="96" spans="1:13">
      <c r="A96" s="263"/>
      <c r="B96" s="273"/>
      <c r="C96" s="273"/>
      <c r="D96" s="273"/>
      <c r="E96" s="6"/>
      <c r="F96" s="7"/>
      <c r="G96" s="7" t="s">
        <v>339</v>
      </c>
      <c r="H96" s="278">
        <v>9967</v>
      </c>
      <c r="I96" s="295" t="s">
        <v>341</v>
      </c>
      <c r="J96" s="278" t="s">
        <v>33</v>
      </c>
      <c r="K96" s="68"/>
      <c r="L96" s="268"/>
      <c r="M96" s="268"/>
    </row>
    <row r="97" spans="1:13">
      <c r="A97" s="263"/>
      <c r="B97" s="273"/>
      <c r="C97" s="273"/>
      <c r="D97" s="273"/>
      <c r="E97" s="6" t="s">
        <v>342</v>
      </c>
      <c r="F97" s="7" t="s">
        <v>342</v>
      </c>
      <c r="G97" s="7" t="s">
        <v>342</v>
      </c>
      <c r="H97" s="278"/>
      <c r="I97" s="295" t="s">
        <v>343</v>
      </c>
      <c r="J97" s="278" t="s">
        <v>33</v>
      </c>
      <c r="K97" s="68"/>
      <c r="L97" s="268"/>
      <c r="M97" s="268"/>
    </row>
    <row r="98" spans="1:13">
      <c r="A98" s="263"/>
      <c r="B98" s="273"/>
      <c r="C98" s="273"/>
      <c r="D98" s="273"/>
      <c r="E98" s="6" t="s">
        <v>344</v>
      </c>
      <c r="F98" s="7" t="s">
        <v>344</v>
      </c>
      <c r="G98" s="7" t="s">
        <v>344</v>
      </c>
      <c r="H98" s="278">
        <v>8545</v>
      </c>
      <c r="I98" s="295" t="s">
        <v>345</v>
      </c>
      <c r="J98" s="278" t="s">
        <v>33</v>
      </c>
      <c r="K98" s="68"/>
      <c r="L98" s="268"/>
      <c r="M98" s="268"/>
    </row>
    <row r="99" spans="1:13">
      <c r="A99" s="263"/>
      <c r="B99" s="273"/>
      <c r="C99" s="273"/>
      <c r="D99" s="273"/>
      <c r="E99" s="6" t="s">
        <v>346</v>
      </c>
      <c r="F99" s="7" t="s">
        <v>346</v>
      </c>
      <c r="G99" s="7" t="s">
        <v>346</v>
      </c>
      <c r="H99" s="278">
        <v>8545</v>
      </c>
      <c r="I99" s="295" t="s">
        <v>347</v>
      </c>
      <c r="J99" s="278" t="s">
        <v>348</v>
      </c>
      <c r="K99" s="68"/>
      <c r="L99" s="268"/>
      <c r="M99" s="268"/>
    </row>
    <row r="100" spans="1:13">
      <c r="A100" s="263"/>
      <c r="B100" s="273"/>
      <c r="C100" s="273"/>
      <c r="D100" s="273"/>
      <c r="E100" s="6" t="s">
        <v>349</v>
      </c>
      <c r="F100" s="7" t="s">
        <v>349</v>
      </c>
      <c r="G100" s="7" t="s">
        <v>349</v>
      </c>
      <c r="H100" s="278">
        <v>7304</v>
      </c>
      <c r="I100" s="295" t="s">
        <v>350</v>
      </c>
      <c r="J100" s="278" t="s">
        <v>351</v>
      </c>
      <c r="K100" s="68"/>
      <c r="L100" s="268"/>
      <c r="M100" s="268"/>
    </row>
    <row r="101" spans="1:13" ht="30">
      <c r="A101" s="263"/>
      <c r="B101" s="273"/>
      <c r="C101" s="273"/>
      <c r="D101" s="273"/>
      <c r="E101" s="6" t="s">
        <v>352</v>
      </c>
      <c r="F101" s="7" t="s">
        <v>352</v>
      </c>
      <c r="G101" s="7" t="s">
        <v>352</v>
      </c>
      <c r="H101" s="278">
        <v>7304</v>
      </c>
      <c r="I101" s="295" t="s">
        <v>353</v>
      </c>
      <c r="J101" s="278" t="s">
        <v>33</v>
      </c>
      <c r="K101" s="68"/>
      <c r="L101" s="268"/>
      <c r="M101" s="268"/>
    </row>
    <row r="102" spans="1:13" ht="30">
      <c r="A102" s="263"/>
      <c r="B102" s="273"/>
      <c r="C102" s="273"/>
      <c r="D102" s="273"/>
      <c r="E102" s="6" t="s">
        <v>354</v>
      </c>
      <c r="F102" s="7" t="s">
        <v>354</v>
      </c>
      <c r="G102" s="7" t="s">
        <v>354</v>
      </c>
      <c r="H102" s="278">
        <v>7304</v>
      </c>
      <c r="I102" s="295" t="s">
        <v>355</v>
      </c>
      <c r="J102" s="278" t="s">
        <v>356</v>
      </c>
      <c r="K102" s="68"/>
      <c r="L102" s="268"/>
      <c r="M102" s="268"/>
    </row>
    <row r="103" spans="1:13">
      <c r="A103" s="263"/>
      <c r="B103" s="273"/>
      <c r="C103" s="273"/>
      <c r="D103" s="273"/>
      <c r="E103" s="6" t="s">
        <v>357</v>
      </c>
      <c r="F103" s="7" t="s">
        <v>357</v>
      </c>
      <c r="G103" s="7" t="s">
        <v>357</v>
      </c>
      <c r="H103" s="278">
        <v>9987</v>
      </c>
      <c r="I103" s="295" t="s">
        <v>358</v>
      </c>
      <c r="J103" s="278" t="s">
        <v>359</v>
      </c>
      <c r="K103" s="68"/>
      <c r="L103" s="268"/>
      <c r="M103" s="268"/>
    </row>
    <row r="104" spans="1:13">
      <c r="A104" s="263"/>
      <c r="B104" s="273"/>
      <c r="C104" s="273"/>
      <c r="D104" s="273"/>
      <c r="E104" s="6" t="s">
        <v>360</v>
      </c>
      <c r="F104" s="7" t="s">
        <v>360</v>
      </c>
      <c r="G104" s="7" t="s">
        <v>360</v>
      </c>
      <c r="H104" s="278">
        <v>9987</v>
      </c>
      <c r="I104" s="295" t="s">
        <v>361</v>
      </c>
      <c r="J104" s="278" t="s">
        <v>359</v>
      </c>
      <c r="K104" s="68"/>
      <c r="L104" s="268"/>
      <c r="M104" s="268"/>
    </row>
    <row r="105" spans="1:13">
      <c r="A105" s="263"/>
      <c r="B105" s="273"/>
      <c r="C105" s="273"/>
      <c r="D105" s="273"/>
      <c r="E105" s="6" t="s">
        <v>362</v>
      </c>
      <c r="F105" s="7" t="s">
        <v>362</v>
      </c>
      <c r="G105" s="7" t="s">
        <v>362</v>
      </c>
      <c r="H105" s="278"/>
      <c r="I105" s="295" t="s">
        <v>363</v>
      </c>
      <c r="J105" s="278" t="s">
        <v>359</v>
      </c>
      <c r="K105" s="68"/>
      <c r="L105" s="268"/>
      <c r="M105" s="268"/>
    </row>
    <row r="106" spans="1:13" ht="30">
      <c r="A106" s="263"/>
      <c r="B106" s="273"/>
      <c r="C106" s="273"/>
      <c r="D106" s="273"/>
      <c r="E106" s="6" t="s">
        <v>364</v>
      </c>
      <c r="F106" s="7" t="s">
        <v>364</v>
      </c>
      <c r="G106" s="7" t="s">
        <v>364</v>
      </c>
      <c r="H106" s="278">
        <v>9987</v>
      </c>
      <c r="I106" s="295" t="s">
        <v>365</v>
      </c>
      <c r="J106" s="278" t="s">
        <v>359</v>
      </c>
      <c r="K106" s="68"/>
      <c r="L106" s="268"/>
      <c r="M106" s="268"/>
    </row>
    <row r="107" spans="1:13">
      <c r="A107" s="263"/>
      <c r="B107" s="273"/>
      <c r="C107" s="273"/>
      <c r="D107" s="273"/>
      <c r="E107" s="6" t="s">
        <v>366</v>
      </c>
      <c r="F107" s="7" t="s">
        <v>366</v>
      </c>
      <c r="G107" s="7" t="s">
        <v>366</v>
      </c>
      <c r="H107" s="278"/>
      <c r="I107" s="295" t="s">
        <v>367</v>
      </c>
      <c r="J107" s="278" t="s">
        <v>351</v>
      </c>
      <c r="K107" s="68"/>
      <c r="L107" s="268"/>
      <c r="M107" s="268"/>
    </row>
    <row r="108" spans="1:13" ht="30">
      <c r="A108" s="263"/>
      <c r="B108" s="273"/>
      <c r="C108" s="273"/>
      <c r="D108" s="277" t="s">
        <v>368</v>
      </c>
      <c r="E108" s="6" t="s">
        <v>368</v>
      </c>
      <c r="F108" s="7" t="s">
        <v>368</v>
      </c>
      <c r="G108" s="7" t="s">
        <v>368</v>
      </c>
      <c r="H108" s="278"/>
      <c r="I108" s="296" t="s">
        <v>369</v>
      </c>
      <c r="J108" s="278" t="s">
        <v>351</v>
      </c>
      <c r="K108" s="68"/>
      <c r="L108" s="268"/>
      <c r="M108" s="268"/>
    </row>
    <row r="109" spans="1:13">
      <c r="A109" s="263"/>
      <c r="B109" s="273"/>
      <c r="C109" s="273"/>
      <c r="D109" s="273"/>
      <c r="E109" s="6" t="s">
        <v>370</v>
      </c>
      <c r="F109" s="7" t="s">
        <v>370</v>
      </c>
      <c r="G109" s="7" t="s">
        <v>370</v>
      </c>
      <c r="H109" s="278"/>
      <c r="I109" s="295" t="s">
        <v>371</v>
      </c>
      <c r="J109" s="278" t="s">
        <v>351</v>
      </c>
      <c r="K109" s="68"/>
      <c r="L109" s="268"/>
      <c r="M109" s="268"/>
    </row>
    <row r="110" spans="1:13">
      <c r="A110" s="263">
        <v>34</v>
      </c>
      <c r="B110" s="273" t="s">
        <v>372</v>
      </c>
      <c r="C110" s="273"/>
      <c r="D110" s="273"/>
      <c r="E110" s="276"/>
      <c r="F110" s="276"/>
      <c r="G110" s="276"/>
      <c r="H110" s="266"/>
      <c r="I110" s="266"/>
      <c r="J110" s="266"/>
      <c r="K110" s="68"/>
      <c r="L110" s="268"/>
      <c r="M110" s="268"/>
    </row>
    <row r="111" spans="1:13" ht="30">
      <c r="A111" s="263"/>
      <c r="B111" s="273" t="s">
        <v>323</v>
      </c>
      <c r="C111" s="267"/>
      <c r="D111" s="275" t="s">
        <v>373</v>
      </c>
      <c r="E111" s="275" t="s">
        <v>374</v>
      </c>
      <c r="F111" s="275" t="s">
        <v>374</v>
      </c>
      <c r="G111" s="275" t="s">
        <v>374</v>
      </c>
      <c r="H111" s="266">
        <v>9032</v>
      </c>
      <c r="I111" s="267" t="s">
        <v>375</v>
      </c>
      <c r="J111" s="266" t="s">
        <v>33</v>
      </c>
      <c r="K111" s="63">
        <v>127350</v>
      </c>
      <c r="L111" s="268" t="s">
        <v>89</v>
      </c>
      <c r="M111" s="268" t="s">
        <v>95</v>
      </c>
    </row>
    <row r="112" spans="1:13" ht="30">
      <c r="A112" s="263"/>
      <c r="B112" s="273" t="s">
        <v>376</v>
      </c>
      <c r="C112" s="267"/>
      <c r="D112" s="275"/>
      <c r="E112" s="275"/>
      <c r="F112" s="275"/>
      <c r="G112" s="267" t="s">
        <v>377</v>
      </c>
      <c r="H112" s="266">
        <v>9032</v>
      </c>
      <c r="I112" s="267" t="s">
        <v>377</v>
      </c>
      <c r="J112" s="266" t="s">
        <v>33</v>
      </c>
      <c r="K112" s="63">
        <v>133700</v>
      </c>
      <c r="L112" s="268" t="s">
        <v>89</v>
      </c>
      <c r="M112" s="268" t="s">
        <v>95</v>
      </c>
    </row>
    <row r="113" spans="1:13" ht="30">
      <c r="A113" s="263"/>
      <c r="B113" s="273" t="s">
        <v>378</v>
      </c>
      <c r="C113" s="273"/>
      <c r="D113" s="275"/>
      <c r="E113" s="275"/>
      <c r="F113" s="275"/>
      <c r="G113" s="267" t="s">
        <v>379</v>
      </c>
      <c r="H113" s="266">
        <v>9032</v>
      </c>
      <c r="I113" s="267" t="s">
        <v>379</v>
      </c>
      <c r="J113" s="266" t="s">
        <v>33</v>
      </c>
      <c r="K113" s="63">
        <v>115250</v>
      </c>
      <c r="L113" s="268" t="s">
        <v>89</v>
      </c>
      <c r="M113" s="268" t="s">
        <v>95</v>
      </c>
    </row>
    <row r="114" spans="1:13">
      <c r="A114" s="263"/>
      <c r="B114" s="273" t="s">
        <v>380</v>
      </c>
      <c r="C114" s="273"/>
      <c r="D114" s="275"/>
      <c r="E114" s="275"/>
      <c r="F114" s="275"/>
      <c r="G114" s="267" t="s">
        <v>381</v>
      </c>
      <c r="H114" s="266">
        <v>9032</v>
      </c>
      <c r="I114" s="267" t="s">
        <v>381</v>
      </c>
      <c r="J114" s="266" t="s">
        <v>33</v>
      </c>
      <c r="K114" s="63">
        <v>88600</v>
      </c>
      <c r="L114" s="268" t="s">
        <v>89</v>
      </c>
      <c r="M114" s="268" t="s">
        <v>95</v>
      </c>
    </row>
    <row r="115" spans="1:13">
      <c r="A115" s="263"/>
      <c r="B115" s="273" t="s">
        <v>382</v>
      </c>
      <c r="C115" s="273"/>
      <c r="D115" s="275"/>
      <c r="E115" s="275"/>
      <c r="F115" s="275"/>
      <c r="G115" s="267" t="s">
        <v>383</v>
      </c>
      <c r="H115" s="266">
        <v>9032</v>
      </c>
      <c r="I115" s="267" t="s">
        <v>383</v>
      </c>
      <c r="J115" s="266" t="s">
        <v>33</v>
      </c>
      <c r="K115" s="63">
        <v>52000</v>
      </c>
      <c r="L115" s="268" t="s">
        <v>89</v>
      </c>
      <c r="M115" s="268" t="s">
        <v>95</v>
      </c>
    </row>
    <row r="116" spans="1:13">
      <c r="A116" s="263">
        <v>35</v>
      </c>
      <c r="B116" s="273" t="s">
        <v>384</v>
      </c>
      <c r="C116" s="273"/>
      <c r="D116" s="275"/>
      <c r="E116" s="275" t="s">
        <v>385</v>
      </c>
      <c r="F116" s="275" t="s">
        <v>385</v>
      </c>
      <c r="G116" s="275" t="s">
        <v>385</v>
      </c>
      <c r="H116" s="266">
        <v>87112029</v>
      </c>
      <c r="I116" s="275" t="s">
        <v>386</v>
      </c>
      <c r="J116" s="266" t="s">
        <v>33</v>
      </c>
      <c r="K116" s="68" t="s">
        <v>387</v>
      </c>
      <c r="L116" s="268" t="s">
        <v>89</v>
      </c>
      <c r="M116" s="268" t="s">
        <v>95</v>
      </c>
    </row>
    <row r="117" spans="1:13">
      <c r="A117" s="263">
        <v>36</v>
      </c>
      <c r="B117" s="271" t="s">
        <v>388</v>
      </c>
      <c r="C117" s="271"/>
      <c r="D117" s="297" t="s">
        <v>389</v>
      </c>
      <c r="E117" s="276" t="s">
        <v>390</v>
      </c>
      <c r="F117" s="276" t="s">
        <v>390</v>
      </c>
      <c r="G117" s="276" t="s">
        <v>390</v>
      </c>
      <c r="H117" s="266">
        <v>995468</v>
      </c>
      <c r="I117" s="267" t="s">
        <v>391</v>
      </c>
      <c r="J117" s="266" t="s">
        <v>340</v>
      </c>
      <c r="K117" s="68" t="s">
        <v>392</v>
      </c>
      <c r="L117" s="268" t="s">
        <v>89</v>
      </c>
      <c r="M117" s="268" t="s">
        <v>10</v>
      </c>
    </row>
    <row r="118" spans="1:13" ht="30">
      <c r="A118" s="263">
        <v>37</v>
      </c>
      <c r="B118" s="273" t="s">
        <v>393</v>
      </c>
      <c r="C118" s="273"/>
      <c r="D118" s="273"/>
      <c r="E118" s="276" t="s">
        <v>394</v>
      </c>
      <c r="F118" s="276" t="s">
        <v>394</v>
      </c>
      <c r="G118" s="276" t="s">
        <v>394</v>
      </c>
      <c r="H118" s="266">
        <v>94060092</v>
      </c>
      <c r="I118" s="267" t="s">
        <v>395</v>
      </c>
      <c r="J118" s="266" t="s">
        <v>33</v>
      </c>
      <c r="K118" s="68" t="s">
        <v>392</v>
      </c>
      <c r="L118" s="268" t="s">
        <v>89</v>
      </c>
      <c r="M118" s="268" t="s">
        <v>95</v>
      </c>
    </row>
    <row r="119" spans="1:13" ht="30">
      <c r="A119" s="263"/>
      <c r="B119" s="273"/>
      <c r="C119" s="273"/>
      <c r="D119" s="273"/>
      <c r="E119" s="276" t="s">
        <v>396</v>
      </c>
      <c r="F119" s="276" t="s">
        <v>396</v>
      </c>
      <c r="G119" s="276" t="s">
        <v>396</v>
      </c>
      <c r="H119" s="266">
        <v>94060092</v>
      </c>
      <c r="I119" s="267" t="s">
        <v>397</v>
      </c>
      <c r="J119" s="266" t="s">
        <v>33</v>
      </c>
      <c r="K119" s="68" t="s">
        <v>392</v>
      </c>
      <c r="L119" s="268" t="s">
        <v>89</v>
      </c>
      <c r="M119" s="268" t="s">
        <v>95</v>
      </c>
    </row>
    <row r="120" spans="1:13" ht="30">
      <c r="A120" s="263"/>
      <c r="B120" s="273"/>
      <c r="C120" s="273"/>
      <c r="D120" s="273"/>
      <c r="E120" s="276" t="s">
        <v>398</v>
      </c>
      <c r="F120" s="276" t="s">
        <v>398</v>
      </c>
      <c r="G120" s="276" t="s">
        <v>398</v>
      </c>
      <c r="H120" s="266">
        <v>85371000</v>
      </c>
      <c r="I120" s="267" t="s">
        <v>399</v>
      </c>
      <c r="J120" s="266" t="s">
        <v>33</v>
      </c>
      <c r="K120" s="68" t="s">
        <v>392</v>
      </c>
      <c r="L120" s="268" t="s">
        <v>89</v>
      </c>
      <c r="M120" s="268" t="s">
        <v>95</v>
      </c>
    </row>
    <row r="121" spans="1:13">
      <c r="A121" s="263"/>
      <c r="B121" s="273"/>
      <c r="C121" s="273"/>
      <c r="D121" s="273"/>
      <c r="E121" s="276" t="s">
        <v>400</v>
      </c>
      <c r="F121" s="276" t="s">
        <v>400</v>
      </c>
      <c r="G121" s="276" t="s">
        <v>400</v>
      </c>
      <c r="H121" s="266">
        <v>84189900</v>
      </c>
      <c r="I121" s="267" t="s">
        <v>401</v>
      </c>
      <c r="J121" s="266" t="s">
        <v>33</v>
      </c>
      <c r="K121" s="68" t="s">
        <v>392</v>
      </c>
      <c r="L121" s="268" t="s">
        <v>89</v>
      </c>
      <c r="M121" s="268" t="s">
        <v>95</v>
      </c>
    </row>
    <row r="122" spans="1:13">
      <c r="A122" s="263"/>
      <c r="B122" s="273"/>
      <c r="C122" s="273"/>
      <c r="D122" s="273"/>
      <c r="E122" s="276" t="s">
        <v>402</v>
      </c>
      <c r="F122" s="276" t="s">
        <v>402</v>
      </c>
      <c r="G122" s="276" t="s">
        <v>402</v>
      </c>
      <c r="H122" s="266">
        <v>84189900</v>
      </c>
      <c r="I122" s="267" t="s">
        <v>403</v>
      </c>
      <c r="J122" s="266" t="s">
        <v>33</v>
      </c>
      <c r="K122" s="68" t="s">
        <v>392</v>
      </c>
      <c r="L122" s="268" t="s">
        <v>89</v>
      </c>
      <c r="M122" s="268" t="s">
        <v>95</v>
      </c>
    </row>
    <row r="123" spans="1:13" ht="30">
      <c r="A123" s="263"/>
      <c r="B123" s="273"/>
      <c r="C123" s="273"/>
      <c r="D123" s="273"/>
      <c r="E123" s="276" t="s">
        <v>404</v>
      </c>
      <c r="F123" s="276" t="s">
        <v>404</v>
      </c>
      <c r="G123" s="276" t="s">
        <v>404</v>
      </c>
      <c r="H123" s="266">
        <v>84189900</v>
      </c>
      <c r="I123" s="267" t="s">
        <v>405</v>
      </c>
      <c r="J123" s="266" t="s">
        <v>33</v>
      </c>
      <c r="K123" s="68" t="s">
        <v>392</v>
      </c>
      <c r="L123" s="268" t="s">
        <v>89</v>
      </c>
      <c r="M123" s="268" t="s">
        <v>95</v>
      </c>
    </row>
    <row r="124" spans="1:13" ht="30">
      <c r="A124" s="263"/>
      <c r="B124" s="273"/>
      <c r="C124" s="273"/>
      <c r="D124" s="273"/>
      <c r="E124" s="276" t="s">
        <v>406</v>
      </c>
      <c r="F124" s="276" t="s">
        <v>406</v>
      </c>
      <c r="G124" s="276" t="s">
        <v>406</v>
      </c>
      <c r="H124" s="266">
        <v>84189900</v>
      </c>
      <c r="I124" s="267" t="s">
        <v>407</v>
      </c>
      <c r="J124" s="266" t="s">
        <v>33</v>
      </c>
      <c r="K124" s="68" t="s">
        <v>392</v>
      </c>
      <c r="L124" s="268" t="s">
        <v>89</v>
      </c>
      <c r="M124" s="268" t="s">
        <v>95</v>
      </c>
    </row>
    <row r="125" spans="1:13" ht="30">
      <c r="A125" s="263"/>
      <c r="B125" s="273"/>
      <c r="C125" s="273"/>
      <c r="D125" s="273"/>
      <c r="E125" s="276" t="s">
        <v>408</v>
      </c>
      <c r="F125" s="276" t="s">
        <v>408</v>
      </c>
      <c r="G125" s="276" t="s">
        <v>408</v>
      </c>
      <c r="H125" s="266">
        <v>84189900</v>
      </c>
      <c r="I125" s="267" t="s">
        <v>409</v>
      </c>
      <c r="J125" s="266" t="s">
        <v>33</v>
      </c>
      <c r="K125" s="68" t="s">
        <v>392</v>
      </c>
      <c r="L125" s="268" t="s">
        <v>89</v>
      </c>
      <c r="M125" s="268" t="s">
        <v>95</v>
      </c>
    </row>
    <row r="126" spans="1:13" ht="30">
      <c r="A126" s="263"/>
      <c r="B126" s="273"/>
      <c r="C126" s="273"/>
      <c r="D126" s="273"/>
      <c r="E126" s="276" t="s">
        <v>410</v>
      </c>
      <c r="F126" s="276" t="s">
        <v>410</v>
      </c>
      <c r="G126" s="276" t="s">
        <v>410</v>
      </c>
      <c r="H126" s="266">
        <v>84189900</v>
      </c>
      <c r="I126" s="267" t="s">
        <v>411</v>
      </c>
      <c r="J126" s="266" t="s">
        <v>33</v>
      </c>
      <c r="K126" s="68" t="s">
        <v>392</v>
      </c>
      <c r="L126" s="268" t="s">
        <v>89</v>
      </c>
      <c r="M126" s="268" t="s">
        <v>95</v>
      </c>
    </row>
    <row r="127" spans="1:13" ht="30">
      <c r="A127" s="263"/>
      <c r="B127" s="273"/>
      <c r="C127" s="273"/>
      <c r="D127" s="273"/>
      <c r="E127" s="276" t="s">
        <v>412</v>
      </c>
      <c r="F127" s="276" t="s">
        <v>412</v>
      </c>
      <c r="G127" s="276" t="s">
        <v>412</v>
      </c>
      <c r="H127" s="266">
        <v>84189900</v>
      </c>
      <c r="I127" s="267" t="s">
        <v>413</v>
      </c>
      <c r="J127" s="266" t="s">
        <v>33</v>
      </c>
      <c r="K127" s="68" t="s">
        <v>392</v>
      </c>
      <c r="L127" s="268" t="s">
        <v>89</v>
      </c>
      <c r="M127" s="268" t="s">
        <v>95</v>
      </c>
    </row>
    <row r="128" spans="1:13">
      <c r="A128" s="263"/>
      <c r="B128" s="273"/>
      <c r="C128" s="273"/>
      <c r="D128" s="273"/>
      <c r="E128" s="276" t="s">
        <v>414</v>
      </c>
      <c r="F128" s="276" t="s">
        <v>414</v>
      </c>
      <c r="G128" s="276" t="s">
        <v>414</v>
      </c>
      <c r="H128" s="266">
        <v>84189900</v>
      </c>
      <c r="I128" s="267" t="s">
        <v>414</v>
      </c>
      <c r="J128" s="266" t="s">
        <v>33</v>
      </c>
      <c r="K128" s="68" t="s">
        <v>392</v>
      </c>
      <c r="L128" s="268" t="s">
        <v>89</v>
      </c>
      <c r="M128" s="268" t="s">
        <v>95</v>
      </c>
    </row>
    <row r="129" spans="1:13">
      <c r="A129" s="263"/>
      <c r="B129" s="273"/>
      <c r="C129" s="273"/>
      <c r="D129" s="273"/>
      <c r="E129" s="276" t="s">
        <v>415</v>
      </c>
      <c r="F129" s="276" t="s">
        <v>415</v>
      </c>
      <c r="G129" s="276" t="s">
        <v>415</v>
      </c>
      <c r="H129" s="266">
        <v>84189900</v>
      </c>
      <c r="I129" s="267" t="s">
        <v>416</v>
      </c>
      <c r="J129" s="266" t="s">
        <v>33</v>
      </c>
      <c r="K129" s="68" t="s">
        <v>392</v>
      </c>
      <c r="L129" s="268" t="s">
        <v>89</v>
      </c>
      <c r="M129" s="268" t="s">
        <v>95</v>
      </c>
    </row>
    <row r="130" spans="1:13">
      <c r="A130" s="263"/>
      <c r="B130" s="273"/>
      <c r="C130" s="273"/>
      <c r="D130" s="273"/>
      <c r="E130" s="276" t="s">
        <v>417</v>
      </c>
      <c r="F130" s="276" t="s">
        <v>417</v>
      </c>
      <c r="G130" s="276" t="s">
        <v>417</v>
      </c>
      <c r="H130" s="266">
        <v>84189900</v>
      </c>
      <c r="I130" s="267" t="s">
        <v>418</v>
      </c>
      <c r="J130" s="266" t="s">
        <v>33</v>
      </c>
      <c r="K130" s="68" t="s">
        <v>392</v>
      </c>
      <c r="L130" s="268" t="s">
        <v>89</v>
      </c>
      <c r="M130" s="268" t="s">
        <v>95</v>
      </c>
    </row>
    <row r="131" spans="1:13">
      <c r="A131" s="263"/>
      <c r="B131" s="273"/>
      <c r="C131" s="273"/>
      <c r="D131" s="273"/>
      <c r="E131" s="276" t="s">
        <v>419</v>
      </c>
      <c r="F131" s="276" t="s">
        <v>419</v>
      </c>
      <c r="G131" s="276" t="s">
        <v>419</v>
      </c>
      <c r="H131" s="266">
        <v>84189901</v>
      </c>
      <c r="I131" s="267" t="s">
        <v>420</v>
      </c>
      <c r="J131" s="266" t="s">
        <v>33</v>
      </c>
      <c r="K131" s="68" t="s">
        <v>392</v>
      </c>
      <c r="L131" s="268" t="s">
        <v>89</v>
      </c>
      <c r="M131" s="268" t="s">
        <v>95</v>
      </c>
    </row>
    <row r="132" spans="1:13">
      <c r="A132" s="263"/>
      <c r="B132" s="273"/>
      <c r="C132" s="273"/>
      <c r="D132" s="273"/>
      <c r="E132" s="276" t="s">
        <v>421</v>
      </c>
      <c r="F132" s="276" t="s">
        <v>421</v>
      </c>
      <c r="G132" s="276" t="s">
        <v>421</v>
      </c>
      <c r="H132" s="266">
        <v>84189901</v>
      </c>
      <c r="I132" s="267" t="s">
        <v>421</v>
      </c>
      <c r="J132" s="266" t="s">
        <v>33</v>
      </c>
      <c r="K132" s="68" t="s">
        <v>392</v>
      </c>
      <c r="L132" s="268" t="s">
        <v>89</v>
      </c>
      <c r="M132" s="268" t="s">
        <v>95</v>
      </c>
    </row>
    <row r="133" spans="1:13">
      <c r="A133" s="263"/>
      <c r="B133" s="273"/>
      <c r="C133" s="273"/>
      <c r="D133" s="273"/>
      <c r="E133" s="276" t="s">
        <v>422</v>
      </c>
      <c r="F133" s="276" t="s">
        <v>422</v>
      </c>
      <c r="G133" s="276" t="s">
        <v>422</v>
      </c>
      <c r="H133" s="266">
        <v>84189900</v>
      </c>
      <c r="I133" s="267" t="s">
        <v>423</v>
      </c>
      <c r="J133" s="266" t="s">
        <v>33</v>
      </c>
      <c r="K133" s="68" t="s">
        <v>392</v>
      </c>
      <c r="L133" s="268" t="s">
        <v>89</v>
      </c>
      <c r="M133" s="268" t="s">
        <v>95</v>
      </c>
    </row>
    <row r="134" spans="1:13">
      <c r="A134" s="263"/>
      <c r="B134" s="273"/>
      <c r="C134" s="273"/>
      <c r="D134" s="273"/>
      <c r="E134" s="276" t="s">
        <v>424</v>
      </c>
      <c r="F134" s="276" t="s">
        <v>424</v>
      </c>
      <c r="G134" s="276" t="s">
        <v>424</v>
      </c>
      <c r="H134" s="266">
        <v>84189901</v>
      </c>
      <c r="I134" s="267" t="s">
        <v>425</v>
      </c>
      <c r="J134" s="266" t="s">
        <v>33</v>
      </c>
      <c r="K134" s="68" t="s">
        <v>392</v>
      </c>
      <c r="L134" s="268" t="s">
        <v>89</v>
      </c>
      <c r="M134" s="268" t="s">
        <v>95</v>
      </c>
    </row>
    <row r="135" spans="1:13">
      <c r="A135" s="263"/>
      <c r="B135" s="273"/>
      <c r="C135" s="273"/>
      <c r="D135" s="273"/>
      <c r="E135" s="276" t="s">
        <v>426</v>
      </c>
      <c r="F135" s="276" t="s">
        <v>426</v>
      </c>
      <c r="G135" s="276" t="s">
        <v>426</v>
      </c>
      <c r="H135" s="266">
        <v>84189900</v>
      </c>
      <c r="I135" s="267" t="s">
        <v>426</v>
      </c>
      <c r="J135" s="266" t="s">
        <v>33</v>
      </c>
      <c r="K135" s="68" t="s">
        <v>392</v>
      </c>
      <c r="L135" s="268" t="s">
        <v>89</v>
      </c>
      <c r="M135" s="268" t="s">
        <v>95</v>
      </c>
    </row>
    <row r="136" spans="1:13">
      <c r="A136" s="263" t="s">
        <v>427</v>
      </c>
      <c r="B136" s="273" t="s">
        <v>428</v>
      </c>
      <c r="C136" s="273"/>
      <c r="D136" s="273"/>
      <c r="E136" s="276" t="s">
        <v>429</v>
      </c>
      <c r="F136" s="276" t="s">
        <v>429</v>
      </c>
      <c r="G136" s="276" t="s">
        <v>429</v>
      </c>
      <c r="H136" s="266">
        <v>995468</v>
      </c>
      <c r="I136" s="267" t="s">
        <v>429</v>
      </c>
      <c r="J136" s="266" t="s">
        <v>33</v>
      </c>
      <c r="K136" s="68" t="s">
        <v>392</v>
      </c>
      <c r="L136" s="268" t="s">
        <v>89</v>
      </c>
      <c r="M136" s="268" t="s">
        <v>10</v>
      </c>
    </row>
  </sheetData>
  <mergeCells count="18">
    <mergeCell ref="C51:C52"/>
    <mergeCell ref="C54:C56"/>
    <mergeCell ref="C57:C61"/>
    <mergeCell ref="C76:C79"/>
    <mergeCell ref="C2:C6"/>
    <mergeCell ref="C7:C8"/>
    <mergeCell ref="C12:C14"/>
    <mergeCell ref="C19:C21"/>
    <mergeCell ref="C41:C42"/>
    <mergeCell ref="C35:C40"/>
    <mergeCell ref="B76:B80"/>
    <mergeCell ref="A76:A80"/>
    <mergeCell ref="B81:B86"/>
    <mergeCell ref="A81:A86"/>
    <mergeCell ref="B48:B56"/>
    <mergeCell ref="A48:A56"/>
    <mergeCell ref="B57:B61"/>
    <mergeCell ref="A57:A6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3:N52"/>
  <sheetViews>
    <sheetView topLeftCell="F48" zoomScale="75" zoomScaleNormal="75" workbookViewId="0">
      <selection activeCell="F51" sqref="F51"/>
    </sheetView>
  </sheetViews>
  <sheetFormatPr defaultRowHeight="1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c r="B3" s="298">
        <v>31</v>
      </c>
      <c r="C3" s="298" t="s">
        <v>430</v>
      </c>
      <c r="D3" s="299" t="s">
        <v>431</v>
      </c>
      <c r="E3" s="299" t="s">
        <v>432</v>
      </c>
      <c r="F3" s="300" t="s">
        <v>63</v>
      </c>
      <c r="G3" s="262" t="s">
        <v>3</v>
      </c>
      <c r="H3" s="301" t="s">
        <v>2</v>
      </c>
      <c r="I3" s="301" t="s">
        <v>64</v>
      </c>
      <c r="J3" s="301" t="s">
        <v>433</v>
      </c>
      <c r="K3" s="302" t="s">
        <v>65</v>
      </c>
      <c r="L3" s="302" t="s">
        <v>4</v>
      </c>
      <c r="M3" s="301"/>
      <c r="N3" s="301" t="s">
        <v>6</v>
      </c>
    </row>
    <row r="4" spans="2:14">
      <c r="B4" s="303">
        <v>1</v>
      </c>
      <c r="C4" s="304" t="s">
        <v>434</v>
      </c>
      <c r="D4" s="244"/>
      <c r="E4" s="305" t="s">
        <v>435</v>
      </c>
      <c r="F4" s="305" t="s">
        <v>435</v>
      </c>
      <c r="G4" s="305" t="s">
        <v>436</v>
      </c>
      <c r="H4" s="306">
        <v>84388090</v>
      </c>
      <c r="I4" s="307">
        <v>96300</v>
      </c>
      <c r="J4" s="306">
        <v>36</v>
      </c>
      <c r="K4" s="305" t="s">
        <v>75</v>
      </c>
      <c r="L4" s="305">
        <v>1</v>
      </c>
      <c r="M4" s="308" t="s">
        <v>437</v>
      </c>
      <c r="N4" s="306" t="s">
        <v>95</v>
      </c>
    </row>
    <row r="5" spans="2:14">
      <c r="B5" s="303">
        <v>2</v>
      </c>
      <c r="C5" s="304" t="s">
        <v>434</v>
      </c>
      <c r="D5" s="245"/>
      <c r="E5" s="305" t="s">
        <v>438</v>
      </c>
      <c r="F5" s="305" t="s">
        <v>438</v>
      </c>
      <c r="G5" s="305" t="s">
        <v>439</v>
      </c>
      <c r="H5" s="306">
        <v>82083000</v>
      </c>
      <c r="I5" s="307">
        <v>7566</v>
      </c>
      <c r="J5" s="306">
        <v>16</v>
      </c>
      <c r="K5" s="305" t="s">
        <v>75</v>
      </c>
      <c r="L5" s="305">
        <v>1</v>
      </c>
      <c r="M5" s="308" t="s">
        <v>437</v>
      </c>
      <c r="N5" s="306" t="s">
        <v>95</v>
      </c>
    </row>
    <row r="6" spans="2:14">
      <c r="B6" s="303">
        <v>3</v>
      </c>
      <c r="C6" s="304" t="s">
        <v>434</v>
      </c>
      <c r="D6" s="245"/>
      <c r="E6" s="305" t="s">
        <v>440</v>
      </c>
      <c r="F6" s="305" t="s">
        <v>440</v>
      </c>
      <c r="G6" s="305" t="s">
        <v>440</v>
      </c>
      <c r="H6" s="306">
        <v>82083000</v>
      </c>
      <c r="I6" s="307">
        <v>7566</v>
      </c>
      <c r="J6" s="306">
        <v>16</v>
      </c>
      <c r="K6" s="305" t="s">
        <v>75</v>
      </c>
      <c r="L6" s="305">
        <v>1</v>
      </c>
      <c r="M6" s="308" t="s">
        <v>437</v>
      </c>
      <c r="N6" s="306" t="s">
        <v>95</v>
      </c>
    </row>
    <row r="7" spans="2:14">
      <c r="B7" s="303">
        <f>B6+1</f>
        <v>4</v>
      </c>
      <c r="C7" s="304" t="s">
        <v>434</v>
      </c>
      <c r="D7" s="245"/>
      <c r="E7" s="305" t="s">
        <v>441</v>
      </c>
      <c r="F7" s="305" t="s">
        <v>441</v>
      </c>
      <c r="G7" s="305" t="s">
        <v>441</v>
      </c>
      <c r="H7" s="306">
        <v>82083000</v>
      </c>
      <c r="I7" s="307">
        <v>11110</v>
      </c>
      <c r="J7" s="306">
        <v>22</v>
      </c>
      <c r="K7" s="305" t="s">
        <v>75</v>
      </c>
      <c r="L7" s="305">
        <v>1</v>
      </c>
      <c r="M7" s="308" t="s">
        <v>437</v>
      </c>
      <c r="N7" s="306" t="s">
        <v>95</v>
      </c>
    </row>
    <row r="8" spans="2:14">
      <c r="B8" s="303">
        <f t="shared" ref="B8:B47" si="0">B7+1</f>
        <v>5</v>
      </c>
      <c r="C8" s="304" t="s">
        <v>434</v>
      </c>
      <c r="D8" s="245"/>
      <c r="E8" s="305" t="s">
        <v>442</v>
      </c>
      <c r="F8" s="305" t="s">
        <v>442</v>
      </c>
      <c r="G8" s="305" t="s">
        <v>442</v>
      </c>
      <c r="H8" s="306">
        <v>82083000</v>
      </c>
      <c r="I8" s="307">
        <v>8111</v>
      </c>
      <c r="J8" s="306">
        <v>20</v>
      </c>
      <c r="K8" s="305" t="s">
        <v>75</v>
      </c>
      <c r="L8" s="305">
        <v>1</v>
      </c>
      <c r="M8" s="308" t="s">
        <v>437</v>
      </c>
      <c r="N8" s="306" t="s">
        <v>95</v>
      </c>
    </row>
    <row r="9" spans="2:14" ht="60" customHeight="1">
      <c r="B9" s="303">
        <f t="shared" si="0"/>
        <v>6</v>
      </c>
      <c r="C9" s="304" t="s">
        <v>434</v>
      </c>
      <c r="D9" s="246"/>
      <c r="E9" s="305" t="s">
        <v>443</v>
      </c>
      <c r="F9" s="305" t="s">
        <v>443</v>
      </c>
      <c r="G9" s="305" t="s">
        <v>443</v>
      </c>
      <c r="H9" s="306">
        <v>82083000</v>
      </c>
      <c r="I9" s="307">
        <v>10674</v>
      </c>
      <c r="J9" s="306">
        <v>25</v>
      </c>
      <c r="K9" s="305" t="s">
        <v>75</v>
      </c>
      <c r="L9" s="305">
        <v>1</v>
      </c>
      <c r="M9" s="309" t="s">
        <v>437</v>
      </c>
      <c r="N9" s="306" t="s">
        <v>95</v>
      </c>
    </row>
    <row r="10" spans="2:14" ht="130.9" customHeight="1">
      <c r="B10" s="303">
        <f t="shared" si="0"/>
        <v>7</v>
      </c>
      <c r="C10" s="304" t="s">
        <v>444</v>
      </c>
      <c r="D10" s="305"/>
      <c r="E10" s="310" t="s">
        <v>445</v>
      </c>
      <c r="F10" s="310" t="s">
        <v>445</v>
      </c>
      <c r="G10" s="311" t="s">
        <v>445</v>
      </c>
      <c r="H10" s="306">
        <v>84198110</v>
      </c>
      <c r="I10" s="312">
        <v>530667</v>
      </c>
      <c r="J10" s="306">
        <v>68</v>
      </c>
      <c r="K10" s="305" t="s">
        <v>75</v>
      </c>
      <c r="L10" s="305">
        <v>1</v>
      </c>
      <c r="M10" s="308"/>
      <c r="N10" s="306" t="s">
        <v>95</v>
      </c>
    </row>
    <row r="11" spans="2:14" ht="121.9" customHeight="1">
      <c r="B11" s="303">
        <f t="shared" si="0"/>
        <v>8</v>
      </c>
      <c r="C11" s="304" t="s">
        <v>444</v>
      </c>
      <c r="D11" s="305"/>
      <c r="E11" s="310" t="s">
        <v>446</v>
      </c>
      <c r="F11" s="310" t="s">
        <v>446</v>
      </c>
      <c r="G11" s="311" t="s">
        <v>446</v>
      </c>
      <c r="H11" s="306">
        <v>84198110</v>
      </c>
      <c r="I11" s="312">
        <v>363076</v>
      </c>
      <c r="J11" s="306">
        <v>50</v>
      </c>
      <c r="K11" s="305" t="s">
        <v>75</v>
      </c>
      <c r="L11" s="305">
        <v>1</v>
      </c>
      <c r="M11" s="308"/>
      <c r="N11" s="306" t="s">
        <v>95</v>
      </c>
    </row>
    <row r="12" spans="2:14" ht="133.15" customHeight="1">
      <c r="B12" s="303">
        <f t="shared" si="0"/>
        <v>9</v>
      </c>
      <c r="C12" s="313" t="s">
        <v>444</v>
      </c>
      <c r="D12" s="314"/>
      <c r="E12" s="310" t="s">
        <v>447</v>
      </c>
      <c r="F12" s="310" t="s">
        <v>447</v>
      </c>
      <c r="G12" s="310" t="s">
        <v>447</v>
      </c>
      <c r="H12" s="306">
        <v>84198110</v>
      </c>
      <c r="I12" s="312"/>
      <c r="J12" s="306">
        <v>39</v>
      </c>
      <c r="K12" s="305" t="s">
        <v>75</v>
      </c>
      <c r="L12" s="305">
        <v>1</v>
      </c>
      <c r="M12" s="306" t="s">
        <v>448</v>
      </c>
      <c r="N12" s="306" t="s">
        <v>95</v>
      </c>
    </row>
    <row r="13" spans="2:14" ht="118.15" customHeight="1">
      <c r="B13" s="303">
        <f t="shared" si="0"/>
        <v>10</v>
      </c>
      <c r="C13" s="313" t="s">
        <v>444</v>
      </c>
      <c r="D13" s="314"/>
      <c r="E13" s="310" t="s">
        <v>449</v>
      </c>
      <c r="F13" s="310" t="s">
        <v>449</v>
      </c>
      <c r="G13" s="311" t="s">
        <v>449</v>
      </c>
      <c r="H13" s="306">
        <v>84198110</v>
      </c>
      <c r="I13" s="306"/>
      <c r="J13" s="306">
        <v>69</v>
      </c>
      <c r="K13" s="305" t="s">
        <v>75</v>
      </c>
      <c r="L13" s="305">
        <v>1</v>
      </c>
      <c r="M13" s="306" t="s">
        <v>448</v>
      </c>
      <c r="N13" s="306" t="s">
        <v>95</v>
      </c>
    </row>
    <row r="14" spans="2:14" ht="126" customHeight="1">
      <c r="B14" s="303">
        <f t="shared" si="0"/>
        <v>11</v>
      </c>
      <c r="C14" s="315" t="s">
        <v>450</v>
      </c>
      <c r="D14" s="316"/>
      <c r="E14" s="305" t="s">
        <v>451</v>
      </c>
      <c r="F14" s="305" t="s">
        <v>451</v>
      </c>
      <c r="G14" s="305" t="s">
        <v>452</v>
      </c>
      <c r="H14" s="306">
        <v>84198110</v>
      </c>
      <c r="I14" s="312">
        <v>192451.5</v>
      </c>
      <c r="J14" s="306">
        <v>28</v>
      </c>
      <c r="K14" s="305" t="s">
        <v>75</v>
      </c>
      <c r="L14" s="305">
        <v>2</v>
      </c>
      <c r="M14" s="308"/>
      <c r="N14" s="306" t="s">
        <v>95</v>
      </c>
    </row>
    <row r="15" spans="2:14" ht="126" customHeight="1">
      <c r="B15" s="303"/>
      <c r="C15" s="315" t="s">
        <v>450</v>
      </c>
      <c r="D15" s="316"/>
      <c r="E15" s="305" t="s">
        <v>453</v>
      </c>
      <c r="F15" s="305" t="s">
        <v>453</v>
      </c>
      <c r="G15" s="305" t="s">
        <v>454</v>
      </c>
      <c r="H15" s="306">
        <v>84198110</v>
      </c>
      <c r="I15" s="306"/>
      <c r="J15" s="306">
        <v>28</v>
      </c>
      <c r="K15" s="305" t="s">
        <v>75</v>
      </c>
      <c r="L15" s="305"/>
      <c r="M15" s="309" t="s">
        <v>455</v>
      </c>
      <c r="N15" s="306" t="s">
        <v>95</v>
      </c>
    </row>
    <row r="16" spans="2:14" ht="103.15" customHeight="1">
      <c r="B16" s="303">
        <f>B14+1</f>
        <v>12</v>
      </c>
      <c r="C16" s="315" t="s">
        <v>456</v>
      </c>
      <c r="D16" s="316"/>
      <c r="E16" s="316" t="s">
        <v>457</v>
      </c>
      <c r="F16" s="316" t="s">
        <v>457</v>
      </c>
      <c r="G16" s="316" t="s">
        <v>458</v>
      </c>
      <c r="H16" s="306"/>
      <c r="I16" s="306"/>
      <c r="J16" s="306">
        <v>25</v>
      </c>
      <c r="K16" s="305" t="s">
        <v>75</v>
      </c>
      <c r="L16" s="305"/>
      <c r="M16" s="309" t="s">
        <v>437</v>
      </c>
      <c r="N16" s="306" t="s">
        <v>95</v>
      </c>
    </row>
    <row r="17" spans="2:14" ht="115.9" customHeight="1">
      <c r="B17" s="303">
        <f t="shared" si="0"/>
        <v>13</v>
      </c>
      <c r="C17" s="303"/>
      <c r="D17" s="244"/>
      <c r="E17" s="316" t="s">
        <v>459</v>
      </c>
      <c r="F17" s="316" t="s">
        <v>459</v>
      </c>
      <c r="G17" s="316" t="s">
        <v>459</v>
      </c>
      <c r="H17" s="306"/>
      <c r="I17" s="306"/>
      <c r="J17" s="306">
        <v>20</v>
      </c>
      <c r="K17" s="305" t="s">
        <v>75</v>
      </c>
      <c r="L17" s="305"/>
      <c r="M17" s="309" t="s">
        <v>437</v>
      </c>
      <c r="N17" s="306" t="s">
        <v>95</v>
      </c>
    </row>
    <row r="18" spans="2:14">
      <c r="B18" s="303">
        <f t="shared" si="0"/>
        <v>14</v>
      </c>
      <c r="C18" s="303"/>
      <c r="D18" s="246"/>
      <c r="E18" s="316" t="s">
        <v>460</v>
      </c>
      <c r="F18" s="316" t="s">
        <v>460</v>
      </c>
      <c r="G18" s="316" t="s">
        <v>460</v>
      </c>
      <c r="H18" s="306"/>
      <c r="I18" s="306"/>
      <c r="J18" s="306">
        <v>20</v>
      </c>
      <c r="K18" s="305" t="s">
        <v>75</v>
      </c>
      <c r="L18" s="305"/>
      <c r="M18" s="308" t="s">
        <v>455</v>
      </c>
      <c r="N18" s="306" t="s">
        <v>95</v>
      </c>
    </row>
    <row r="19" spans="2:14" ht="142.9" customHeight="1">
      <c r="B19" s="303">
        <f t="shared" si="0"/>
        <v>15</v>
      </c>
      <c r="C19" s="315" t="s">
        <v>461</v>
      </c>
      <c r="D19" s="317"/>
      <c r="E19" s="318" t="s">
        <v>462</v>
      </c>
      <c r="F19" s="318" t="s">
        <v>462</v>
      </c>
      <c r="G19" s="318" t="s">
        <v>462</v>
      </c>
      <c r="H19" s="306">
        <v>84388090</v>
      </c>
      <c r="I19" s="312">
        <v>64101.7</v>
      </c>
      <c r="J19" s="306">
        <v>32</v>
      </c>
      <c r="K19" s="305" t="s">
        <v>75</v>
      </c>
      <c r="L19" s="305">
        <v>1</v>
      </c>
      <c r="M19" s="308"/>
      <c r="N19" s="306" t="s">
        <v>95</v>
      </c>
    </row>
    <row r="20" spans="2:14" ht="131.65" customHeight="1">
      <c r="B20" s="303">
        <f t="shared" si="0"/>
        <v>16</v>
      </c>
      <c r="C20" s="304" t="s">
        <v>463</v>
      </c>
      <c r="D20" s="316"/>
      <c r="E20" s="319" t="s">
        <v>464</v>
      </c>
      <c r="F20" s="319" t="s">
        <v>464</v>
      </c>
      <c r="G20" s="320" t="s">
        <v>464</v>
      </c>
      <c r="H20" s="321">
        <v>84186910</v>
      </c>
      <c r="I20" s="312">
        <v>117000</v>
      </c>
      <c r="J20" s="309">
        <v>51</v>
      </c>
      <c r="K20" s="305" t="s">
        <v>75</v>
      </c>
      <c r="L20" s="305">
        <v>1</v>
      </c>
      <c r="M20" s="308"/>
      <c r="N20" s="321" t="s">
        <v>95</v>
      </c>
    </row>
    <row r="21" spans="2:14" ht="135.75" customHeight="1">
      <c r="B21" s="303">
        <f>B20+1</f>
        <v>17</v>
      </c>
      <c r="C21" s="304" t="s">
        <v>463</v>
      </c>
      <c r="D21" s="316"/>
      <c r="E21" s="319" t="s">
        <v>465</v>
      </c>
      <c r="F21" s="319" t="s">
        <v>465</v>
      </c>
      <c r="G21" s="319" t="s">
        <v>465</v>
      </c>
      <c r="H21" s="321">
        <v>84189900</v>
      </c>
      <c r="I21" s="312">
        <v>40000</v>
      </c>
      <c r="J21" s="309">
        <v>28</v>
      </c>
      <c r="K21" s="305" t="s">
        <v>75</v>
      </c>
      <c r="L21" s="305">
        <v>1</v>
      </c>
      <c r="M21" s="308"/>
      <c r="N21" s="321" t="s">
        <v>95</v>
      </c>
    </row>
    <row r="22" spans="2:14" ht="127.9" customHeight="1">
      <c r="B22" s="303"/>
      <c r="C22" s="304" t="s">
        <v>463</v>
      </c>
      <c r="D22" s="316"/>
      <c r="E22" s="319" t="s">
        <v>466</v>
      </c>
      <c r="F22" s="319" t="s">
        <v>466</v>
      </c>
      <c r="G22" s="319" t="s">
        <v>466</v>
      </c>
      <c r="H22" s="321">
        <v>94031090</v>
      </c>
      <c r="I22" s="321">
        <v>0</v>
      </c>
      <c r="J22" s="309">
        <v>30</v>
      </c>
      <c r="K22" s="305" t="s">
        <v>75</v>
      </c>
      <c r="L22" s="305"/>
      <c r="M22" s="309" t="s">
        <v>455</v>
      </c>
      <c r="N22" s="321" t="s">
        <v>95</v>
      </c>
    </row>
    <row r="23" spans="2:14" ht="160.9" customHeight="1">
      <c r="B23" s="303">
        <f>B21+1</f>
        <v>18</v>
      </c>
      <c r="C23" s="315" t="s">
        <v>463</v>
      </c>
      <c r="D23" s="316"/>
      <c r="E23" s="319" t="s">
        <v>467</v>
      </c>
      <c r="F23" s="319" t="s">
        <v>467</v>
      </c>
      <c r="G23" s="320" t="s">
        <v>467</v>
      </c>
      <c r="H23" s="321">
        <v>84186990</v>
      </c>
      <c r="I23" s="312">
        <v>633081</v>
      </c>
      <c r="J23" s="309">
        <v>48</v>
      </c>
      <c r="K23" s="305" t="s">
        <v>75</v>
      </c>
      <c r="L23" s="305">
        <v>1</v>
      </c>
      <c r="M23" s="309" t="s">
        <v>437</v>
      </c>
      <c r="N23" s="321" t="s">
        <v>95</v>
      </c>
    </row>
    <row r="24" spans="2:14">
      <c r="B24" s="303">
        <f t="shared" si="0"/>
        <v>19</v>
      </c>
      <c r="C24" s="322" t="s">
        <v>444</v>
      </c>
      <c r="D24" s="247"/>
      <c r="E24" s="323" t="s">
        <v>468</v>
      </c>
      <c r="F24" s="323" t="s">
        <v>468</v>
      </c>
      <c r="G24" s="324" t="s">
        <v>468</v>
      </c>
      <c r="H24" s="325">
        <v>84198110</v>
      </c>
      <c r="I24" s="312">
        <v>474056</v>
      </c>
      <c r="J24" s="325">
        <v>60</v>
      </c>
      <c r="K24" s="325" t="s">
        <v>75</v>
      </c>
      <c r="L24" s="325">
        <v>1</v>
      </c>
      <c r="M24" s="308"/>
      <c r="N24" s="325" t="s">
        <v>95</v>
      </c>
    </row>
    <row r="25" spans="2:14" ht="136.15" customHeight="1">
      <c r="B25" s="303">
        <f t="shared" si="0"/>
        <v>20</v>
      </c>
      <c r="C25" s="326" t="s">
        <v>444</v>
      </c>
      <c r="D25" s="248"/>
      <c r="E25" s="310" t="s">
        <v>469</v>
      </c>
      <c r="F25" s="310" t="s">
        <v>469</v>
      </c>
      <c r="G25" s="311" t="s">
        <v>469</v>
      </c>
      <c r="H25" s="306">
        <v>84198110</v>
      </c>
      <c r="I25" s="306"/>
      <c r="J25" s="306">
        <v>49</v>
      </c>
      <c r="K25" s="305" t="s">
        <v>75</v>
      </c>
      <c r="L25" s="305">
        <v>1</v>
      </c>
      <c r="M25" s="306" t="s">
        <v>448</v>
      </c>
      <c r="N25" s="306" t="s">
        <v>95</v>
      </c>
    </row>
    <row r="26" spans="2:14" ht="133.9" customHeight="1">
      <c r="B26" s="303">
        <f t="shared" si="0"/>
        <v>21</v>
      </c>
      <c r="C26" s="304" t="s">
        <v>463</v>
      </c>
      <c r="D26" s="316"/>
      <c r="E26" s="319" t="s">
        <v>470</v>
      </c>
      <c r="F26" s="319" t="s">
        <v>470</v>
      </c>
      <c r="G26" s="320" t="s">
        <v>470</v>
      </c>
      <c r="H26" s="321">
        <v>84198190</v>
      </c>
      <c r="I26" s="312">
        <v>65000</v>
      </c>
      <c r="J26" s="309">
        <v>54</v>
      </c>
      <c r="K26" s="305" t="s">
        <v>75</v>
      </c>
      <c r="L26" s="305">
        <v>1</v>
      </c>
      <c r="M26" s="306"/>
      <c r="N26" s="321" t="s">
        <v>95</v>
      </c>
    </row>
    <row r="27" spans="2:14" ht="129.6" customHeight="1">
      <c r="B27" s="303">
        <f t="shared" si="0"/>
        <v>22</v>
      </c>
      <c r="C27" s="304" t="s">
        <v>463</v>
      </c>
      <c r="D27" s="317"/>
      <c r="E27" s="319" t="s">
        <v>471</v>
      </c>
      <c r="F27" s="319" t="s">
        <v>471</v>
      </c>
      <c r="G27" s="320" t="s">
        <v>471</v>
      </c>
      <c r="H27" s="321">
        <v>85167200</v>
      </c>
      <c r="I27" s="312">
        <v>169193</v>
      </c>
      <c r="J27" s="309">
        <v>55</v>
      </c>
      <c r="K27" s="305" t="s">
        <v>75</v>
      </c>
      <c r="L27" s="305">
        <v>1</v>
      </c>
      <c r="M27" s="308"/>
      <c r="N27" s="321" t="s">
        <v>95</v>
      </c>
    </row>
    <row r="28" spans="2:14" ht="112.9" customHeight="1">
      <c r="B28" s="303">
        <f t="shared" si="0"/>
        <v>23</v>
      </c>
      <c r="C28" s="304" t="s">
        <v>463</v>
      </c>
      <c r="D28" s="305"/>
      <c r="E28" s="319" t="s">
        <v>472</v>
      </c>
      <c r="F28" s="319" t="s">
        <v>472</v>
      </c>
      <c r="G28" s="320" t="s">
        <v>472</v>
      </c>
      <c r="H28" s="321">
        <v>84198190</v>
      </c>
      <c r="I28" s="312">
        <v>273816</v>
      </c>
      <c r="J28" s="309">
        <v>57</v>
      </c>
      <c r="K28" s="305" t="s">
        <v>75</v>
      </c>
      <c r="L28" s="305">
        <v>2</v>
      </c>
      <c r="M28" s="309" t="s">
        <v>437</v>
      </c>
      <c r="N28" s="321" t="s">
        <v>95</v>
      </c>
    </row>
    <row r="29" spans="2:14" ht="114" customHeight="1">
      <c r="B29" s="303">
        <f t="shared" si="0"/>
        <v>24</v>
      </c>
      <c r="C29" s="304" t="s">
        <v>463</v>
      </c>
      <c r="D29" s="305"/>
      <c r="E29" s="319" t="s">
        <v>473</v>
      </c>
      <c r="F29" s="319" t="s">
        <v>473</v>
      </c>
      <c r="G29" s="320" t="s">
        <v>473</v>
      </c>
      <c r="H29" s="321">
        <v>84198190</v>
      </c>
      <c r="I29" s="312">
        <v>223440</v>
      </c>
      <c r="J29" s="306">
        <v>56</v>
      </c>
      <c r="K29" s="305" t="s">
        <v>75</v>
      </c>
      <c r="L29" s="305">
        <v>1</v>
      </c>
      <c r="M29" s="308"/>
      <c r="N29" s="321" t="s">
        <v>95</v>
      </c>
    </row>
    <row r="30" spans="2:14" ht="121.9" customHeight="1">
      <c r="B30" s="303">
        <f t="shared" si="0"/>
        <v>25</v>
      </c>
      <c r="C30" s="315" t="s">
        <v>444</v>
      </c>
      <c r="D30" s="305"/>
      <c r="E30" s="310" t="s">
        <v>474</v>
      </c>
      <c r="F30" s="310" t="s">
        <v>474</v>
      </c>
      <c r="G30" s="310" t="s">
        <v>474</v>
      </c>
      <c r="H30" s="306">
        <v>84198190</v>
      </c>
      <c r="I30" s="312">
        <v>28000</v>
      </c>
      <c r="J30" s="306">
        <v>28</v>
      </c>
      <c r="K30" s="305" t="s">
        <v>75</v>
      </c>
      <c r="L30" s="305">
        <v>1</v>
      </c>
      <c r="M30" s="308"/>
      <c r="N30" s="306" t="s">
        <v>95</v>
      </c>
    </row>
    <row r="31" spans="2:14" ht="85.15" customHeight="1">
      <c r="B31" s="303">
        <f t="shared" si="0"/>
        <v>26</v>
      </c>
      <c r="C31" s="315" t="s">
        <v>475</v>
      </c>
      <c r="D31" s="244"/>
      <c r="E31" s="316" t="s">
        <v>476</v>
      </c>
      <c r="F31" s="316" t="s">
        <v>476</v>
      </c>
      <c r="G31" s="316" t="s">
        <v>476</v>
      </c>
      <c r="H31" s="306">
        <v>84198120</v>
      </c>
      <c r="I31" s="312"/>
      <c r="J31" s="306">
        <v>27</v>
      </c>
      <c r="K31" s="305" t="s">
        <v>75</v>
      </c>
      <c r="L31" s="305">
        <v>1</v>
      </c>
      <c r="M31" s="309" t="s">
        <v>455</v>
      </c>
      <c r="N31" s="306" t="s">
        <v>95</v>
      </c>
    </row>
    <row r="32" spans="2:14" ht="74.650000000000006" customHeight="1">
      <c r="B32" s="303">
        <f t="shared" si="0"/>
        <v>27</v>
      </c>
      <c r="C32" s="315" t="s">
        <v>475</v>
      </c>
      <c r="D32" s="246"/>
      <c r="E32" s="316" t="s">
        <v>477</v>
      </c>
      <c r="F32" s="316" t="s">
        <v>477</v>
      </c>
      <c r="G32" s="316" t="s">
        <v>477</v>
      </c>
      <c r="H32" s="306">
        <v>84198120</v>
      </c>
      <c r="I32" s="312">
        <v>325000</v>
      </c>
      <c r="J32" s="306">
        <v>32</v>
      </c>
      <c r="K32" s="305" t="s">
        <v>75</v>
      </c>
      <c r="L32" s="305">
        <v>1</v>
      </c>
      <c r="M32" s="308"/>
      <c r="N32" s="306" t="s">
        <v>95</v>
      </c>
    </row>
    <row r="33" spans="2:14" ht="111.6" customHeight="1">
      <c r="B33" s="303">
        <f t="shared" si="0"/>
        <v>28</v>
      </c>
      <c r="C33" s="304" t="s">
        <v>444</v>
      </c>
      <c r="D33" s="305"/>
      <c r="E33" s="310" t="s">
        <v>478</v>
      </c>
      <c r="F33" s="310" t="s">
        <v>478</v>
      </c>
      <c r="G33" s="310" t="s">
        <v>478</v>
      </c>
      <c r="H33" s="306">
        <v>84198190</v>
      </c>
      <c r="I33" s="306"/>
      <c r="J33" s="306">
        <v>36</v>
      </c>
      <c r="K33" s="305" t="s">
        <v>75</v>
      </c>
      <c r="L33" s="305">
        <v>1</v>
      </c>
      <c r="M33" s="306" t="s">
        <v>455</v>
      </c>
      <c r="N33" s="306" t="s">
        <v>95</v>
      </c>
    </row>
    <row r="34" spans="2:14" ht="150.6" customHeight="1">
      <c r="B34" s="303">
        <f t="shared" si="0"/>
        <v>29</v>
      </c>
      <c r="C34" s="304" t="s">
        <v>444</v>
      </c>
      <c r="D34" s="305"/>
      <c r="E34" s="310" t="s">
        <v>479</v>
      </c>
      <c r="F34" s="310" t="s">
        <v>479</v>
      </c>
      <c r="G34" s="311" t="s">
        <v>479</v>
      </c>
      <c r="H34" s="306">
        <v>84185000</v>
      </c>
      <c r="I34" s="312">
        <v>49500</v>
      </c>
      <c r="J34" s="306">
        <v>66</v>
      </c>
      <c r="K34" s="305" t="s">
        <v>75</v>
      </c>
      <c r="L34" s="305">
        <v>1</v>
      </c>
      <c r="M34" s="308"/>
      <c r="N34" s="306" t="s">
        <v>95</v>
      </c>
    </row>
    <row r="35" spans="2:14">
      <c r="B35" s="303">
        <f t="shared" si="0"/>
        <v>30</v>
      </c>
      <c r="C35" s="315" t="s">
        <v>480</v>
      </c>
      <c r="D35" s="316"/>
      <c r="E35" s="316" t="s">
        <v>481</v>
      </c>
      <c r="F35" s="316" t="s">
        <v>481</v>
      </c>
      <c r="G35" s="327" t="s">
        <v>481</v>
      </c>
      <c r="H35" s="306">
        <v>8481</v>
      </c>
      <c r="I35" s="312">
        <v>16000</v>
      </c>
      <c r="J35" s="306">
        <v>47</v>
      </c>
      <c r="K35" s="305" t="s">
        <v>75</v>
      </c>
      <c r="L35" s="305">
        <v>1</v>
      </c>
      <c r="M35" s="308"/>
      <c r="N35" s="306" t="s">
        <v>95</v>
      </c>
    </row>
    <row r="36" spans="2:14">
      <c r="B36" s="303">
        <f t="shared" si="0"/>
        <v>31</v>
      </c>
      <c r="C36" s="328"/>
      <c r="D36" s="329"/>
      <c r="E36" s="305"/>
      <c r="F36" s="305"/>
      <c r="G36" s="305"/>
      <c r="H36" s="306"/>
      <c r="I36" s="306"/>
      <c r="J36" s="306"/>
      <c r="K36" s="305"/>
      <c r="L36" s="305"/>
      <c r="M36" s="308"/>
      <c r="N36" s="306" t="s">
        <v>95</v>
      </c>
    </row>
    <row r="37" spans="2:14" ht="145.15" customHeight="1">
      <c r="B37" s="303">
        <f t="shared" si="0"/>
        <v>32</v>
      </c>
      <c r="C37" s="304" t="s">
        <v>461</v>
      </c>
      <c r="D37" s="316"/>
      <c r="E37" s="318" t="s">
        <v>482</v>
      </c>
      <c r="F37" s="318" t="s">
        <v>482</v>
      </c>
      <c r="G37" s="318" t="s">
        <v>482</v>
      </c>
      <c r="H37" s="306">
        <v>84388090</v>
      </c>
      <c r="I37" s="312">
        <v>81500</v>
      </c>
      <c r="J37" s="306">
        <v>27</v>
      </c>
      <c r="K37" s="305" t="s">
        <v>75</v>
      </c>
      <c r="L37" s="305">
        <v>1</v>
      </c>
      <c r="M37" s="308"/>
      <c r="N37" s="306" t="s">
        <v>95</v>
      </c>
    </row>
    <row r="38" spans="2:14" ht="147.6" customHeight="1">
      <c r="B38" s="303">
        <f t="shared" si="0"/>
        <v>33</v>
      </c>
      <c r="C38" s="304" t="s">
        <v>461</v>
      </c>
      <c r="D38" s="316"/>
      <c r="E38" s="330" t="s">
        <v>483</v>
      </c>
      <c r="F38" s="330" t="s">
        <v>483</v>
      </c>
      <c r="G38" s="330" t="s">
        <v>483</v>
      </c>
      <c r="H38" s="306">
        <v>84388090</v>
      </c>
      <c r="I38" s="312">
        <v>138666</v>
      </c>
      <c r="J38" s="306">
        <v>27</v>
      </c>
      <c r="K38" s="305" t="s">
        <v>75</v>
      </c>
      <c r="L38" s="305">
        <v>2</v>
      </c>
      <c r="M38" s="309" t="s">
        <v>437</v>
      </c>
      <c r="N38" s="306" t="s">
        <v>95</v>
      </c>
    </row>
    <row r="39" spans="2:14" ht="147.6" customHeight="1">
      <c r="B39" s="303">
        <f t="shared" si="0"/>
        <v>34</v>
      </c>
      <c r="C39" s="304" t="s">
        <v>461</v>
      </c>
      <c r="D39" s="316"/>
      <c r="E39" s="318" t="s">
        <v>484</v>
      </c>
      <c r="F39" s="318" t="s">
        <v>484</v>
      </c>
      <c r="G39" s="318" t="s">
        <v>484</v>
      </c>
      <c r="H39" s="306">
        <v>84388090</v>
      </c>
      <c r="I39" s="312">
        <v>49396.6</v>
      </c>
      <c r="J39" s="306">
        <v>33</v>
      </c>
      <c r="K39" s="305" t="s">
        <v>75</v>
      </c>
      <c r="L39" s="305">
        <v>1</v>
      </c>
      <c r="M39" s="308"/>
      <c r="N39" s="306" t="s">
        <v>95</v>
      </c>
    </row>
    <row r="40" spans="2:14" ht="147.6" customHeight="1">
      <c r="B40" s="303">
        <f t="shared" si="0"/>
        <v>35</v>
      </c>
      <c r="C40" s="304" t="s">
        <v>461</v>
      </c>
      <c r="D40" s="305"/>
      <c r="E40" s="318" t="s">
        <v>485</v>
      </c>
      <c r="F40" s="318" t="s">
        <v>485</v>
      </c>
      <c r="G40" s="318" t="s">
        <v>485</v>
      </c>
      <c r="H40" s="306">
        <v>84388090</v>
      </c>
      <c r="I40" s="312">
        <v>65495.8</v>
      </c>
      <c r="J40" s="306">
        <v>39</v>
      </c>
      <c r="K40" s="305" t="s">
        <v>75</v>
      </c>
      <c r="L40" s="305">
        <v>1</v>
      </c>
      <c r="M40" s="308"/>
      <c r="N40" s="306" t="s">
        <v>95</v>
      </c>
    </row>
    <row r="41" spans="2:14" ht="155.65" customHeight="1">
      <c r="B41" s="303">
        <f t="shared" si="0"/>
        <v>36</v>
      </c>
      <c r="C41" s="304" t="s">
        <v>461</v>
      </c>
      <c r="D41" s="331"/>
      <c r="E41" s="318" t="s">
        <v>486</v>
      </c>
      <c r="F41" s="318" t="s">
        <v>486</v>
      </c>
      <c r="G41" s="318" t="s">
        <v>486</v>
      </c>
      <c r="H41" s="306">
        <v>84388090</v>
      </c>
      <c r="I41" s="312">
        <v>62569.5</v>
      </c>
      <c r="J41" s="306">
        <v>33</v>
      </c>
      <c r="K41" s="305" t="s">
        <v>75</v>
      </c>
      <c r="L41" s="305"/>
      <c r="M41" s="309" t="s">
        <v>455</v>
      </c>
      <c r="N41" s="306" t="s">
        <v>95</v>
      </c>
    </row>
    <row r="42" spans="2:14" ht="180.6" customHeight="1">
      <c r="B42" s="303">
        <f t="shared" si="0"/>
        <v>37</v>
      </c>
      <c r="C42" s="304" t="s">
        <v>461</v>
      </c>
      <c r="D42" s="316"/>
      <c r="E42" s="318" t="s">
        <v>487</v>
      </c>
      <c r="F42" s="318" t="s">
        <v>487</v>
      </c>
      <c r="G42" s="318" t="s">
        <v>487</v>
      </c>
      <c r="H42" s="306">
        <v>84388090</v>
      </c>
      <c r="I42" s="312">
        <v>76237.3</v>
      </c>
      <c r="J42" s="306">
        <v>37</v>
      </c>
      <c r="K42" s="305" t="s">
        <v>75</v>
      </c>
      <c r="L42" s="305">
        <v>1</v>
      </c>
      <c r="M42" s="308"/>
      <c r="N42" s="306" t="s">
        <v>95</v>
      </c>
    </row>
    <row r="43" spans="2:14" ht="136.15" customHeight="1">
      <c r="B43" s="303">
        <f t="shared" si="0"/>
        <v>38</v>
      </c>
      <c r="C43" s="304" t="s">
        <v>461</v>
      </c>
      <c r="D43" s="244"/>
      <c r="E43" s="318" t="s">
        <v>488</v>
      </c>
      <c r="F43" s="318" t="s">
        <v>488</v>
      </c>
      <c r="G43" s="318" t="s">
        <v>488</v>
      </c>
      <c r="H43" s="306">
        <v>84388090</v>
      </c>
      <c r="I43" s="312">
        <v>68500</v>
      </c>
      <c r="J43" s="306">
        <v>22</v>
      </c>
      <c r="K43" s="305" t="s">
        <v>75</v>
      </c>
      <c r="L43" s="305">
        <v>1</v>
      </c>
      <c r="M43" s="308"/>
      <c r="N43" s="306" t="s">
        <v>95</v>
      </c>
    </row>
    <row r="44" spans="2:14" ht="13.9" customHeight="1">
      <c r="B44" s="303">
        <f t="shared" si="0"/>
        <v>39</v>
      </c>
      <c r="C44" s="304" t="s">
        <v>461</v>
      </c>
      <c r="D44" s="246"/>
      <c r="E44" s="332" t="s">
        <v>489</v>
      </c>
      <c r="F44" s="332" t="s">
        <v>489</v>
      </c>
      <c r="G44" s="332" t="s">
        <v>489</v>
      </c>
      <c r="H44" s="306">
        <v>84388090</v>
      </c>
      <c r="I44" s="306">
        <v>0</v>
      </c>
      <c r="J44" s="306">
        <v>23</v>
      </c>
      <c r="K44" s="305" t="s">
        <v>75</v>
      </c>
      <c r="L44" s="305">
        <v>1</v>
      </c>
      <c r="M44" s="309" t="s">
        <v>455</v>
      </c>
      <c r="N44" s="306" t="s">
        <v>95</v>
      </c>
    </row>
    <row r="45" spans="2:14" ht="147.6" customHeight="1">
      <c r="B45" s="303">
        <f t="shared" si="0"/>
        <v>40</v>
      </c>
      <c r="C45" s="304" t="s">
        <v>461</v>
      </c>
      <c r="D45" s="316"/>
      <c r="E45" s="318" t="s">
        <v>490</v>
      </c>
      <c r="F45" s="318" t="s">
        <v>490</v>
      </c>
      <c r="G45" s="318" t="s">
        <v>490</v>
      </c>
      <c r="H45" s="306">
        <v>84388090</v>
      </c>
      <c r="I45" s="312">
        <v>58000</v>
      </c>
      <c r="J45" s="306">
        <v>25</v>
      </c>
      <c r="K45" s="305" t="s">
        <v>75</v>
      </c>
      <c r="L45" s="305">
        <v>1</v>
      </c>
      <c r="M45" s="308"/>
      <c r="N45" s="306" t="s">
        <v>95</v>
      </c>
    </row>
    <row r="46" spans="2:14" ht="156.6" customHeight="1">
      <c r="B46" s="303">
        <f t="shared" si="0"/>
        <v>41</v>
      </c>
      <c r="C46" s="304" t="s">
        <v>461</v>
      </c>
      <c r="D46" s="316"/>
      <c r="E46" s="318" t="s">
        <v>491</v>
      </c>
      <c r="F46" s="318" t="s">
        <v>491</v>
      </c>
      <c r="G46" s="318" t="s">
        <v>491</v>
      </c>
      <c r="H46" s="306">
        <v>84388090</v>
      </c>
      <c r="I46" s="312">
        <v>44242.400000000001</v>
      </c>
      <c r="J46" s="306">
        <v>17</v>
      </c>
      <c r="K46" s="305" t="s">
        <v>75</v>
      </c>
      <c r="L46" s="305">
        <v>1</v>
      </c>
      <c r="M46" s="308"/>
      <c r="N46" s="306" t="s">
        <v>95</v>
      </c>
    </row>
    <row r="47" spans="2:14" ht="139.15" customHeight="1">
      <c r="B47" s="303">
        <f t="shared" si="0"/>
        <v>42</v>
      </c>
      <c r="C47" s="304" t="s">
        <v>461</v>
      </c>
      <c r="D47" s="316"/>
      <c r="E47" s="318" t="s">
        <v>492</v>
      </c>
      <c r="F47" s="318" t="s">
        <v>492</v>
      </c>
      <c r="G47" s="318" t="s">
        <v>492</v>
      </c>
      <c r="H47" s="306">
        <v>84388090</v>
      </c>
      <c r="I47" s="312">
        <v>63500</v>
      </c>
      <c r="J47" s="306">
        <v>36</v>
      </c>
      <c r="K47" s="305" t="s">
        <v>75</v>
      </c>
      <c r="L47" s="305">
        <v>1</v>
      </c>
      <c r="M47" s="308"/>
      <c r="N47" s="306" t="s">
        <v>95</v>
      </c>
    </row>
    <row r="48" spans="2:14" ht="25.15" customHeight="1">
      <c r="B48" s="303"/>
      <c r="C48" s="304" t="s">
        <v>461</v>
      </c>
      <c r="D48" s="316"/>
      <c r="E48" s="318" t="s">
        <v>493</v>
      </c>
      <c r="F48" s="318" t="s">
        <v>493</v>
      </c>
      <c r="G48" s="318" t="s">
        <v>493</v>
      </c>
      <c r="H48" s="306">
        <v>84388090</v>
      </c>
      <c r="I48" s="312">
        <v>63500</v>
      </c>
      <c r="J48" s="306">
        <v>36</v>
      </c>
      <c r="K48" s="305" t="s">
        <v>75</v>
      </c>
      <c r="L48" s="305"/>
      <c r="M48" s="308"/>
      <c r="N48" s="306" t="s">
        <v>95</v>
      </c>
    </row>
    <row r="49" spans="2:14" ht="25.15" customHeight="1">
      <c r="B49" s="303"/>
      <c r="C49" s="304" t="s">
        <v>461</v>
      </c>
      <c r="D49" s="316"/>
      <c r="E49" s="318" t="s">
        <v>494</v>
      </c>
      <c r="F49" s="318" t="s">
        <v>494</v>
      </c>
      <c r="G49" s="318" t="s">
        <v>494</v>
      </c>
      <c r="H49" s="306">
        <v>84388090</v>
      </c>
      <c r="I49" s="306"/>
      <c r="J49" s="306">
        <v>23</v>
      </c>
      <c r="K49" s="305" t="s">
        <v>75</v>
      </c>
      <c r="L49" s="305"/>
      <c r="M49" s="309" t="s">
        <v>455</v>
      </c>
      <c r="N49" s="306" t="s">
        <v>95</v>
      </c>
    </row>
    <row r="50" spans="2:14" ht="25.15" customHeight="1">
      <c r="B50" s="303"/>
      <c r="C50" s="304" t="s">
        <v>461</v>
      </c>
      <c r="D50" s="316"/>
      <c r="E50" s="318" t="s">
        <v>495</v>
      </c>
      <c r="F50" s="318" t="s">
        <v>495</v>
      </c>
      <c r="G50" s="318" t="s">
        <v>495</v>
      </c>
      <c r="H50" s="306">
        <v>84388090</v>
      </c>
      <c r="I50" s="306"/>
      <c r="J50" s="306">
        <v>23</v>
      </c>
      <c r="K50" s="305" t="s">
        <v>75</v>
      </c>
      <c r="L50" s="305"/>
      <c r="M50" s="309" t="s">
        <v>455</v>
      </c>
      <c r="N50" s="306" t="s">
        <v>95</v>
      </c>
    </row>
    <row r="51" spans="2:14" ht="116.65" customHeight="1">
      <c r="B51" s="303">
        <f>B47+1</f>
        <v>43</v>
      </c>
      <c r="C51" s="315" t="s">
        <v>463</v>
      </c>
      <c r="D51" s="305"/>
      <c r="E51" s="319" t="s">
        <v>496</v>
      </c>
      <c r="F51" s="319" t="s">
        <v>496</v>
      </c>
      <c r="G51" s="320" t="s">
        <v>496</v>
      </c>
      <c r="H51" s="321">
        <v>84198190</v>
      </c>
      <c r="I51" s="333">
        <v>85000</v>
      </c>
      <c r="J51" s="309">
        <v>48</v>
      </c>
      <c r="K51" s="305" t="s">
        <v>75</v>
      </c>
      <c r="L51" s="305">
        <v>1</v>
      </c>
      <c r="M51" s="308"/>
      <c r="N51" s="321" t="s">
        <v>95</v>
      </c>
    </row>
    <row r="52" spans="2:14" ht="25.15" customHeight="1">
      <c r="B52" s="303"/>
      <c r="C52" s="304"/>
      <c r="D52" s="316"/>
      <c r="E52" s="318"/>
      <c r="F52" s="318" t="s">
        <v>335</v>
      </c>
      <c r="G52" s="318" t="s">
        <v>335</v>
      </c>
      <c r="H52" s="306"/>
      <c r="I52" s="306"/>
      <c r="J52" s="306"/>
      <c r="K52" s="305"/>
      <c r="L52" s="305"/>
      <c r="M52" s="309"/>
      <c r="N52" s="306" t="s">
        <v>497</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M47"/>
  <sheetViews>
    <sheetView topLeftCell="H1" workbookViewId="0">
      <selection activeCell="I3" sqref="I3"/>
    </sheetView>
  </sheetViews>
  <sheetFormatPr defaultRowHeight="1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c r="B3" s="298">
        <v>31</v>
      </c>
      <c r="C3" s="298" t="s">
        <v>430</v>
      </c>
      <c r="D3" s="299" t="s">
        <v>498</v>
      </c>
      <c r="E3" s="299"/>
      <c r="F3" s="299" t="s">
        <v>432</v>
      </c>
      <c r="G3" s="299" t="s">
        <v>499</v>
      </c>
      <c r="H3" s="299" t="s">
        <v>500</v>
      </c>
      <c r="I3" s="300" t="s">
        <v>61</v>
      </c>
      <c r="J3" s="301" t="s">
        <v>2</v>
      </c>
      <c r="K3" s="302" t="s">
        <v>65</v>
      </c>
      <c r="L3" s="302" t="s">
        <v>4</v>
      </c>
      <c r="M3" s="334"/>
    </row>
    <row r="4" spans="2:13">
      <c r="B4" s="303">
        <v>1</v>
      </c>
      <c r="C4" s="335" t="s">
        <v>434</v>
      </c>
      <c r="D4" s="316" t="s">
        <v>501</v>
      </c>
      <c r="E4" s="244"/>
      <c r="F4" s="316" t="s">
        <v>501</v>
      </c>
      <c r="G4" s="305" t="s">
        <v>502</v>
      </c>
      <c r="H4" s="305" t="s">
        <v>502</v>
      </c>
      <c r="I4" s="305" t="s">
        <v>502</v>
      </c>
      <c r="J4" s="306">
        <v>84388090</v>
      </c>
      <c r="K4" s="305" t="s">
        <v>75</v>
      </c>
      <c r="L4" s="305">
        <v>1</v>
      </c>
      <c r="M4" s="334"/>
    </row>
    <row r="5" spans="2:13">
      <c r="B5" s="303">
        <v>2</v>
      </c>
      <c r="C5" s="335"/>
      <c r="D5" s="305" t="s">
        <v>503</v>
      </c>
      <c r="E5" s="245"/>
      <c r="F5" s="305" t="s">
        <v>503</v>
      </c>
      <c r="G5" s="305" t="s">
        <v>503</v>
      </c>
      <c r="H5" s="305" t="s">
        <v>503</v>
      </c>
      <c r="I5" s="305" t="s">
        <v>503</v>
      </c>
      <c r="J5" s="306">
        <v>82083000</v>
      </c>
      <c r="K5" s="305" t="s">
        <v>75</v>
      </c>
      <c r="L5" s="305">
        <v>1</v>
      </c>
      <c r="M5" s="334"/>
    </row>
    <row r="6" spans="2:13">
      <c r="B6" s="303">
        <v>3</v>
      </c>
      <c r="C6" s="335"/>
      <c r="D6" s="305" t="s">
        <v>504</v>
      </c>
      <c r="E6" s="245"/>
      <c r="F6" s="305" t="s">
        <v>504</v>
      </c>
      <c r="G6" s="305" t="s">
        <v>504</v>
      </c>
      <c r="H6" s="305" t="s">
        <v>504</v>
      </c>
      <c r="I6" s="305" t="s">
        <v>504</v>
      </c>
      <c r="J6" s="306">
        <v>82083000</v>
      </c>
      <c r="K6" s="305" t="s">
        <v>75</v>
      </c>
      <c r="L6" s="305">
        <v>1</v>
      </c>
      <c r="M6" s="334"/>
    </row>
    <row r="7" spans="2:13">
      <c r="B7" s="303">
        <f>B6+1</f>
        <v>4</v>
      </c>
      <c r="C7" s="335"/>
      <c r="D7" s="305" t="s">
        <v>505</v>
      </c>
      <c r="E7" s="245"/>
      <c r="F7" s="305" t="s">
        <v>505</v>
      </c>
      <c r="G7" s="305" t="s">
        <v>505</v>
      </c>
      <c r="H7" s="305" t="s">
        <v>505</v>
      </c>
      <c r="I7" s="305" t="s">
        <v>505</v>
      </c>
      <c r="J7" s="306">
        <v>82083000</v>
      </c>
      <c r="K7" s="305" t="s">
        <v>75</v>
      </c>
      <c r="L7" s="305">
        <v>1</v>
      </c>
      <c r="M7" s="334"/>
    </row>
    <row r="8" spans="2:13">
      <c r="B8" s="303">
        <f t="shared" ref="B8:B46" si="0">B7+1</f>
        <v>5</v>
      </c>
      <c r="C8" s="335"/>
      <c r="D8" s="305" t="s">
        <v>506</v>
      </c>
      <c r="E8" s="245"/>
      <c r="F8" s="305" t="s">
        <v>506</v>
      </c>
      <c r="G8" s="305" t="s">
        <v>506</v>
      </c>
      <c r="H8" s="305" t="s">
        <v>506</v>
      </c>
      <c r="I8" s="305" t="s">
        <v>506</v>
      </c>
      <c r="J8" s="306">
        <v>82083000</v>
      </c>
      <c r="K8" s="305" t="s">
        <v>75</v>
      </c>
      <c r="L8" s="305">
        <v>1</v>
      </c>
      <c r="M8" s="334"/>
    </row>
    <row r="9" spans="2:13" ht="60" customHeight="1">
      <c r="B9" s="303">
        <f t="shared" si="0"/>
        <v>6</v>
      </c>
      <c r="C9" s="335"/>
      <c r="D9" s="305" t="s">
        <v>507</v>
      </c>
      <c r="E9" s="246"/>
      <c r="F9" s="305" t="s">
        <v>507</v>
      </c>
      <c r="G9" s="305" t="s">
        <v>507</v>
      </c>
      <c r="H9" s="305" t="s">
        <v>507</v>
      </c>
      <c r="I9" s="305" t="s">
        <v>507</v>
      </c>
      <c r="J9" s="306">
        <v>82083000</v>
      </c>
      <c r="K9" s="305" t="s">
        <v>75</v>
      </c>
      <c r="L9" s="305">
        <v>1</v>
      </c>
      <c r="M9" s="334"/>
    </row>
    <row r="10" spans="2:13" ht="130.9" customHeight="1">
      <c r="B10" s="303">
        <f t="shared" si="0"/>
        <v>7</v>
      </c>
      <c r="C10" s="335" t="s">
        <v>444</v>
      </c>
      <c r="D10" s="305" t="s">
        <v>508</v>
      </c>
      <c r="E10" s="305"/>
      <c r="F10" s="305" t="s">
        <v>508</v>
      </c>
      <c r="G10" s="305" t="s">
        <v>508</v>
      </c>
      <c r="H10" s="305" t="s">
        <v>508</v>
      </c>
      <c r="I10" s="305" t="s">
        <v>508</v>
      </c>
      <c r="J10" s="306">
        <v>84198110</v>
      </c>
      <c r="K10" s="305" t="s">
        <v>75</v>
      </c>
      <c r="L10" s="305">
        <v>1</v>
      </c>
      <c r="M10" s="334"/>
    </row>
    <row r="11" spans="2:13" ht="121.9" customHeight="1">
      <c r="B11" s="303">
        <f t="shared" si="0"/>
        <v>8</v>
      </c>
      <c r="C11" s="335"/>
      <c r="D11" s="305" t="s">
        <v>509</v>
      </c>
      <c r="E11" s="305"/>
      <c r="F11" s="305" t="s">
        <v>509</v>
      </c>
      <c r="G11" s="305" t="s">
        <v>509</v>
      </c>
      <c r="H11" s="305" t="s">
        <v>509</v>
      </c>
      <c r="I11" s="305" t="s">
        <v>509</v>
      </c>
      <c r="J11" s="306">
        <v>84198110</v>
      </c>
      <c r="K11" s="305" t="s">
        <v>75</v>
      </c>
      <c r="L11" s="305">
        <v>1</v>
      </c>
      <c r="M11" s="334"/>
    </row>
    <row r="12" spans="2:13" ht="133.15" customHeight="1">
      <c r="B12" s="303">
        <f t="shared" si="0"/>
        <v>9</v>
      </c>
      <c r="C12" s="336" t="s">
        <v>444</v>
      </c>
      <c r="D12" s="314" t="s">
        <v>510</v>
      </c>
      <c r="E12" s="314"/>
      <c r="F12" s="314" t="s">
        <v>510</v>
      </c>
      <c r="G12" s="314" t="s">
        <v>510</v>
      </c>
      <c r="H12" s="314" t="s">
        <v>510</v>
      </c>
      <c r="I12" s="314" t="s">
        <v>510</v>
      </c>
      <c r="J12" s="337">
        <v>84198110</v>
      </c>
      <c r="K12" s="314" t="s">
        <v>75</v>
      </c>
      <c r="L12" s="314">
        <v>1</v>
      </c>
      <c r="M12" s="338" t="s">
        <v>448</v>
      </c>
    </row>
    <row r="13" spans="2:13" ht="118.15" customHeight="1">
      <c r="B13" s="303">
        <f t="shared" si="0"/>
        <v>10</v>
      </c>
      <c r="C13" s="336"/>
      <c r="D13" s="314" t="s">
        <v>511</v>
      </c>
      <c r="E13" s="314"/>
      <c r="F13" s="314" t="s">
        <v>511</v>
      </c>
      <c r="G13" s="314" t="s">
        <v>511</v>
      </c>
      <c r="H13" s="314" t="s">
        <v>509</v>
      </c>
      <c r="I13" s="314" t="s">
        <v>509</v>
      </c>
      <c r="J13" s="337">
        <v>84198110</v>
      </c>
      <c r="K13" s="314" t="s">
        <v>75</v>
      </c>
      <c r="L13" s="314">
        <v>1</v>
      </c>
      <c r="M13" s="338"/>
    </row>
    <row r="14" spans="2:13" ht="126" customHeight="1">
      <c r="B14" s="303">
        <f t="shared" si="0"/>
        <v>11</v>
      </c>
      <c r="C14" s="315" t="s">
        <v>450</v>
      </c>
      <c r="D14" s="316" t="s">
        <v>512</v>
      </c>
      <c r="E14" s="316"/>
      <c r="F14" s="316" t="s">
        <v>512</v>
      </c>
      <c r="G14" s="316" t="s">
        <v>512</v>
      </c>
      <c r="H14" s="305" t="s">
        <v>513</v>
      </c>
      <c r="I14" s="305" t="s">
        <v>513</v>
      </c>
      <c r="J14" s="306">
        <v>84198110</v>
      </c>
      <c r="K14" s="305" t="s">
        <v>75</v>
      </c>
      <c r="L14" s="305">
        <v>2</v>
      </c>
      <c r="M14" s="334"/>
    </row>
    <row r="15" spans="2:13" ht="103.15" customHeight="1">
      <c r="B15" s="303">
        <f t="shared" si="0"/>
        <v>12</v>
      </c>
      <c r="C15" s="315" t="s">
        <v>456</v>
      </c>
      <c r="D15" s="316" t="s">
        <v>457</v>
      </c>
      <c r="E15" s="316"/>
      <c r="F15" s="316" t="s">
        <v>457</v>
      </c>
      <c r="G15" s="316" t="s">
        <v>457</v>
      </c>
      <c r="H15" s="305"/>
      <c r="I15" s="305"/>
      <c r="J15" s="306"/>
      <c r="K15" s="305"/>
      <c r="L15" s="305"/>
      <c r="M15" s="334"/>
    </row>
    <row r="16" spans="2:13" ht="115.9" customHeight="1">
      <c r="B16" s="303">
        <f t="shared" si="0"/>
        <v>13</v>
      </c>
      <c r="C16" s="303"/>
      <c r="D16" s="316" t="s">
        <v>459</v>
      </c>
      <c r="E16" s="244"/>
      <c r="F16" s="316" t="s">
        <v>459</v>
      </c>
      <c r="G16" s="316" t="s">
        <v>459</v>
      </c>
      <c r="H16" s="305"/>
      <c r="I16" s="305"/>
      <c r="J16" s="306"/>
      <c r="K16" s="305"/>
      <c r="L16" s="305"/>
      <c r="M16" s="334"/>
    </row>
    <row r="17" spans="2:13">
      <c r="B17" s="303">
        <f t="shared" si="0"/>
        <v>14</v>
      </c>
      <c r="C17" s="303"/>
      <c r="D17" s="316" t="s">
        <v>460</v>
      </c>
      <c r="E17" s="246"/>
      <c r="F17" s="316" t="s">
        <v>460</v>
      </c>
      <c r="G17" s="316" t="s">
        <v>460</v>
      </c>
      <c r="H17" s="305"/>
      <c r="I17" s="305"/>
      <c r="J17" s="306"/>
      <c r="K17" s="305"/>
      <c r="L17" s="305"/>
      <c r="M17" s="334"/>
    </row>
    <row r="18" spans="2:13" ht="142.9" customHeight="1">
      <c r="B18" s="303">
        <f t="shared" si="0"/>
        <v>15</v>
      </c>
      <c r="C18" s="315" t="s">
        <v>461</v>
      </c>
      <c r="D18" s="317" t="s">
        <v>514</v>
      </c>
      <c r="E18" s="317"/>
      <c r="F18" s="317" t="s">
        <v>514</v>
      </c>
      <c r="G18" s="317" t="s">
        <v>514</v>
      </c>
      <c r="H18" s="317" t="s">
        <v>514</v>
      </c>
      <c r="I18" s="317" t="s">
        <v>514</v>
      </c>
      <c r="J18" s="306">
        <v>84388090</v>
      </c>
      <c r="K18" s="305" t="s">
        <v>75</v>
      </c>
      <c r="L18" s="305">
        <v>1</v>
      </c>
      <c r="M18" s="334"/>
    </row>
    <row r="19" spans="2:13" ht="131.65" customHeight="1">
      <c r="B19" s="303">
        <f t="shared" si="0"/>
        <v>16</v>
      </c>
      <c r="C19" s="335" t="s">
        <v>463</v>
      </c>
      <c r="D19" s="316" t="s">
        <v>515</v>
      </c>
      <c r="E19" s="316"/>
      <c r="F19" s="316" t="s">
        <v>515</v>
      </c>
      <c r="G19" s="316" t="s">
        <v>515</v>
      </c>
      <c r="H19" s="316" t="s">
        <v>515</v>
      </c>
      <c r="I19" s="316" t="s">
        <v>515</v>
      </c>
      <c r="J19" s="306">
        <v>8418</v>
      </c>
      <c r="K19" s="305" t="s">
        <v>75</v>
      </c>
      <c r="L19" s="305">
        <v>1</v>
      </c>
      <c r="M19" s="334"/>
    </row>
    <row r="20" spans="2:13" ht="127.9" customHeight="1">
      <c r="B20" s="303">
        <f t="shared" si="0"/>
        <v>17</v>
      </c>
      <c r="C20" s="335"/>
      <c r="D20" s="316" t="s">
        <v>516</v>
      </c>
      <c r="E20" s="316"/>
      <c r="F20" s="316" t="s">
        <v>516</v>
      </c>
      <c r="G20" s="316" t="s">
        <v>516</v>
      </c>
      <c r="H20" s="316" t="s">
        <v>516</v>
      </c>
      <c r="I20" s="316" t="s">
        <v>516</v>
      </c>
      <c r="J20" s="306">
        <v>8418</v>
      </c>
      <c r="K20" s="305" t="s">
        <v>75</v>
      </c>
      <c r="L20" s="305">
        <v>1</v>
      </c>
      <c r="M20" s="334"/>
    </row>
    <row r="21" spans="2:13" ht="160.9" customHeight="1">
      <c r="B21" s="303">
        <f t="shared" si="0"/>
        <v>18</v>
      </c>
      <c r="C21" s="315" t="s">
        <v>463</v>
      </c>
      <c r="D21" s="316" t="s">
        <v>517</v>
      </c>
      <c r="E21" s="316"/>
      <c r="F21" s="316" t="s">
        <v>517</v>
      </c>
      <c r="G21" s="316" t="s">
        <v>517</v>
      </c>
      <c r="H21" s="316" t="s">
        <v>517</v>
      </c>
      <c r="I21" s="316" t="s">
        <v>517</v>
      </c>
      <c r="J21" s="306">
        <v>84180000</v>
      </c>
      <c r="K21" s="305" t="s">
        <v>75</v>
      </c>
      <c r="L21" s="305">
        <v>1</v>
      </c>
      <c r="M21" s="334"/>
    </row>
    <row r="22" spans="2:13">
      <c r="B22" s="303">
        <f t="shared" si="0"/>
        <v>19</v>
      </c>
      <c r="C22" s="322" t="s">
        <v>444</v>
      </c>
      <c r="D22" s="339" t="s">
        <v>518</v>
      </c>
      <c r="E22" s="247"/>
      <c r="F22" s="340" t="s">
        <v>519</v>
      </c>
      <c r="G22" s="340" t="s">
        <v>519</v>
      </c>
      <c r="H22" s="340" t="s">
        <v>519</v>
      </c>
      <c r="I22" s="340" t="s">
        <v>519</v>
      </c>
      <c r="J22" s="325">
        <v>84198110</v>
      </c>
      <c r="K22" s="325" t="s">
        <v>75</v>
      </c>
      <c r="L22" s="325" t="s">
        <v>520</v>
      </c>
      <c r="M22" s="334"/>
    </row>
    <row r="23" spans="2:13" ht="136.15" customHeight="1">
      <c r="B23" s="303">
        <f t="shared" si="0"/>
        <v>20</v>
      </c>
      <c r="C23" s="326" t="s">
        <v>444</v>
      </c>
      <c r="D23" s="341" t="s">
        <v>521</v>
      </c>
      <c r="E23" s="248"/>
      <c r="F23" s="341" t="s">
        <v>521</v>
      </c>
      <c r="G23" s="341" t="s">
        <v>521</v>
      </c>
      <c r="H23" s="341" t="s">
        <v>521</v>
      </c>
      <c r="I23" s="314" t="s">
        <v>519</v>
      </c>
      <c r="J23" s="337">
        <v>84198110</v>
      </c>
      <c r="K23" s="314" t="s">
        <v>75</v>
      </c>
      <c r="L23" s="314">
        <v>1</v>
      </c>
      <c r="M23" s="314" t="s">
        <v>448</v>
      </c>
    </row>
    <row r="24" spans="2:13" ht="133.9" customHeight="1">
      <c r="B24" s="303">
        <f t="shared" si="0"/>
        <v>21</v>
      </c>
      <c r="C24" s="335" t="s">
        <v>463</v>
      </c>
      <c r="D24" s="316" t="s">
        <v>522</v>
      </c>
      <c r="E24" s="316"/>
      <c r="F24" s="316" t="s">
        <v>522</v>
      </c>
      <c r="G24" s="316" t="s">
        <v>522</v>
      </c>
      <c r="H24" s="316" t="s">
        <v>522</v>
      </c>
      <c r="I24" s="316" t="s">
        <v>522</v>
      </c>
      <c r="J24" s="306">
        <v>8418</v>
      </c>
      <c r="K24" s="305" t="s">
        <v>75</v>
      </c>
      <c r="L24" s="305">
        <v>1</v>
      </c>
      <c r="M24" s="305"/>
    </row>
    <row r="25" spans="2:13" ht="129.6" customHeight="1">
      <c r="B25" s="303">
        <f t="shared" si="0"/>
        <v>22</v>
      </c>
      <c r="C25" s="335"/>
      <c r="D25" s="317" t="s">
        <v>523</v>
      </c>
      <c r="E25" s="317"/>
      <c r="F25" s="317" t="s">
        <v>524</v>
      </c>
      <c r="G25" s="317" t="s">
        <v>524</v>
      </c>
      <c r="H25" s="317" t="s">
        <v>524</v>
      </c>
      <c r="I25" s="317" t="s">
        <v>524</v>
      </c>
      <c r="J25" s="306">
        <v>8419</v>
      </c>
      <c r="K25" s="305" t="s">
        <v>75</v>
      </c>
      <c r="L25" s="305">
        <v>1</v>
      </c>
      <c r="M25" s="334"/>
    </row>
    <row r="26" spans="2:13" ht="112.9" customHeight="1">
      <c r="B26" s="303">
        <f t="shared" si="0"/>
        <v>23</v>
      </c>
      <c r="C26" s="335"/>
      <c r="D26" s="305" t="s">
        <v>525</v>
      </c>
      <c r="E26" s="305"/>
      <c r="F26" s="305" t="s">
        <v>525</v>
      </c>
      <c r="G26" s="305" t="s">
        <v>525</v>
      </c>
      <c r="H26" s="305" t="s">
        <v>525</v>
      </c>
      <c r="I26" s="305" t="s">
        <v>525</v>
      </c>
      <c r="J26" s="306">
        <v>8419</v>
      </c>
      <c r="K26" s="305" t="s">
        <v>75</v>
      </c>
      <c r="L26" s="305">
        <v>2</v>
      </c>
      <c r="M26" s="334"/>
    </row>
    <row r="27" spans="2:13" ht="114" customHeight="1">
      <c r="B27" s="303">
        <f t="shared" si="0"/>
        <v>24</v>
      </c>
      <c r="C27" s="335"/>
      <c r="D27" s="305" t="s">
        <v>526</v>
      </c>
      <c r="E27" s="305"/>
      <c r="F27" s="305" t="s">
        <v>526</v>
      </c>
      <c r="G27" s="305" t="s">
        <v>526</v>
      </c>
      <c r="H27" s="305" t="s">
        <v>526</v>
      </c>
      <c r="I27" s="305" t="s">
        <v>526</v>
      </c>
      <c r="J27" s="306">
        <v>8419</v>
      </c>
      <c r="K27" s="305" t="s">
        <v>75</v>
      </c>
      <c r="L27" s="305">
        <v>2</v>
      </c>
      <c r="M27" s="334"/>
    </row>
    <row r="28" spans="2:13" ht="121.9" customHeight="1">
      <c r="B28" s="303">
        <f t="shared" si="0"/>
        <v>25</v>
      </c>
      <c r="C28" s="315" t="s">
        <v>444</v>
      </c>
      <c r="D28" s="305" t="s">
        <v>527</v>
      </c>
      <c r="E28" s="305"/>
      <c r="F28" s="305" t="s">
        <v>527</v>
      </c>
      <c r="G28" s="305" t="s">
        <v>527</v>
      </c>
      <c r="H28" s="305" t="s">
        <v>527</v>
      </c>
      <c r="I28" s="305" t="s">
        <v>527</v>
      </c>
      <c r="J28" s="306">
        <v>84198190</v>
      </c>
      <c r="K28" s="305" t="s">
        <v>75</v>
      </c>
      <c r="L28" s="305">
        <v>1</v>
      </c>
      <c r="M28" s="334"/>
    </row>
    <row r="29" spans="2:13" ht="85.15" customHeight="1">
      <c r="B29" s="303">
        <f t="shared" si="0"/>
        <v>26</v>
      </c>
      <c r="C29" s="326" t="s">
        <v>475</v>
      </c>
      <c r="D29" s="341" t="s">
        <v>528</v>
      </c>
      <c r="E29" s="244"/>
      <c r="F29" s="341" t="s">
        <v>528</v>
      </c>
      <c r="G29" s="341" t="s">
        <v>528</v>
      </c>
      <c r="H29" s="341" t="s">
        <v>528</v>
      </c>
      <c r="I29" s="341" t="s">
        <v>528</v>
      </c>
      <c r="J29" s="337"/>
      <c r="K29" s="314" t="s">
        <v>75</v>
      </c>
      <c r="L29" s="314">
        <v>1</v>
      </c>
      <c r="M29" s="342" t="s">
        <v>455</v>
      </c>
    </row>
    <row r="30" spans="2:13" ht="74.650000000000006" customHeight="1">
      <c r="B30" s="303">
        <f t="shared" si="0"/>
        <v>27</v>
      </c>
      <c r="C30" s="315" t="s">
        <v>475</v>
      </c>
      <c r="D30" s="316" t="s">
        <v>529</v>
      </c>
      <c r="E30" s="246"/>
      <c r="F30" s="316" t="s">
        <v>529</v>
      </c>
      <c r="G30" s="316" t="s">
        <v>529</v>
      </c>
      <c r="H30" s="316" t="s">
        <v>529</v>
      </c>
      <c r="I30" s="316" t="s">
        <v>529</v>
      </c>
      <c r="J30" s="306"/>
      <c r="K30" s="305" t="s">
        <v>75</v>
      </c>
      <c r="L30" s="305">
        <v>1</v>
      </c>
      <c r="M30" s="334"/>
    </row>
    <row r="31" spans="2:13" ht="111.6" customHeight="1">
      <c r="B31" s="303">
        <f t="shared" si="0"/>
        <v>28</v>
      </c>
      <c r="C31" s="335" t="s">
        <v>444</v>
      </c>
      <c r="D31" s="314" t="s">
        <v>530</v>
      </c>
      <c r="E31" s="314"/>
      <c r="F31" s="314" t="s">
        <v>530</v>
      </c>
      <c r="G31" s="314" t="s">
        <v>530</v>
      </c>
      <c r="H31" s="314" t="s">
        <v>530</v>
      </c>
      <c r="I31" s="314" t="s">
        <v>530</v>
      </c>
      <c r="J31" s="337">
        <v>84198190</v>
      </c>
      <c r="K31" s="314" t="s">
        <v>75</v>
      </c>
      <c r="L31" s="314">
        <v>1</v>
      </c>
      <c r="M31" s="314" t="s">
        <v>455</v>
      </c>
    </row>
    <row r="32" spans="2:13" ht="150.6" customHeight="1">
      <c r="B32" s="303">
        <f t="shared" si="0"/>
        <v>29</v>
      </c>
      <c r="C32" s="335"/>
      <c r="D32" s="305" t="s">
        <v>531</v>
      </c>
      <c r="E32" s="305"/>
      <c r="F32" s="305" t="s">
        <v>531</v>
      </c>
      <c r="G32" s="305" t="s">
        <v>531</v>
      </c>
      <c r="H32" s="305" t="s">
        <v>531</v>
      </c>
      <c r="I32" s="305" t="s">
        <v>531</v>
      </c>
      <c r="J32" s="306">
        <v>84185000</v>
      </c>
      <c r="K32" s="305" t="s">
        <v>75</v>
      </c>
      <c r="L32" s="305">
        <v>1</v>
      </c>
      <c r="M32" s="334"/>
    </row>
    <row r="33" spans="2:13">
      <c r="B33" s="303">
        <f t="shared" si="0"/>
        <v>30</v>
      </c>
      <c r="C33" s="315" t="s">
        <v>480</v>
      </c>
      <c r="D33" s="316" t="s">
        <v>532</v>
      </c>
      <c r="E33" s="316"/>
      <c r="F33" s="316" t="s">
        <v>532</v>
      </c>
      <c r="G33" s="316" t="s">
        <v>532</v>
      </c>
      <c r="H33" s="316" t="s">
        <v>532</v>
      </c>
      <c r="I33" s="316" t="s">
        <v>532</v>
      </c>
      <c r="J33" s="306"/>
      <c r="K33" s="305" t="s">
        <v>75</v>
      </c>
      <c r="L33" s="305">
        <v>1</v>
      </c>
      <c r="M33" s="334"/>
    </row>
    <row r="34" spans="2:13">
      <c r="B34" s="303">
        <f t="shared" si="0"/>
        <v>31</v>
      </c>
      <c r="C34" s="328"/>
      <c r="D34" s="329" t="s">
        <v>533</v>
      </c>
      <c r="E34" s="329"/>
      <c r="F34" s="329"/>
      <c r="G34" s="329"/>
      <c r="H34" s="305"/>
      <c r="I34" s="305"/>
      <c r="J34" s="306"/>
      <c r="K34" s="305"/>
      <c r="L34" s="305"/>
      <c r="M34" s="334"/>
    </row>
    <row r="35" spans="2:13" ht="145.15" customHeight="1">
      <c r="B35" s="303">
        <f t="shared" si="0"/>
        <v>32</v>
      </c>
      <c r="C35" s="335" t="s">
        <v>461</v>
      </c>
      <c r="D35" s="316" t="s">
        <v>534</v>
      </c>
      <c r="E35" s="316"/>
      <c r="F35" s="316" t="s">
        <v>534</v>
      </c>
      <c r="G35" s="316" t="s">
        <v>534</v>
      </c>
      <c r="H35" s="316" t="s">
        <v>534</v>
      </c>
      <c r="I35" s="316" t="s">
        <v>534</v>
      </c>
      <c r="J35" s="306">
        <v>84388090</v>
      </c>
      <c r="K35" s="305" t="s">
        <v>75</v>
      </c>
      <c r="L35" s="305">
        <v>1</v>
      </c>
      <c r="M35" s="334"/>
    </row>
    <row r="36" spans="2:13" ht="147.6" customHeight="1">
      <c r="B36" s="303">
        <f t="shared" si="0"/>
        <v>33</v>
      </c>
      <c r="C36" s="335"/>
      <c r="D36" s="341" t="s">
        <v>535</v>
      </c>
      <c r="E36" s="341"/>
      <c r="F36" s="341" t="s">
        <v>535</v>
      </c>
      <c r="G36" s="341" t="s">
        <v>535</v>
      </c>
      <c r="H36" s="341" t="s">
        <v>535</v>
      </c>
      <c r="I36" s="341" t="s">
        <v>535</v>
      </c>
      <c r="J36" s="337">
        <v>84388090</v>
      </c>
      <c r="K36" s="314" t="s">
        <v>75</v>
      </c>
      <c r="L36" s="314">
        <v>2</v>
      </c>
      <c r="M36" s="342" t="s">
        <v>455</v>
      </c>
    </row>
    <row r="37" spans="2:13" ht="147.6" customHeight="1">
      <c r="B37" s="303">
        <f t="shared" si="0"/>
        <v>34</v>
      </c>
      <c r="C37" s="335"/>
      <c r="D37" s="316" t="s">
        <v>536</v>
      </c>
      <c r="E37" s="316"/>
      <c r="F37" s="316" t="s">
        <v>536</v>
      </c>
      <c r="G37" s="316" t="s">
        <v>536</v>
      </c>
      <c r="H37" s="316" t="s">
        <v>536</v>
      </c>
      <c r="I37" s="316" t="s">
        <v>536</v>
      </c>
      <c r="J37" s="306">
        <v>84388090</v>
      </c>
      <c r="K37" s="305" t="s">
        <v>75</v>
      </c>
      <c r="L37" s="305">
        <v>1</v>
      </c>
      <c r="M37" s="334"/>
    </row>
    <row r="38" spans="2:13" ht="147.6" customHeight="1">
      <c r="B38" s="303">
        <f t="shared" si="0"/>
        <v>35</v>
      </c>
      <c r="C38" s="335"/>
      <c r="D38" s="305" t="s">
        <v>537</v>
      </c>
      <c r="E38" s="305"/>
      <c r="F38" s="305" t="s">
        <v>537</v>
      </c>
      <c r="G38" s="305" t="s">
        <v>537</v>
      </c>
      <c r="H38" s="305" t="s">
        <v>537</v>
      </c>
      <c r="I38" s="305" t="s">
        <v>537</v>
      </c>
      <c r="J38" s="306">
        <v>84388090</v>
      </c>
      <c r="K38" s="305" t="s">
        <v>75</v>
      </c>
      <c r="L38" s="305">
        <v>1</v>
      </c>
      <c r="M38" s="334"/>
    </row>
    <row r="39" spans="2:13" ht="155.65" customHeight="1">
      <c r="B39" s="303">
        <f t="shared" si="0"/>
        <v>36</v>
      </c>
      <c r="C39" s="335"/>
      <c r="D39" s="316" t="s">
        <v>538</v>
      </c>
      <c r="E39" s="316"/>
      <c r="F39" s="316" t="s">
        <v>538</v>
      </c>
      <c r="G39" s="316" t="s">
        <v>538</v>
      </c>
      <c r="H39" s="316" t="s">
        <v>538</v>
      </c>
      <c r="I39" s="316" t="s">
        <v>538</v>
      </c>
      <c r="J39" s="306">
        <v>84388090</v>
      </c>
      <c r="K39" s="305" t="s">
        <v>75</v>
      </c>
      <c r="L39" s="305"/>
      <c r="M39" s="334"/>
    </row>
    <row r="40" spans="2:13" ht="180.6" customHeight="1">
      <c r="B40" s="303">
        <f t="shared" si="0"/>
        <v>37</v>
      </c>
      <c r="C40" s="335"/>
      <c r="D40" s="316" t="s">
        <v>539</v>
      </c>
      <c r="E40" s="316"/>
      <c r="F40" s="316" t="s">
        <v>539</v>
      </c>
      <c r="G40" s="316" t="s">
        <v>539</v>
      </c>
      <c r="H40" s="316" t="s">
        <v>539</v>
      </c>
      <c r="I40" s="316" t="s">
        <v>539</v>
      </c>
      <c r="J40" s="306">
        <v>84388090</v>
      </c>
      <c r="K40" s="305" t="s">
        <v>75</v>
      </c>
      <c r="L40" s="305">
        <v>1</v>
      </c>
      <c r="M40" s="334"/>
    </row>
    <row r="41" spans="2:13" ht="136.15" customHeight="1">
      <c r="B41" s="303">
        <f t="shared" si="0"/>
        <v>38</v>
      </c>
      <c r="C41" s="335"/>
      <c r="D41" s="316" t="s">
        <v>540</v>
      </c>
      <c r="E41" s="244"/>
      <c r="F41" s="316" t="s">
        <v>540</v>
      </c>
      <c r="G41" s="316" t="s">
        <v>540</v>
      </c>
      <c r="H41" s="316" t="s">
        <v>540</v>
      </c>
      <c r="I41" s="316" t="s">
        <v>540</v>
      </c>
      <c r="J41" s="306">
        <v>84388090</v>
      </c>
      <c r="K41" s="305" t="s">
        <v>75</v>
      </c>
      <c r="L41" s="305">
        <v>1</v>
      </c>
      <c r="M41" s="334"/>
    </row>
    <row r="42" spans="2:13" ht="13.9" customHeight="1">
      <c r="B42" s="303">
        <f t="shared" si="0"/>
        <v>39</v>
      </c>
      <c r="C42" s="335"/>
      <c r="D42" s="317" t="s">
        <v>541</v>
      </c>
      <c r="E42" s="246"/>
      <c r="F42" s="317" t="s">
        <v>541</v>
      </c>
      <c r="G42" s="317" t="s">
        <v>541</v>
      </c>
      <c r="H42" s="317" t="s">
        <v>541</v>
      </c>
      <c r="I42" s="317" t="s">
        <v>541</v>
      </c>
      <c r="J42" s="306">
        <v>84388090</v>
      </c>
      <c r="K42" s="305" t="s">
        <v>75</v>
      </c>
      <c r="L42" s="305">
        <v>1</v>
      </c>
      <c r="M42" s="334"/>
    </row>
    <row r="43" spans="2:13" ht="147.6" customHeight="1">
      <c r="B43" s="303">
        <f t="shared" si="0"/>
        <v>40</v>
      </c>
      <c r="C43" s="335"/>
      <c r="D43" s="316" t="s">
        <v>542</v>
      </c>
      <c r="E43" s="316"/>
      <c r="F43" s="316" t="s">
        <v>542</v>
      </c>
      <c r="G43" s="316" t="s">
        <v>542</v>
      </c>
      <c r="H43" s="316" t="s">
        <v>542</v>
      </c>
      <c r="I43" s="316" t="s">
        <v>542</v>
      </c>
      <c r="J43" s="306">
        <v>84388090</v>
      </c>
      <c r="K43" s="305" t="s">
        <v>75</v>
      </c>
      <c r="L43" s="305">
        <v>1</v>
      </c>
      <c r="M43" s="334"/>
    </row>
    <row r="44" spans="2:13" ht="156.6" customHeight="1">
      <c r="B44" s="303">
        <f t="shared" si="0"/>
        <v>41</v>
      </c>
      <c r="C44" s="335"/>
      <c r="D44" s="316" t="s">
        <v>491</v>
      </c>
      <c r="E44" s="316"/>
      <c r="F44" s="316" t="s">
        <v>491</v>
      </c>
      <c r="G44" s="316" t="s">
        <v>491</v>
      </c>
      <c r="H44" s="316" t="s">
        <v>491</v>
      </c>
      <c r="I44" s="316" t="s">
        <v>491</v>
      </c>
      <c r="J44" s="306">
        <v>84388090</v>
      </c>
      <c r="K44" s="305" t="s">
        <v>75</v>
      </c>
      <c r="L44" s="305">
        <v>1</v>
      </c>
      <c r="M44" s="334"/>
    </row>
    <row r="45" spans="2:13" ht="139.15" customHeight="1">
      <c r="B45" s="303">
        <f t="shared" si="0"/>
        <v>42</v>
      </c>
      <c r="C45" s="335"/>
      <c r="D45" s="316" t="s">
        <v>543</v>
      </c>
      <c r="E45" s="316"/>
      <c r="F45" s="316" t="s">
        <v>543</v>
      </c>
      <c r="G45" s="316" t="s">
        <v>543</v>
      </c>
      <c r="H45" s="316" t="s">
        <v>543</v>
      </c>
      <c r="I45" s="316" t="s">
        <v>543</v>
      </c>
      <c r="J45" s="306">
        <v>84388090</v>
      </c>
      <c r="K45" s="305" t="s">
        <v>75</v>
      </c>
      <c r="L45" s="305">
        <v>1</v>
      </c>
      <c r="M45" s="334"/>
    </row>
    <row r="46" spans="2:13" ht="116.65" customHeight="1">
      <c r="B46" s="303">
        <f t="shared" si="0"/>
        <v>43</v>
      </c>
      <c r="C46" s="315" t="s">
        <v>463</v>
      </c>
      <c r="D46" s="305" t="s">
        <v>544</v>
      </c>
      <c r="E46" s="305"/>
      <c r="F46" s="305" t="s">
        <v>544</v>
      </c>
      <c r="G46" s="305" t="s">
        <v>544</v>
      </c>
      <c r="H46" s="305" t="s">
        <v>544</v>
      </c>
      <c r="I46" s="305" t="s">
        <v>544</v>
      </c>
      <c r="J46" s="306">
        <v>8419</v>
      </c>
      <c r="K46" s="305" t="s">
        <v>75</v>
      </c>
      <c r="L46" s="305">
        <v>1</v>
      </c>
      <c r="M46" s="334"/>
    </row>
    <row r="47" spans="2:13">
      <c r="B47" s="2"/>
      <c r="C47" s="2"/>
    </row>
  </sheetData>
  <mergeCells count="13">
    <mergeCell ref="C4:C9"/>
    <mergeCell ref="C10:C11"/>
    <mergeCell ref="C12:C13"/>
    <mergeCell ref="E4:E9"/>
    <mergeCell ref="E16:E17"/>
    <mergeCell ref="M12:M13"/>
    <mergeCell ref="C19:C20"/>
    <mergeCell ref="C24:C27"/>
    <mergeCell ref="C31:C32"/>
    <mergeCell ref="C35:C45"/>
    <mergeCell ref="E22:E23"/>
    <mergeCell ref="E29:E30"/>
    <mergeCell ref="E41:E4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1:Q21"/>
  <sheetViews>
    <sheetView topLeftCell="L6" zoomScale="80" zoomScaleNormal="80" workbookViewId="0">
      <selection activeCell="M6" sqref="M6"/>
    </sheetView>
  </sheetViews>
  <sheetFormatPr defaultRowHeight="1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c r="B1" s="343" t="s">
        <v>545</v>
      </c>
      <c r="C1" s="344" t="s">
        <v>430</v>
      </c>
      <c r="D1" s="343" t="s">
        <v>58</v>
      </c>
      <c r="E1" s="343" t="s">
        <v>498</v>
      </c>
      <c r="F1" s="343" t="s">
        <v>61</v>
      </c>
      <c r="G1" s="343" t="s">
        <v>62</v>
      </c>
      <c r="H1" s="343" t="s">
        <v>546</v>
      </c>
      <c r="I1" s="345" t="s">
        <v>2</v>
      </c>
      <c r="J1" s="343" t="s">
        <v>65</v>
      </c>
      <c r="K1" s="343" t="s">
        <v>4</v>
      </c>
      <c r="L1" s="343" t="s">
        <v>547</v>
      </c>
      <c r="M1" s="346" t="s">
        <v>548</v>
      </c>
      <c r="N1" s="346" t="s">
        <v>3</v>
      </c>
      <c r="O1" s="346" t="s">
        <v>549</v>
      </c>
      <c r="P1" s="347" t="s">
        <v>64</v>
      </c>
      <c r="Q1" s="347" t="s">
        <v>6</v>
      </c>
    </row>
    <row r="2" spans="2:17" ht="197.65" customHeight="1">
      <c r="B2" s="348">
        <v>1</v>
      </c>
      <c r="C2" s="349" t="s">
        <v>550</v>
      </c>
      <c r="D2" s="350" t="s">
        <v>551</v>
      </c>
      <c r="E2" s="348" t="s">
        <v>551</v>
      </c>
      <c r="F2" s="348" t="s">
        <v>551</v>
      </c>
      <c r="G2" s="348" t="s">
        <v>551</v>
      </c>
      <c r="H2" s="348" t="s">
        <v>551</v>
      </c>
      <c r="I2" s="351">
        <v>84186990</v>
      </c>
      <c r="J2" s="351" t="s">
        <v>69</v>
      </c>
      <c r="K2" s="351" t="s">
        <v>552</v>
      </c>
      <c r="L2" s="352"/>
      <c r="M2" s="348" t="s">
        <v>553</v>
      </c>
      <c r="N2" s="348" t="s">
        <v>553</v>
      </c>
      <c r="O2" s="257">
        <v>20</v>
      </c>
      <c r="P2" s="353">
        <v>72250</v>
      </c>
      <c r="Q2" s="353" t="s">
        <v>95</v>
      </c>
    </row>
    <row r="3" spans="2:17" ht="204" customHeight="1">
      <c r="B3" s="348">
        <v>2</v>
      </c>
      <c r="C3" s="349"/>
      <c r="D3" s="350" t="s">
        <v>554</v>
      </c>
      <c r="E3" s="348" t="s">
        <v>554</v>
      </c>
      <c r="F3" s="348" t="s">
        <v>554</v>
      </c>
      <c r="G3" s="348" t="s">
        <v>554</v>
      </c>
      <c r="H3" s="348" t="s">
        <v>554</v>
      </c>
      <c r="I3" s="351">
        <v>85166000</v>
      </c>
      <c r="J3" s="351" t="s">
        <v>69</v>
      </c>
      <c r="K3" s="351" t="s">
        <v>552</v>
      </c>
      <c r="L3" s="352"/>
      <c r="M3" s="348" t="s">
        <v>555</v>
      </c>
      <c r="N3" s="348" t="s">
        <v>555</v>
      </c>
      <c r="O3" s="257">
        <v>24</v>
      </c>
      <c r="P3" s="353">
        <v>63750</v>
      </c>
      <c r="Q3" s="353" t="s">
        <v>95</v>
      </c>
    </row>
    <row r="4" spans="2:17" ht="205.9" customHeight="1">
      <c r="B4" s="348">
        <v>3</v>
      </c>
      <c r="C4" s="349" t="s">
        <v>556</v>
      </c>
      <c r="D4" s="354" t="s">
        <v>557</v>
      </c>
      <c r="E4" s="355" t="s">
        <v>558</v>
      </c>
      <c r="F4" s="355" t="s">
        <v>558</v>
      </c>
      <c r="G4" s="269" t="s">
        <v>558</v>
      </c>
      <c r="H4" s="269" t="s">
        <v>558</v>
      </c>
      <c r="I4" s="351">
        <v>8418</v>
      </c>
      <c r="J4" s="351" t="s">
        <v>69</v>
      </c>
      <c r="K4" s="351" t="s">
        <v>552</v>
      </c>
      <c r="L4" s="352"/>
      <c r="M4" s="348" t="s">
        <v>559</v>
      </c>
      <c r="N4" s="356" t="s">
        <v>560</v>
      </c>
      <c r="O4" s="357">
        <v>39</v>
      </c>
      <c r="P4" s="353">
        <v>59500</v>
      </c>
      <c r="Q4" s="353" t="s">
        <v>95</v>
      </c>
    </row>
    <row r="5" spans="2:17" ht="194.65" customHeight="1">
      <c r="B5" s="348">
        <v>4</v>
      </c>
      <c r="C5" s="349"/>
      <c r="D5" s="354" t="s">
        <v>561</v>
      </c>
      <c r="E5" s="355" t="s">
        <v>562</v>
      </c>
      <c r="F5" s="355" t="s">
        <v>562</v>
      </c>
      <c r="G5" s="269" t="s">
        <v>562</v>
      </c>
      <c r="H5" s="348" t="s">
        <v>563</v>
      </c>
      <c r="I5" s="351">
        <v>8418</v>
      </c>
      <c r="J5" s="351" t="s">
        <v>69</v>
      </c>
      <c r="K5" s="351" t="s">
        <v>552</v>
      </c>
      <c r="L5" s="352"/>
      <c r="M5" s="348" t="s">
        <v>564</v>
      </c>
      <c r="N5" s="356" t="s">
        <v>565</v>
      </c>
      <c r="O5" s="357">
        <v>38</v>
      </c>
      <c r="P5" s="353">
        <v>51000</v>
      </c>
      <c r="Q5" s="353" t="s">
        <v>95</v>
      </c>
    </row>
    <row r="6" spans="2:17" ht="184.15" customHeight="1">
      <c r="B6" s="348">
        <v>5</v>
      </c>
      <c r="C6" s="349"/>
      <c r="D6" s="350" t="s">
        <v>566</v>
      </c>
      <c r="E6" s="269" t="s">
        <v>567</v>
      </c>
      <c r="F6" s="269" t="s">
        <v>567</v>
      </c>
      <c r="G6" s="269" t="s">
        <v>567</v>
      </c>
      <c r="H6" s="269" t="s">
        <v>567</v>
      </c>
      <c r="I6" s="351">
        <v>8418</v>
      </c>
      <c r="J6" s="351" t="s">
        <v>69</v>
      </c>
      <c r="K6" s="351" t="s">
        <v>552</v>
      </c>
      <c r="L6" s="352"/>
      <c r="M6" s="348" t="s">
        <v>568</v>
      </c>
      <c r="N6" s="356" t="s">
        <v>569</v>
      </c>
      <c r="O6" s="357">
        <v>39</v>
      </c>
      <c r="P6" s="353">
        <v>63000</v>
      </c>
      <c r="Q6" s="353" t="s">
        <v>95</v>
      </c>
    </row>
    <row r="7" spans="2:17" ht="154.15" customHeight="1">
      <c r="B7" s="348">
        <v>6</v>
      </c>
      <c r="C7" s="257" t="s">
        <v>444</v>
      </c>
      <c r="D7" s="321" t="s">
        <v>570</v>
      </c>
      <c r="E7" s="269" t="s">
        <v>571</v>
      </c>
      <c r="F7" s="269" t="s">
        <v>571</v>
      </c>
      <c r="G7" s="269" t="s">
        <v>571</v>
      </c>
      <c r="H7" s="348" t="s">
        <v>572</v>
      </c>
      <c r="I7" s="351">
        <v>84183010</v>
      </c>
      <c r="J7" s="351" t="s">
        <v>69</v>
      </c>
      <c r="K7" s="351" t="s">
        <v>552</v>
      </c>
      <c r="L7" s="352"/>
      <c r="M7" s="321" t="s">
        <v>570</v>
      </c>
      <c r="N7" s="321" t="s">
        <v>570</v>
      </c>
      <c r="O7" s="309">
        <v>37</v>
      </c>
      <c r="P7" s="353">
        <v>25300</v>
      </c>
      <c r="Q7" s="353" t="s">
        <v>95</v>
      </c>
    </row>
    <row r="8" spans="2:17">
      <c r="B8" s="358" t="s">
        <v>573</v>
      </c>
      <c r="C8" s="358"/>
      <c r="D8" s="358"/>
      <c r="E8" s="358"/>
      <c r="F8" s="358"/>
      <c r="G8" s="358"/>
      <c r="H8" s="358"/>
      <c r="I8" s="358"/>
      <c r="J8" s="358"/>
      <c r="K8" s="358"/>
      <c r="L8" s="352"/>
      <c r="M8" s="348" t="s">
        <v>574</v>
      </c>
      <c r="N8" s="348" t="s">
        <v>574</v>
      </c>
      <c r="O8" s="348"/>
      <c r="P8" s="257"/>
      <c r="Q8" s="353" t="s">
        <v>95</v>
      </c>
    </row>
    <row r="9" spans="2:17" ht="198.6" customHeight="1">
      <c r="B9" s="348">
        <v>7</v>
      </c>
      <c r="C9" s="257" t="s">
        <v>463</v>
      </c>
      <c r="D9" s="319" t="s">
        <v>575</v>
      </c>
      <c r="E9" s="319" t="s">
        <v>575</v>
      </c>
      <c r="F9" s="269" t="s">
        <v>576</v>
      </c>
      <c r="G9" s="269" t="s">
        <v>576</v>
      </c>
      <c r="H9" s="348" t="s">
        <v>577</v>
      </c>
      <c r="I9" s="351">
        <v>8419</v>
      </c>
      <c r="J9" s="351" t="s">
        <v>69</v>
      </c>
      <c r="K9" s="351" t="s">
        <v>552</v>
      </c>
      <c r="L9" s="352"/>
      <c r="M9" s="319" t="s">
        <v>575</v>
      </c>
      <c r="N9" s="319" t="s">
        <v>575</v>
      </c>
      <c r="O9" s="359" t="s">
        <v>578</v>
      </c>
      <c r="P9" s="353">
        <v>16000</v>
      </c>
      <c r="Q9" s="353" t="s">
        <v>95</v>
      </c>
    </row>
    <row r="10" spans="2:17" ht="177" customHeight="1">
      <c r="B10" s="348">
        <v>8</v>
      </c>
      <c r="C10" s="349" t="s">
        <v>444</v>
      </c>
      <c r="D10" s="310" t="s">
        <v>579</v>
      </c>
      <c r="E10" s="310" t="s">
        <v>579</v>
      </c>
      <c r="F10" s="269" t="s">
        <v>580</v>
      </c>
      <c r="G10" s="269" t="s">
        <v>580</v>
      </c>
      <c r="H10" s="269" t="s">
        <v>580</v>
      </c>
      <c r="I10" s="351">
        <v>84172000</v>
      </c>
      <c r="J10" s="351" t="s">
        <v>69</v>
      </c>
      <c r="K10" s="351" t="s">
        <v>552</v>
      </c>
      <c r="L10" s="352"/>
      <c r="M10" s="310" t="s">
        <v>579</v>
      </c>
      <c r="N10" s="310" t="s">
        <v>579</v>
      </c>
      <c r="O10" s="360">
        <v>34</v>
      </c>
      <c r="P10" s="353">
        <v>620000</v>
      </c>
      <c r="Q10" s="353" t="s">
        <v>95</v>
      </c>
    </row>
    <row r="11" spans="2:17" ht="150" customHeight="1">
      <c r="B11" s="361" t="s">
        <v>166</v>
      </c>
      <c r="C11" s="349"/>
      <c r="D11" s="310" t="s">
        <v>581</v>
      </c>
      <c r="E11" s="310" t="s">
        <v>581</v>
      </c>
      <c r="F11" s="269" t="s">
        <v>582</v>
      </c>
      <c r="G11" s="269" t="s">
        <v>582</v>
      </c>
      <c r="H11" s="269" t="s">
        <v>582</v>
      </c>
      <c r="I11" s="351">
        <v>84198190</v>
      </c>
      <c r="J11" s="351" t="s">
        <v>69</v>
      </c>
      <c r="K11" s="351" t="s">
        <v>552</v>
      </c>
      <c r="L11" s="352"/>
      <c r="M11" s="310" t="s">
        <v>581</v>
      </c>
      <c r="N11" s="362" t="s">
        <v>581</v>
      </c>
      <c r="O11" s="363">
        <v>42</v>
      </c>
      <c r="P11" s="364">
        <f>23000+26000</f>
        <v>49000</v>
      </c>
      <c r="Q11" s="353" t="s">
        <v>95</v>
      </c>
    </row>
    <row r="12" spans="2:17" ht="144.6" customHeight="1">
      <c r="B12" s="361" t="s">
        <v>168</v>
      </c>
      <c r="C12" s="349"/>
      <c r="D12" s="310" t="s">
        <v>583</v>
      </c>
      <c r="E12" s="310" t="s">
        <v>583</v>
      </c>
      <c r="F12" s="269" t="s">
        <v>584</v>
      </c>
      <c r="G12" s="269" t="s">
        <v>584</v>
      </c>
      <c r="H12" s="348" t="s">
        <v>585</v>
      </c>
      <c r="I12" s="351">
        <v>94032090</v>
      </c>
      <c r="J12" s="351" t="s">
        <v>69</v>
      </c>
      <c r="K12" s="351" t="s">
        <v>552</v>
      </c>
      <c r="L12" s="352"/>
      <c r="M12" s="310" t="s">
        <v>583</v>
      </c>
      <c r="N12" s="310" t="s">
        <v>583</v>
      </c>
      <c r="O12" s="360">
        <v>17</v>
      </c>
      <c r="P12" s="364"/>
      <c r="Q12" s="353" t="s">
        <v>95</v>
      </c>
    </row>
    <row r="13" spans="2:17" ht="158.65" customHeight="1">
      <c r="B13" s="361">
        <v>9</v>
      </c>
      <c r="C13" s="349" t="s">
        <v>586</v>
      </c>
      <c r="D13" s="348" t="s">
        <v>587</v>
      </c>
      <c r="E13" s="348" t="s">
        <v>587</v>
      </c>
      <c r="F13" s="269" t="s">
        <v>588</v>
      </c>
      <c r="G13" s="269" t="s">
        <v>588</v>
      </c>
      <c r="H13" s="269" t="s">
        <v>588</v>
      </c>
      <c r="I13" s="351">
        <v>8438</v>
      </c>
      <c r="J13" s="351" t="s">
        <v>69</v>
      </c>
      <c r="K13" s="351" t="s">
        <v>552</v>
      </c>
      <c r="L13" s="352"/>
      <c r="M13" s="348" t="s">
        <v>587</v>
      </c>
      <c r="N13" s="348" t="s">
        <v>587</v>
      </c>
      <c r="O13" s="257">
        <v>23</v>
      </c>
      <c r="P13" s="353">
        <v>470000</v>
      </c>
      <c r="Q13" s="353" t="s">
        <v>95</v>
      </c>
    </row>
    <row r="14" spans="2:17" ht="153" customHeight="1">
      <c r="B14" s="361">
        <v>10</v>
      </c>
      <c r="C14" s="349"/>
      <c r="D14" s="348" t="s">
        <v>589</v>
      </c>
      <c r="E14" s="348" t="s">
        <v>589</v>
      </c>
      <c r="F14" s="269" t="s">
        <v>590</v>
      </c>
      <c r="G14" s="269" t="s">
        <v>590</v>
      </c>
      <c r="H14" s="269" t="s">
        <v>590</v>
      </c>
      <c r="I14" s="351">
        <v>8438</v>
      </c>
      <c r="J14" s="351" t="s">
        <v>69</v>
      </c>
      <c r="K14" s="351" t="s">
        <v>552</v>
      </c>
      <c r="L14" s="352"/>
      <c r="M14" s="348" t="s">
        <v>589</v>
      </c>
      <c r="N14" s="348" t="s">
        <v>589</v>
      </c>
      <c r="O14" s="257">
        <v>33</v>
      </c>
      <c r="P14" s="353">
        <v>309397</v>
      </c>
      <c r="Q14" s="353" t="s">
        <v>95</v>
      </c>
    </row>
    <row r="15" spans="2:17" ht="138.6" customHeight="1">
      <c r="B15" s="361">
        <v>11</v>
      </c>
      <c r="C15" s="349" t="s">
        <v>463</v>
      </c>
      <c r="D15" s="365" t="s">
        <v>591</v>
      </c>
      <c r="E15" s="365" t="s">
        <v>591</v>
      </c>
      <c r="F15" s="269" t="s">
        <v>592</v>
      </c>
      <c r="G15" s="269" t="s">
        <v>592</v>
      </c>
      <c r="H15" s="348" t="s">
        <v>593</v>
      </c>
      <c r="I15" s="321">
        <v>84198120</v>
      </c>
      <c r="J15" s="351" t="s">
        <v>69</v>
      </c>
      <c r="K15" s="351" t="s">
        <v>552</v>
      </c>
      <c r="L15" s="350"/>
      <c r="M15" s="365" t="s">
        <v>591</v>
      </c>
      <c r="N15" s="366" t="s">
        <v>591</v>
      </c>
      <c r="O15" s="367" t="s">
        <v>594</v>
      </c>
      <c r="P15" s="353">
        <v>38000</v>
      </c>
      <c r="Q15" s="353" t="s">
        <v>95</v>
      </c>
    </row>
    <row r="16" spans="2:17" ht="138.6" customHeight="1">
      <c r="B16" s="361"/>
      <c r="C16" s="349"/>
      <c r="D16" s="368" t="s">
        <v>595</v>
      </c>
      <c r="E16" s="368" t="s">
        <v>595</v>
      </c>
      <c r="F16" s="269"/>
      <c r="G16" s="269"/>
      <c r="H16" s="348"/>
      <c r="I16" s="321">
        <v>84198120</v>
      </c>
      <c r="J16" s="351"/>
      <c r="K16" s="351"/>
      <c r="L16" s="350"/>
      <c r="M16" s="368" t="s">
        <v>595</v>
      </c>
      <c r="N16" s="367" t="s">
        <v>595</v>
      </c>
      <c r="O16" s="367" t="s">
        <v>594</v>
      </c>
      <c r="P16" s="353"/>
      <c r="Q16" s="353" t="s">
        <v>95</v>
      </c>
    </row>
    <row r="17" spans="2:17" ht="205.15" customHeight="1">
      <c r="B17" s="361">
        <v>12</v>
      </c>
      <c r="C17" s="349"/>
      <c r="D17" s="319" t="s">
        <v>596</v>
      </c>
      <c r="E17" s="319" t="s">
        <v>596</v>
      </c>
      <c r="F17" s="269" t="s">
        <v>597</v>
      </c>
      <c r="G17" s="269" t="s">
        <v>597</v>
      </c>
      <c r="H17" s="348" t="s">
        <v>598</v>
      </c>
      <c r="I17" s="321">
        <v>84186910</v>
      </c>
      <c r="J17" s="351" t="s">
        <v>69</v>
      </c>
      <c r="K17" s="351" t="s">
        <v>552</v>
      </c>
      <c r="L17" s="352"/>
      <c r="M17" s="319" t="s">
        <v>596</v>
      </c>
      <c r="N17" s="366" t="s">
        <v>596</v>
      </c>
      <c r="O17" s="369" t="s">
        <v>599</v>
      </c>
      <c r="P17" s="353">
        <v>92000</v>
      </c>
      <c r="Q17" s="353" t="s">
        <v>95</v>
      </c>
    </row>
    <row r="18" spans="2:17" ht="61.9" customHeight="1">
      <c r="B18" s="361">
        <v>13</v>
      </c>
      <c r="C18" s="349" t="s">
        <v>461</v>
      </c>
      <c r="D18" s="318" t="s">
        <v>600</v>
      </c>
      <c r="E18" s="318" t="s">
        <v>600</v>
      </c>
      <c r="F18" s="269" t="s">
        <v>601</v>
      </c>
      <c r="G18" s="269" t="s">
        <v>601</v>
      </c>
      <c r="H18" s="348" t="s">
        <v>602</v>
      </c>
      <c r="I18" s="351">
        <v>84388090</v>
      </c>
      <c r="J18" s="351" t="s">
        <v>69</v>
      </c>
      <c r="K18" s="351" t="s">
        <v>552</v>
      </c>
      <c r="L18" s="370"/>
      <c r="M18" s="318" t="s">
        <v>600</v>
      </c>
      <c r="N18" s="318" t="s">
        <v>600</v>
      </c>
      <c r="O18" s="371">
        <v>31</v>
      </c>
      <c r="P18" s="353">
        <v>153075</v>
      </c>
      <c r="Q18" s="353" t="s">
        <v>95</v>
      </c>
    </row>
    <row r="19" spans="2:17" ht="64.900000000000006" customHeight="1">
      <c r="B19" s="361" t="s">
        <v>603</v>
      </c>
      <c r="C19" s="349"/>
      <c r="D19" s="318" t="s">
        <v>604</v>
      </c>
      <c r="E19" s="318" t="s">
        <v>604</v>
      </c>
      <c r="F19" s="269" t="s">
        <v>605</v>
      </c>
      <c r="G19" s="269" t="s">
        <v>605</v>
      </c>
      <c r="H19" s="348" t="s">
        <v>606</v>
      </c>
      <c r="I19" s="351">
        <v>84388090</v>
      </c>
      <c r="J19" s="351" t="s">
        <v>69</v>
      </c>
      <c r="K19" s="351" t="s">
        <v>552</v>
      </c>
      <c r="L19" s="370"/>
      <c r="M19" s="318" t="s">
        <v>604</v>
      </c>
      <c r="N19" s="318" t="s">
        <v>604</v>
      </c>
      <c r="O19" s="371">
        <v>31</v>
      </c>
      <c r="P19" s="353">
        <v>128725</v>
      </c>
      <c r="Q19" s="353" t="s">
        <v>95</v>
      </c>
    </row>
    <row r="20" spans="2:17" ht="219.6" customHeight="1">
      <c r="B20" s="361" t="s">
        <v>607</v>
      </c>
      <c r="C20" s="349"/>
      <c r="D20" s="330" t="s">
        <v>608</v>
      </c>
      <c r="E20" s="330" t="s">
        <v>608</v>
      </c>
      <c r="F20" s="269" t="s">
        <v>609</v>
      </c>
      <c r="G20" s="269" t="s">
        <v>609</v>
      </c>
      <c r="H20" s="269" t="s">
        <v>609</v>
      </c>
      <c r="I20" s="351">
        <v>84388090</v>
      </c>
      <c r="J20" s="351" t="s">
        <v>69</v>
      </c>
      <c r="K20" s="351" t="s">
        <v>552</v>
      </c>
      <c r="L20" s="370"/>
      <c r="M20" s="330" t="s">
        <v>608</v>
      </c>
      <c r="N20" s="330" t="s">
        <v>608</v>
      </c>
      <c r="O20" s="372">
        <v>31</v>
      </c>
      <c r="P20" s="353">
        <v>210000</v>
      </c>
      <c r="Q20" s="353" t="s">
        <v>95</v>
      </c>
    </row>
    <row r="21" spans="2:17">
      <c r="B21" s="373"/>
      <c r="C21" s="373"/>
      <c r="D21" s="374"/>
      <c r="E21" s="352"/>
      <c r="F21" s="352"/>
      <c r="G21" s="352"/>
      <c r="H21" s="352"/>
      <c r="I21" s="352"/>
      <c r="J21" s="352"/>
      <c r="K21" s="352"/>
      <c r="L21" s="352"/>
      <c r="M21" s="348" t="s">
        <v>574</v>
      </c>
      <c r="N21" s="348"/>
      <c r="O21" s="348"/>
      <c r="P21" s="257"/>
      <c r="Q21" s="353"/>
    </row>
  </sheetData>
  <mergeCells count="9">
    <mergeCell ref="C2:C3"/>
    <mergeCell ref="C4:C6"/>
    <mergeCell ref="B8:K8"/>
    <mergeCell ref="C10:C12"/>
    <mergeCell ref="P11:P12"/>
    <mergeCell ref="C13:C14"/>
    <mergeCell ref="C15:C17"/>
    <mergeCell ref="C18:C20"/>
    <mergeCell ref="L18:L2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95"/>
  <sheetViews>
    <sheetView topLeftCell="A131" workbookViewId="0">
      <selection activeCell="K11" sqref="K11"/>
    </sheetView>
  </sheetViews>
  <sheetFormatPr defaultRowHeight="15"/>
  <cols>
    <col min="2" max="2" width="68" style="10" customWidth="1"/>
    <col min="3" max="4" width="35.28515625" style="10" customWidth="1"/>
    <col min="5" max="5" width="17" bestFit="1" customWidth="1"/>
    <col min="6" max="7" width="7.7109375" bestFit="1" customWidth="1"/>
    <col min="8" max="8" width="14.28515625" customWidth="1"/>
  </cols>
  <sheetData>
    <row r="1" spans="1:8">
      <c r="A1" s="9" t="s">
        <v>545</v>
      </c>
      <c r="B1" s="9" t="s">
        <v>61</v>
      </c>
      <c r="C1" s="9" t="s">
        <v>62</v>
      </c>
      <c r="D1" s="9" t="s">
        <v>546</v>
      </c>
      <c r="E1" s="9" t="s">
        <v>610</v>
      </c>
      <c r="F1" s="9" t="s">
        <v>611</v>
      </c>
      <c r="G1" s="9" t="s">
        <v>64</v>
      </c>
      <c r="H1" s="9" t="s">
        <v>6</v>
      </c>
    </row>
    <row r="2" spans="1:8" ht="30">
      <c r="A2" s="39">
        <v>1</v>
      </c>
      <c r="B2" s="40" t="s">
        <v>612</v>
      </c>
      <c r="C2" s="40" t="s">
        <v>612</v>
      </c>
      <c r="D2" s="40" t="s">
        <v>612</v>
      </c>
      <c r="E2" s="39"/>
      <c r="F2" s="39"/>
      <c r="G2" s="39"/>
      <c r="H2" s="39"/>
    </row>
    <row r="3" spans="1:8">
      <c r="A3" s="41" t="s">
        <v>613</v>
      </c>
      <c r="B3" s="42" t="s">
        <v>614</v>
      </c>
      <c r="C3" s="42" t="s">
        <v>614</v>
      </c>
      <c r="D3" s="42" t="s">
        <v>614</v>
      </c>
      <c r="E3" s="43"/>
      <c r="F3" s="43" t="s">
        <v>33</v>
      </c>
      <c r="G3" s="44">
        <v>182500</v>
      </c>
      <c r="H3" s="43" t="s">
        <v>95</v>
      </c>
    </row>
    <row r="4" spans="1:8">
      <c r="A4" s="41" t="s">
        <v>615</v>
      </c>
      <c r="B4" s="42" t="s">
        <v>616</v>
      </c>
      <c r="C4" s="42" t="s">
        <v>616</v>
      </c>
      <c r="D4" s="42" t="s">
        <v>616</v>
      </c>
      <c r="E4" s="43"/>
      <c r="F4" s="43" t="s">
        <v>33</v>
      </c>
      <c r="G4" s="44">
        <v>153000</v>
      </c>
      <c r="H4" s="43" t="s">
        <v>95</v>
      </c>
    </row>
    <row r="5" spans="1:8">
      <c r="A5" s="41" t="s">
        <v>617</v>
      </c>
      <c r="B5" s="45" t="s">
        <v>618</v>
      </c>
      <c r="C5" s="45" t="s">
        <v>618</v>
      </c>
      <c r="D5" s="45" t="s">
        <v>618</v>
      </c>
      <c r="E5" s="43"/>
      <c r="F5" s="43" t="s">
        <v>33</v>
      </c>
      <c r="G5" s="44">
        <v>82000</v>
      </c>
      <c r="H5" s="43" t="s">
        <v>95</v>
      </c>
    </row>
    <row r="6" spans="1:8">
      <c r="A6" s="41" t="s">
        <v>619</v>
      </c>
      <c r="B6" s="42" t="s">
        <v>620</v>
      </c>
      <c r="C6" s="42" t="s">
        <v>620</v>
      </c>
      <c r="D6" s="42" t="s">
        <v>620</v>
      </c>
      <c r="E6" s="43"/>
      <c r="F6" s="43" t="s">
        <v>33</v>
      </c>
      <c r="G6" s="44">
        <v>78000</v>
      </c>
      <c r="H6" s="43" t="s">
        <v>95</v>
      </c>
    </row>
    <row r="7" spans="1:8">
      <c r="A7" s="43"/>
      <c r="B7" s="42"/>
      <c r="C7" s="42"/>
      <c r="D7" s="42"/>
      <c r="E7" s="43"/>
      <c r="F7" s="43"/>
      <c r="G7" s="43"/>
      <c r="H7" s="43"/>
    </row>
    <row r="8" spans="1:8" ht="30">
      <c r="A8" s="39">
        <v>1.1000000000000001</v>
      </c>
      <c r="B8" s="40" t="s">
        <v>621</v>
      </c>
      <c r="C8" s="40" t="s">
        <v>621</v>
      </c>
      <c r="D8" s="40" t="s">
        <v>621</v>
      </c>
      <c r="E8" s="39"/>
      <c r="F8" s="39"/>
      <c r="G8" s="39"/>
      <c r="H8" s="43"/>
    </row>
    <row r="9" spans="1:8">
      <c r="A9" s="41" t="s">
        <v>613</v>
      </c>
      <c r="B9" s="46" t="s">
        <v>622</v>
      </c>
      <c r="C9" s="46" t="s">
        <v>622</v>
      </c>
      <c r="D9" s="46" t="s">
        <v>622</v>
      </c>
      <c r="E9" s="41">
        <v>84159000</v>
      </c>
      <c r="F9" s="41" t="s">
        <v>33</v>
      </c>
      <c r="G9" s="41"/>
      <c r="H9" s="43" t="s">
        <v>95</v>
      </c>
    </row>
    <row r="10" spans="1:8">
      <c r="A10" s="41" t="s">
        <v>615</v>
      </c>
      <c r="B10" s="46" t="s">
        <v>623</v>
      </c>
      <c r="C10" s="46" t="s">
        <v>623</v>
      </c>
      <c r="D10" s="46" t="s">
        <v>623</v>
      </c>
      <c r="E10" s="41">
        <v>84159000</v>
      </c>
      <c r="F10" s="41" t="s">
        <v>33</v>
      </c>
      <c r="G10" s="47">
        <v>92000</v>
      </c>
      <c r="H10" s="43" t="s">
        <v>95</v>
      </c>
    </row>
    <row r="11" spans="1:8">
      <c r="A11" s="41" t="s">
        <v>617</v>
      </c>
      <c r="B11" s="46" t="s">
        <v>624</v>
      </c>
      <c r="C11" s="46" t="s">
        <v>624</v>
      </c>
      <c r="D11" s="46" t="s">
        <v>624</v>
      </c>
      <c r="E11" s="41">
        <v>84159000</v>
      </c>
      <c r="F11" s="41" t="s">
        <v>33</v>
      </c>
      <c r="G11" s="47">
        <v>77000</v>
      </c>
      <c r="H11" s="43" t="s">
        <v>95</v>
      </c>
    </row>
    <row r="12" spans="1:8">
      <c r="A12" s="41" t="s">
        <v>619</v>
      </c>
      <c r="B12" s="46" t="s">
        <v>625</v>
      </c>
      <c r="C12" s="46" t="s">
        <v>625</v>
      </c>
      <c r="D12" s="46" t="s">
        <v>625</v>
      </c>
      <c r="E12" s="41">
        <v>84159000</v>
      </c>
      <c r="F12" s="41" t="s">
        <v>33</v>
      </c>
      <c r="G12" s="47">
        <v>48800</v>
      </c>
      <c r="H12" s="43" t="s">
        <v>95</v>
      </c>
    </row>
    <row r="13" spans="1:8">
      <c r="A13" s="41"/>
      <c r="B13" s="46"/>
      <c r="C13" s="46"/>
      <c r="D13" s="46"/>
      <c r="E13" s="41"/>
      <c r="F13" s="41"/>
      <c r="G13" s="41"/>
      <c r="H13" s="43"/>
    </row>
    <row r="14" spans="1:8">
      <c r="A14" s="39">
        <v>2.1</v>
      </c>
      <c r="B14" s="40" t="s">
        <v>626</v>
      </c>
      <c r="C14" s="40" t="s">
        <v>626</v>
      </c>
      <c r="D14" s="40" t="s">
        <v>626</v>
      </c>
      <c r="E14" s="39"/>
      <c r="F14" s="39"/>
      <c r="G14" s="39"/>
      <c r="H14" s="43"/>
    </row>
    <row r="15" spans="1:8">
      <c r="A15" s="41" t="s">
        <v>613</v>
      </c>
      <c r="B15" s="42" t="s">
        <v>627</v>
      </c>
      <c r="C15" s="42" t="s">
        <v>627</v>
      </c>
      <c r="D15" s="42" t="s">
        <v>627</v>
      </c>
      <c r="E15" s="41">
        <v>84159000</v>
      </c>
      <c r="F15" s="41" t="s">
        <v>45</v>
      </c>
      <c r="G15" s="47">
        <v>23000</v>
      </c>
      <c r="H15" s="43" t="s">
        <v>95</v>
      </c>
    </row>
    <row r="16" spans="1:8">
      <c r="A16" s="41" t="s">
        <v>615</v>
      </c>
      <c r="B16" s="42" t="s">
        <v>628</v>
      </c>
      <c r="C16" s="42" t="s">
        <v>628</v>
      </c>
      <c r="D16" s="42" t="s">
        <v>628</v>
      </c>
      <c r="E16" s="41">
        <v>84159000</v>
      </c>
      <c r="F16" s="41" t="s">
        <v>45</v>
      </c>
      <c r="G16" s="47">
        <v>28000</v>
      </c>
      <c r="H16" s="43" t="s">
        <v>95</v>
      </c>
    </row>
    <row r="17" spans="1:8">
      <c r="A17" s="41" t="s">
        <v>617</v>
      </c>
      <c r="B17" s="42" t="s">
        <v>629</v>
      </c>
      <c r="C17" s="42" t="s">
        <v>629</v>
      </c>
      <c r="D17" s="42" t="s">
        <v>629</v>
      </c>
      <c r="E17" s="41">
        <v>84159000</v>
      </c>
      <c r="F17" s="41" t="s">
        <v>45</v>
      </c>
      <c r="G17" s="47">
        <v>34000</v>
      </c>
      <c r="H17" s="43" t="s">
        <v>95</v>
      </c>
    </row>
    <row r="18" spans="1:8">
      <c r="A18" s="41" t="s">
        <v>619</v>
      </c>
      <c r="B18" s="42" t="s">
        <v>630</v>
      </c>
      <c r="C18" s="42" t="s">
        <v>630</v>
      </c>
      <c r="D18" s="42" t="s">
        <v>630</v>
      </c>
      <c r="E18" s="41">
        <v>84159000</v>
      </c>
      <c r="F18" s="41" t="s">
        <v>45</v>
      </c>
      <c r="G18" s="47">
        <v>27000</v>
      </c>
      <c r="H18" s="43" t="s">
        <v>95</v>
      </c>
    </row>
    <row r="19" spans="1:8">
      <c r="A19" s="41" t="s">
        <v>631</v>
      </c>
      <c r="B19" s="42" t="s">
        <v>632</v>
      </c>
      <c r="C19" s="42" t="s">
        <v>632</v>
      </c>
      <c r="D19" s="42" t="s">
        <v>632</v>
      </c>
      <c r="E19" s="41">
        <v>84159000</v>
      </c>
      <c r="F19" s="41" t="s">
        <v>45</v>
      </c>
      <c r="G19" s="47">
        <v>33000</v>
      </c>
      <c r="H19" s="43" t="s">
        <v>95</v>
      </c>
    </row>
    <row r="20" spans="1:8">
      <c r="A20" s="47" t="s">
        <v>633</v>
      </c>
      <c r="B20" s="48" t="s">
        <v>634</v>
      </c>
      <c r="C20" s="48" t="s">
        <v>634</v>
      </c>
      <c r="D20" s="48" t="s">
        <v>634</v>
      </c>
      <c r="E20" s="47">
        <v>84158210</v>
      </c>
      <c r="F20" s="47" t="s">
        <v>45</v>
      </c>
      <c r="G20" s="47">
        <v>40000</v>
      </c>
      <c r="H20" s="43" t="s">
        <v>95</v>
      </c>
    </row>
    <row r="21" spans="1:8">
      <c r="A21" s="41"/>
      <c r="B21" s="42"/>
      <c r="C21" s="42"/>
      <c r="D21" s="42"/>
      <c r="E21" s="41"/>
      <c r="F21" s="41"/>
      <c r="G21" s="41"/>
      <c r="H21" s="43"/>
    </row>
    <row r="22" spans="1:8">
      <c r="A22" s="39">
        <v>3.1</v>
      </c>
      <c r="B22" s="40" t="s">
        <v>635</v>
      </c>
      <c r="C22" s="40" t="s">
        <v>635</v>
      </c>
      <c r="D22" s="40" t="s">
        <v>635</v>
      </c>
      <c r="E22" s="39"/>
      <c r="F22" s="39"/>
      <c r="G22" s="39"/>
      <c r="H22" s="43"/>
    </row>
    <row r="23" spans="1:8">
      <c r="A23" s="41" t="s">
        <v>613</v>
      </c>
      <c r="B23" s="49" t="s">
        <v>636</v>
      </c>
      <c r="C23" s="49" t="s">
        <v>636</v>
      </c>
      <c r="D23" s="49" t="s">
        <v>636</v>
      </c>
      <c r="E23" s="49"/>
      <c r="F23" s="49" t="s">
        <v>45</v>
      </c>
      <c r="G23" s="49">
        <v>40500</v>
      </c>
      <c r="H23" s="43" t="s">
        <v>95</v>
      </c>
    </row>
    <row r="24" spans="1:8">
      <c r="A24" s="41" t="s">
        <v>615</v>
      </c>
      <c r="B24" s="49" t="s">
        <v>637</v>
      </c>
      <c r="C24" s="49" t="s">
        <v>637</v>
      </c>
      <c r="D24" s="49" t="s">
        <v>637</v>
      </c>
      <c r="E24" s="49"/>
      <c r="F24" s="49" t="s">
        <v>45</v>
      </c>
      <c r="G24" s="49">
        <v>48000</v>
      </c>
      <c r="H24" s="43" t="s">
        <v>95</v>
      </c>
    </row>
    <row r="25" spans="1:8">
      <c r="A25" s="41" t="s">
        <v>617</v>
      </c>
      <c r="B25" s="49" t="s">
        <v>638</v>
      </c>
      <c r="C25" s="49" t="s">
        <v>638</v>
      </c>
      <c r="D25" s="49" t="s">
        <v>638</v>
      </c>
      <c r="E25" s="49"/>
      <c r="F25" s="49" t="s">
        <v>45</v>
      </c>
      <c r="G25" s="49"/>
      <c r="H25" s="43" t="s">
        <v>95</v>
      </c>
    </row>
    <row r="26" spans="1:8">
      <c r="A26" s="41" t="s">
        <v>619</v>
      </c>
      <c r="B26" s="49" t="s">
        <v>639</v>
      </c>
      <c r="C26" s="49" t="s">
        <v>639</v>
      </c>
      <c r="D26" s="49" t="s">
        <v>639</v>
      </c>
      <c r="E26" s="49"/>
      <c r="F26" s="49" t="s">
        <v>45</v>
      </c>
      <c r="G26" s="49">
        <v>65000</v>
      </c>
      <c r="H26" s="43" t="s">
        <v>95</v>
      </c>
    </row>
    <row r="27" spans="1:8">
      <c r="A27" s="41" t="s">
        <v>631</v>
      </c>
      <c r="B27" s="49" t="s">
        <v>640</v>
      </c>
      <c r="C27" s="49" t="s">
        <v>640</v>
      </c>
      <c r="D27" s="49" t="s">
        <v>640</v>
      </c>
      <c r="E27" s="49"/>
      <c r="F27" s="49" t="s">
        <v>45</v>
      </c>
      <c r="G27" s="49"/>
      <c r="H27" s="43" t="s">
        <v>95</v>
      </c>
    </row>
    <row r="28" spans="1:8">
      <c r="A28" s="41" t="s">
        <v>633</v>
      </c>
      <c r="B28" s="49" t="s">
        <v>641</v>
      </c>
      <c r="C28" s="49" t="s">
        <v>641</v>
      </c>
      <c r="D28" s="49" t="s">
        <v>641</v>
      </c>
      <c r="E28" s="49"/>
      <c r="F28" s="49" t="s">
        <v>45</v>
      </c>
      <c r="G28" s="49">
        <v>75000</v>
      </c>
      <c r="H28" s="43" t="s">
        <v>95</v>
      </c>
    </row>
    <row r="29" spans="1:8">
      <c r="A29" s="41" t="s">
        <v>642</v>
      </c>
      <c r="B29" s="49" t="s">
        <v>643</v>
      </c>
      <c r="C29" s="49" t="s">
        <v>643</v>
      </c>
      <c r="D29" s="49" t="s">
        <v>643</v>
      </c>
      <c r="E29" s="49"/>
      <c r="F29" s="49" t="s">
        <v>45</v>
      </c>
      <c r="G29" s="49"/>
      <c r="H29" s="43" t="s">
        <v>95</v>
      </c>
    </row>
    <row r="30" spans="1:8">
      <c r="A30" s="41" t="s">
        <v>644</v>
      </c>
      <c r="B30" s="49" t="s">
        <v>645</v>
      </c>
      <c r="C30" s="49" t="s">
        <v>645</v>
      </c>
      <c r="D30" s="49" t="s">
        <v>645</v>
      </c>
      <c r="E30" s="49"/>
      <c r="F30" s="49" t="s">
        <v>45</v>
      </c>
      <c r="G30" s="49">
        <v>74000</v>
      </c>
      <c r="H30" s="43" t="s">
        <v>95</v>
      </c>
    </row>
    <row r="31" spans="1:8">
      <c r="A31" s="41" t="s">
        <v>646</v>
      </c>
      <c r="B31" s="49" t="s">
        <v>647</v>
      </c>
      <c r="C31" s="49" t="s">
        <v>647</v>
      </c>
      <c r="D31" s="49" t="s">
        <v>647</v>
      </c>
      <c r="E31" s="49"/>
      <c r="F31" s="49" t="s">
        <v>45</v>
      </c>
      <c r="G31" s="49"/>
      <c r="H31" s="43" t="s">
        <v>95</v>
      </c>
    </row>
    <row r="32" spans="1:8">
      <c r="A32" s="41" t="s">
        <v>648</v>
      </c>
      <c r="B32" s="49" t="s">
        <v>649</v>
      </c>
      <c r="C32" s="49" t="s">
        <v>649</v>
      </c>
      <c r="D32" s="49" t="s">
        <v>649</v>
      </c>
      <c r="E32" s="49"/>
      <c r="F32" s="49" t="s">
        <v>45</v>
      </c>
      <c r="G32" s="49">
        <v>107000</v>
      </c>
      <c r="H32" s="43" t="s">
        <v>95</v>
      </c>
    </row>
    <row r="33" spans="1:8">
      <c r="A33" s="41" t="s">
        <v>650</v>
      </c>
      <c r="B33" s="49" t="s">
        <v>651</v>
      </c>
      <c r="C33" s="49" t="s">
        <v>651</v>
      </c>
      <c r="D33" s="49" t="s">
        <v>651</v>
      </c>
      <c r="E33" s="49"/>
      <c r="F33" s="49" t="s">
        <v>45</v>
      </c>
      <c r="G33" s="49"/>
      <c r="H33" s="43" t="s">
        <v>95</v>
      </c>
    </row>
    <row r="34" spans="1:8">
      <c r="A34" s="41" t="s">
        <v>652</v>
      </c>
      <c r="B34" s="49" t="s">
        <v>653</v>
      </c>
      <c r="C34" s="49" t="s">
        <v>653</v>
      </c>
      <c r="D34" s="49" t="s">
        <v>653</v>
      </c>
      <c r="E34" s="49"/>
      <c r="F34" s="49" t="s">
        <v>45</v>
      </c>
      <c r="G34" s="49">
        <v>111000</v>
      </c>
      <c r="H34" s="43" t="s">
        <v>95</v>
      </c>
    </row>
    <row r="35" spans="1:8" hidden="1">
      <c r="A35" s="41" t="s">
        <v>654</v>
      </c>
      <c r="B35" s="49" t="s">
        <v>655</v>
      </c>
      <c r="C35" s="49" t="s">
        <v>655</v>
      </c>
      <c r="D35" s="49" t="s">
        <v>655</v>
      </c>
      <c r="E35" s="49"/>
      <c r="F35" s="49" t="s">
        <v>45</v>
      </c>
      <c r="G35" s="49"/>
      <c r="H35" s="43" t="s">
        <v>95</v>
      </c>
    </row>
    <row r="36" spans="1:8" hidden="1">
      <c r="A36" s="41" t="s">
        <v>656</v>
      </c>
      <c r="B36" s="49" t="s">
        <v>657</v>
      </c>
      <c r="C36" s="49" t="s">
        <v>657</v>
      </c>
      <c r="D36" s="49" t="s">
        <v>657</v>
      </c>
      <c r="E36" s="49"/>
      <c r="F36" s="49" t="s">
        <v>45</v>
      </c>
      <c r="G36" s="49"/>
      <c r="H36" s="43" t="s">
        <v>95</v>
      </c>
    </row>
    <row r="37" spans="1:8" hidden="1">
      <c r="A37" s="41" t="s">
        <v>658</v>
      </c>
      <c r="B37" s="49" t="s">
        <v>659</v>
      </c>
      <c r="C37" s="49" t="s">
        <v>659</v>
      </c>
      <c r="D37" s="49" t="s">
        <v>659</v>
      </c>
      <c r="E37" s="49"/>
      <c r="F37" s="49" t="s">
        <v>45</v>
      </c>
      <c r="G37" s="49"/>
      <c r="H37" s="43" t="s">
        <v>95</v>
      </c>
    </row>
    <row r="38" spans="1:8" hidden="1">
      <c r="A38" s="41" t="s">
        <v>660</v>
      </c>
      <c r="B38" s="49" t="s">
        <v>661</v>
      </c>
      <c r="C38" s="49" t="s">
        <v>661</v>
      </c>
      <c r="D38" s="49" t="s">
        <v>661</v>
      </c>
      <c r="E38" s="49"/>
      <c r="F38" s="49" t="s">
        <v>45</v>
      </c>
      <c r="G38" s="49"/>
      <c r="H38" s="43" t="s">
        <v>95</v>
      </c>
    </row>
    <row r="39" spans="1:8" hidden="1">
      <c r="A39" s="41" t="s">
        <v>662</v>
      </c>
      <c r="B39" s="49" t="s">
        <v>663</v>
      </c>
      <c r="C39" s="49" t="s">
        <v>663</v>
      </c>
      <c r="D39" s="49" t="s">
        <v>663</v>
      </c>
      <c r="E39" s="49"/>
      <c r="F39" s="49" t="s">
        <v>45</v>
      </c>
      <c r="G39" s="49"/>
      <c r="H39" s="43" t="s">
        <v>95</v>
      </c>
    </row>
    <row r="40" spans="1:8" hidden="1">
      <c r="A40" s="41" t="s">
        <v>664</v>
      </c>
      <c r="B40" s="49" t="s">
        <v>665</v>
      </c>
      <c r="C40" s="49" t="s">
        <v>665</v>
      </c>
      <c r="D40" s="49" t="s">
        <v>665</v>
      </c>
      <c r="E40" s="49"/>
      <c r="F40" s="49" t="s">
        <v>45</v>
      </c>
      <c r="G40" s="49"/>
      <c r="H40" s="43" t="s">
        <v>95</v>
      </c>
    </row>
    <row r="41" spans="1:8" hidden="1">
      <c r="A41" s="41" t="s">
        <v>666</v>
      </c>
      <c r="B41" s="49" t="s">
        <v>667</v>
      </c>
      <c r="C41" s="49" t="s">
        <v>667</v>
      </c>
      <c r="D41" s="49" t="s">
        <v>667</v>
      </c>
      <c r="E41" s="49"/>
      <c r="F41" s="49" t="s">
        <v>45</v>
      </c>
      <c r="G41" s="49"/>
      <c r="H41" s="43" t="s">
        <v>95</v>
      </c>
    </row>
    <row r="42" spans="1:8" hidden="1">
      <c r="A42" s="41" t="s">
        <v>668</v>
      </c>
      <c r="B42" s="49" t="s">
        <v>669</v>
      </c>
      <c r="C42" s="49" t="s">
        <v>669</v>
      </c>
      <c r="D42" s="49" t="s">
        <v>669</v>
      </c>
      <c r="E42" s="49"/>
      <c r="F42" s="49"/>
      <c r="G42" s="49"/>
      <c r="H42" s="43"/>
    </row>
    <row r="43" spans="1:8">
      <c r="A43" s="41"/>
      <c r="B43" s="49"/>
      <c r="C43" s="49"/>
      <c r="D43" s="49"/>
      <c r="E43" s="49"/>
      <c r="F43" s="49"/>
      <c r="G43" s="49"/>
      <c r="H43" s="43"/>
    </row>
    <row r="44" spans="1:8">
      <c r="A44" s="39">
        <v>4.0999999999999996</v>
      </c>
      <c r="B44" s="40" t="s">
        <v>670</v>
      </c>
      <c r="C44" s="40" t="s">
        <v>670</v>
      </c>
      <c r="D44" s="40" t="s">
        <v>670</v>
      </c>
      <c r="E44" s="39"/>
      <c r="F44" s="39"/>
      <c r="G44" s="39"/>
      <c r="H44" s="43"/>
    </row>
    <row r="45" spans="1:8">
      <c r="A45" s="41" t="s">
        <v>613</v>
      </c>
      <c r="B45" s="77" t="s">
        <v>671</v>
      </c>
      <c r="C45" s="77" t="s">
        <v>671</v>
      </c>
      <c r="D45" s="77" t="s">
        <v>671</v>
      </c>
      <c r="E45" s="41">
        <v>84158210</v>
      </c>
      <c r="F45" s="41" t="s">
        <v>45</v>
      </c>
      <c r="G45" s="44">
        <v>41500</v>
      </c>
      <c r="H45" s="43" t="s">
        <v>95</v>
      </c>
    </row>
    <row r="46" spans="1:8">
      <c r="A46" s="41" t="s">
        <v>615</v>
      </c>
      <c r="B46" s="77" t="s">
        <v>672</v>
      </c>
      <c r="C46" s="77" t="s">
        <v>672</v>
      </c>
      <c r="D46" s="77" t="s">
        <v>672</v>
      </c>
      <c r="E46" s="41">
        <v>84158210</v>
      </c>
      <c r="F46" s="41" t="s">
        <v>45</v>
      </c>
      <c r="G46" s="47">
        <v>65000</v>
      </c>
      <c r="H46" s="43" t="s">
        <v>95</v>
      </c>
    </row>
    <row r="47" spans="1:8">
      <c r="A47" s="41" t="s">
        <v>617</v>
      </c>
      <c r="B47" s="77" t="s">
        <v>673</v>
      </c>
      <c r="C47" s="77" t="s">
        <v>673</v>
      </c>
      <c r="D47" s="77" t="s">
        <v>673</v>
      </c>
      <c r="E47" s="41">
        <v>84158210</v>
      </c>
      <c r="F47" s="41" t="s">
        <v>45</v>
      </c>
      <c r="G47" s="47">
        <v>98000</v>
      </c>
      <c r="H47" s="43" t="s">
        <v>95</v>
      </c>
    </row>
    <row r="48" spans="1:8">
      <c r="A48" s="41" t="s">
        <v>619</v>
      </c>
      <c r="B48" s="77" t="s">
        <v>674</v>
      </c>
      <c r="C48" s="77" t="s">
        <v>674</v>
      </c>
      <c r="D48" s="77" t="s">
        <v>674</v>
      </c>
      <c r="E48" s="41">
        <v>84158210</v>
      </c>
      <c r="F48" s="41" t="s">
        <v>45</v>
      </c>
      <c r="G48" s="47">
        <v>122000</v>
      </c>
      <c r="H48" s="43" t="s">
        <v>95</v>
      </c>
    </row>
    <row r="49" spans="1:8">
      <c r="A49" s="41"/>
      <c r="B49" s="42"/>
      <c r="C49" s="42"/>
      <c r="D49" s="42"/>
      <c r="E49" s="41"/>
      <c r="F49" s="41"/>
      <c r="G49" s="41"/>
      <c r="H49" s="43"/>
    </row>
    <row r="50" spans="1:8">
      <c r="A50" s="39">
        <v>5.0999999999999996</v>
      </c>
      <c r="B50" s="40" t="s">
        <v>675</v>
      </c>
      <c r="C50" s="40"/>
      <c r="D50" s="40"/>
      <c r="E50" s="39"/>
      <c r="F50" s="39"/>
      <c r="G50" s="39"/>
      <c r="H50" s="43"/>
    </row>
    <row r="51" spans="1:8">
      <c r="A51" s="43" t="s">
        <v>613</v>
      </c>
      <c r="B51" s="42" t="s">
        <v>676</v>
      </c>
      <c r="C51" s="42" t="s">
        <v>676</v>
      </c>
      <c r="D51" s="42" t="s">
        <v>676</v>
      </c>
      <c r="E51" s="41">
        <v>84151010</v>
      </c>
      <c r="F51" s="41" t="s">
        <v>45</v>
      </c>
      <c r="G51" s="47">
        <v>26700</v>
      </c>
      <c r="H51" s="43" t="s">
        <v>95</v>
      </c>
    </row>
    <row r="52" spans="1:8">
      <c r="A52" s="43" t="s">
        <v>615</v>
      </c>
      <c r="B52" s="42" t="s">
        <v>677</v>
      </c>
      <c r="C52" s="42" t="s">
        <v>677</v>
      </c>
      <c r="D52" s="42" t="s">
        <v>677</v>
      </c>
      <c r="E52" s="41">
        <v>84151010</v>
      </c>
      <c r="F52" s="41" t="s">
        <v>45</v>
      </c>
      <c r="G52" s="47">
        <v>33000</v>
      </c>
      <c r="H52" s="43" t="s">
        <v>95</v>
      </c>
    </row>
    <row r="53" spans="1:8" hidden="1">
      <c r="A53" s="43" t="s">
        <v>617</v>
      </c>
      <c r="B53" s="42" t="s">
        <v>678</v>
      </c>
      <c r="C53" s="42" t="s">
        <v>678</v>
      </c>
      <c r="D53" s="42" t="s">
        <v>678</v>
      </c>
      <c r="E53" s="41">
        <v>84151010</v>
      </c>
      <c r="F53" s="41" t="s">
        <v>45</v>
      </c>
      <c r="G53" s="41"/>
      <c r="H53" s="43" t="s">
        <v>95</v>
      </c>
    </row>
    <row r="54" spans="1:8" hidden="1">
      <c r="A54" s="41" t="s">
        <v>619</v>
      </c>
      <c r="B54" s="42" t="s">
        <v>679</v>
      </c>
      <c r="C54" s="42" t="s">
        <v>679</v>
      </c>
      <c r="D54" s="42" t="s">
        <v>679</v>
      </c>
      <c r="E54" s="41">
        <v>84151010</v>
      </c>
      <c r="F54" s="41" t="s">
        <v>45</v>
      </c>
      <c r="G54" s="41"/>
      <c r="H54" s="43" t="s">
        <v>95</v>
      </c>
    </row>
    <row r="55" spans="1:8">
      <c r="A55" s="41"/>
      <c r="B55" s="42"/>
      <c r="C55" s="42"/>
      <c r="D55" s="42"/>
      <c r="E55" s="41"/>
      <c r="F55" s="41"/>
      <c r="G55" s="41"/>
      <c r="H55" s="43"/>
    </row>
    <row r="56" spans="1:8">
      <c r="A56" s="39">
        <v>5</v>
      </c>
      <c r="B56" s="40" t="s">
        <v>680</v>
      </c>
      <c r="C56" s="40"/>
      <c r="D56" s="40"/>
      <c r="E56" s="39"/>
      <c r="F56" s="39"/>
      <c r="G56" s="39"/>
      <c r="H56" s="43"/>
    </row>
    <row r="57" spans="1:8">
      <c r="A57" s="39">
        <v>5.0999999999999996</v>
      </c>
      <c r="B57" s="40" t="s">
        <v>681</v>
      </c>
      <c r="C57" s="40" t="s">
        <v>681</v>
      </c>
      <c r="D57" s="40" t="s">
        <v>681</v>
      </c>
      <c r="E57" s="39"/>
      <c r="F57" s="39"/>
      <c r="G57" s="39"/>
      <c r="H57" s="43"/>
    </row>
    <row r="58" spans="1:8">
      <c r="A58" s="41" t="s">
        <v>613</v>
      </c>
      <c r="B58" s="42" t="s">
        <v>682</v>
      </c>
      <c r="C58" s="42" t="s">
        <v>682</v>
      </c>
      <c r="D58" s="42" t="s">
        <v>682</v>
      </c>
      <c r="E58" s="41"/>
      <c r="F58" s="41"/>
      <c r="G58" s="41"/>
      <c r="H58" s="43"/>
    </row>
    <row r="59" spans="1:8">
      <c r="A59" s="41"/>
      <c r="B59" s="78" t="s">
        <v>683</v>
      </c>
      <c r="C59" s="78" t="s">
        <v>683</v>
      </c>
      <c r="D59" s="78" t="s">
        <v>683</v>
      </c>
      <c r="E59" s="79"/>
      <c r="F59" s="79" t="s">
        <v>45</v>
      </c>
      <c r="G59" s="79">
        <v>72675</v>
      </c>
      <c r="H59" s="43" t="s">
        <v>95</v>
      </c>
    </row>
    <row r="60" spans="1:8">
      <c r="A60" s="41"/>
      <c r="B60" s="78" t="s">
        <v>684</v>
      </c>
      <c r="C60" s="78" t="s">
        <v>684</v>
      </c>
      <c r="D60" s="78" t="s">
        <v>684</v>
      </c>
      <c r="E60" s="79"/>
      <c r="F60" s="79" t="s">
        <v>45</v>
      </c>
      <c r="G60" s="79">
        <v>74100</v>
      </c>
      <c r="H60" s="43" t="s">
        <v>95</v>
      </c>
    </row>
    <row r="61" spans="1:8">
      <c r="A61" s="41"/>
      <c r="B61" s="78" t="s">
        <v>685</v>
      </c>
      <c r="C61" s="78" t="s">
        <v>685</v>
      </c>
      <c r="D61" s="78" t="s">
        <v>685</v>
      </c>
      <c r="E61" s="79"/>
      <c r="F61" s="79" t="s">
        <v>45</v>
      </c>
      <c r="G61" s="79">
        <v>75525</v>
      </c>
      <c r="H61" s="43" t="s">
        <v>95</v>
      </c>
    </row>
    <row r="62" spans="1:8">
      <c r="A62" s="41"/>
      <c r="B62" s="78" t="s">
        <v>686</v>
      </c>
      <c r="C62" s="78" t="s">
        <v>686</v>
      </c>
      <c r="D62" s="78" t="s">
        <v>686</v>
      </c>
      <c r="E62" s="79"/>
      <c r="F62" s="79" t="s">
        <v>45</v>
      </c>
      <c r="G62" s="79">
        <v>76950</v>
      </c>
      <c r="H62" s="43" t="s">
        <v>95</v>
      </c>
    </row>
    <row r="63" spans="1:8">
      <c r="A63" s="41" t="s">
        <v>615</v>
      </c>
      <c r="B63" s="42" t="s">
        <v>687</v>
      </c>
      <c r="C63" s="42"/>
      <c r="D63" s="42"/>
      <c r="E63" s="41"/>
      <c r="F63" s="41"/>
      <c r="G63" s="41"/>
      <c r="H63" s="43"/>
    </row>
    <row r="64" spans="1:8">
      <c r="A64" s="41"/>
      <c r="B64" s="78" t="s">
        <v>688</v>
      </c>
      <c r="C64" s="78" t="s">
        <v>688</v>
      </c>
      <c r="D64" s="78" t="s">
        <v>688</v>
      </c>
      <c r="E64" s="79"/>
      <c r="F64" s="79" t="s">
        <v>45</v>
      </c>
      <c r="G64" s="79">
        <v>59850</v>
      </c>
      <c r="H64" s="43" t="s">
        <v>95</v>
      </c>
    </row>
    <row r="65" spans="1:8">
      <c r="A65" s="41"/>
      <c r="B65" s="78" t="s">
        <v>689</v>
      </c>
      <c r="C65" s="78" t="s">
        <v>689</v>
      </c>
      <c r="D65" s="78" t="s">
        <v>689</v>
      </c>
      <c r="E65" s="79"/>
      <c r="F65" s="79" t="s">
        <v>45</v>
      </c>
      <c r="G65" s="79">
        <v>60800</v>
      </c>
      <c r="H65" s="43" t="s">
        <v>95</v>
      </c>
    </row>
    <row r="66" spans="1:8">
      <c r="A66" s="41"/>
      <c r="B66" s="78" t="s">
        <v>690</v>
      </c>
      <c r="C66" s="78" t="s">
        <v>690</v>
      </c>
      <c r="D66" s="78" t="s">
        <v>690</v>
      </c>
      <c r="E66" s="79"/>
      <c r="F66" s="79" t="s">
        <v>45</v>
      </c>
      <c r="G66" s="79">
        <v>61750</v>
      </c>
      <c r="H66" s="43" t="s">
        <v>95</v>
      </c>
    </row>
    <row r="67" spans="1:8">
      <c r="A67" s="41"/>
      <c r="B67" s="78" t="s">
        <v>691</v>
      </c>
      <c r="C67" s="78" t="s">
        <v>691</v>
      </c>
      <c r="D67" s="78" t="s">
        <v>691</v>
      </c>
      <c r="E67" s="79"/>
      <c r="F67" s="79" t="s">
        <v>45</v>
      </c>
      <c r="G67" s="79">
        <v>62700</v>
      </c>
      <c r="H67" s="43" t="s">
        <v>95</v>
      </c>
    </row>
    <row r="68" spans="1:8">
      <c r="A68" s="41"/>
      <c r="B68" s="42"/>
      <c r="C68" s="42"/>
      <c r="D68" s="42"/>
      <c r="E68" s="41"/>
      <c r="F68" s="41"/>
      <c r="G68" s="41"/>
      <c r="H68" s="43"/>
    </row>
    <row r="69" spans="1:8">
      <c r="A69" s="39">
        <v>5.2</v>
      </c>
      <c r="B69" s="40" t="s">
        <v>692</v>
      </c>
      <c r="C69" s="40" t="s">
        <v>692</v>
      </c>
      <c r="D69" s="40" t="s">
        <v>692</v>
      </c>
      <c r="E69" s="39"/>
      <c r="F69" s="39"/>
      <c r="G69" s="39"/>
      <c r="H69" s="43"/>
    </row>
    <row r="70" spans="1:8">
      <c r="A70" s="41" t="s">
        <v>613</v>
      </c>
      <c r="B70" s="42" t="s">
        <v>682</v>
      </c>
      <c r="C70" s="42" t="s">
        <v>682</v>
      </c>
      <c r="D70" s="42" t="s">
        <v>682</v>
      </c>
      <c r="E70" s="41"/>
      <c r="F70" s="41"/>
      <c r="G70" s="41"/>
      <c r="H70" s="43"/>
    </row>
    <row r="71" spans="1:8">
      <c r="A71" s="41"/>
      <c r="B71" s="78" t="s">
        <v>683</v>
      </c>
      <c r="C71" s="78" t="s">
        <v>683</v>
      </c>
      <c r="D71" s="78" t="s">
        <v>683</v>
      </c>
      <c r="E71" s="79"/>
      <c r="F71" s="79" t="s">
        <v>45</v>
      </c>
      <c r="G71" s="79">
        <v>91000</v>
      </c>
      <c r="H71" s="43" t="s">
        <v>95</v>
      </c>
    </row>
    <row r="72" spans="1:8">
      <c r="A72" s="41"/>
      <c r="B72" s="78" t="s">
        <v>684</v>
      </c>
      <c r="C72" s="78" t="s">
        <v>684</v>
      </c>
      <c r="D72" s="78" t="s">
        <v>684</v>
      </c>
      <c r="E72" s="79"/>
      <c r="F72" s="79" t="s">
        <v>45</v>
      </c>
      <c r="G72" s="79">
        <v>92000</v>
      </c>
      <c r="H72" s="43" t="s">
        <v>95</v>
      </c>
    </row>
    <row r="73" spans="1:8">
      <c r="A73" s="41"/>
      <c r="B73" s="78" t="s">
        <v>685</v>
      </c>
      <c r="C73" s="78" t="s">
        <v>685</v>
      </c>
      <c r="D73" s="78" t="s">
        <v>685</v>
      </c>
      <c r="E73" s="79"/>
      <c r="F73" s="79" t="s">
        <v>45</v>
      </c>
      <c r="G73" s="79">
        <v>93000</v>
      </c>
      <c r="H73" s="43" t="s">
        <v>95</v>
      </c>
    </row>
    <row r="74" spans="1:8">
      <c r="A74" s="41"/>
      <c r="B74" s="78" t="s">
        <v>686</v>
      </c>
      <c r="C74" s="78" t="s">
        <v>686</v>
      </c>
      <c r="D74" s="78" t="s">
        <v>686</v>
      </c>
      <c r="E74" s="79"/>
      <c r="F74" s="79" t="s">
        <v>45</v>
      </c>
      <c r="G74" s="79">
        <v>94000</v>
      </c>
      <c r="H74" s="43" t="s">
        <v>95</v>
      </c>
    </row>
    <row r="75" spans="1:8">
      <c r="A75" s="41" t="s">
        <v>615</v>
      </c>
      <c r="B75" s="78" t="s">
        <v>687</v>
      </c>
      <c r="C75" s="78" t="s">
        <v>687</v>
      </c>
      <c r="D75" s="78" t="s">
        <v>687</v>
      </c>
      <c r="E75" s="76"/>
      <c r="F75" s="76"/>
      <c r="G75" s="76"/>
      <c r="H75" s="43" t="s">
        <v>95</v>
      </c>
    </row>
    <row r="76" spans="1:8">
      <c r="A76" s="41"/>
      <c r="B76" s="78" t="s">
        <v>688</v>
      </c>
      <c r="C76" s="78" t="s">
        <v>688</v>
      </c>
      <c r="D76" s="78" t="s">
        <v>688</v>
      </c>
      <c r="E76" s="79"/>
      <c r="F76" s="79" t="s">
        <v>45</v>
      </c>
      <c r="G76" s="79">
        <v>79800</v>
      </c>
      <c r="H76" s="43" t="s">
        <v>95</v>
      </c>
    </row>
    <row r="77" spans="1:8">
      <c r="A77" s="41"/>
      <c r="B77" s="78" t="s">
        <v>689</v>
      </c>
      <c r="C77" s="78" t="s">
        <v>689</v>
      </c>
      <c r="D77" s="78" t="s">
        <v>689</v>
      </c>
      <c r="E77" s="79"/>
      <c r="F77" s="79" t="s">
        <v>45</v>
      </c>
      <c r="G77" s="79">
        <v>80750</v>
      </c>
      <c r="H77" s="43" t="s">
        <v>95</v>
      </c>
    </row>
    <row r="78" spans="1:8">
      <c r="A78" s="41"/>
      <c r="B78" s="78" t="s">
        <v>690</v>
      </c>
      <c r="C78" s="78" t="s">
        <v>690</v>
      </c>
      <c r="D78" s="78" t="s">
        <v>690</v>
      </c>
      <c r="E78" s="79"/>
      <c r="F78" s="79" t="s">
        <v>45</v>
      </c>
      <c r="G78" s="79">
        <v>81700</v>
      </c>
      <c r="H78" s="43" t="s">
        <v>95</v>
      </c>
    </row>
    <row r="79" spans="1:8">
      <c r="A79" s="41"/>
      <c r="B79" s="78" t="s">
        <v>691</v>
      </c>
      <c r="C79" s="78" t="s">
        <v>691</v>
      </c>
      <c r="D79" s="78" t="s">
        <v>691</v>
      </c>
      <c r="E79" s="79"/>
      <c r="F79" s="79" t="s">
        <v>45</v>
      </c>
      <c r="G79" s="79">
        <v>82650</v>
      </c>
      <c r="H79" s="43" t="s">
        <v>95</v>
      </c>
    </row>
    <row r="80" spans="1:8">
      <c r="A80" s="41"/>
      <c r="B80" s="42"/>
      <c r="C80" s="42"/>
      <c r="D80" s="42"/>
      <c r="E80" s="41"/>
      <c r="F80" s="41"/>
      <c r="G80" s="41"/>
      <c r="H80" s="43"/>
    </row>
    <row r="81" spans="1:8">
      <c r="A81" s="39">
        <v>5.3</v>
      </c>
      <c r="B81" s="40" t="s">
        <v>693</v>
      </c>
      <c r="C81" s="40" t="s">
        <v>693</v>
      </c>
      <c r="D81" s="40" t="s">
        <v>693</v>
      </c>
      <c r="E81" s="50">
        <v>8414</v>
      </c>
      <c r="F81" s="50"/>
      <c r="G81" s="50"/>
      <c r="H81" s="43"/>
    </row>
    <row r="82" spans="1:8">
      <c r="A82" s="41" t="s">
        <v>613</v>
      </c>
      <c r="B82" s="42" t="s">
        <v>682</v>
      </c>
      <c r="C82" s="42" t="s">
        <v>682</v>
      </c>
      <c r="D82" s="42" t="s">
        <v>682</v>
      </c>
      <c r="E82" s="41"/>
      <c r="F82" s="41"/>
      <c r="G82" s="41"/>
      <c r="H82" s="43"/>
    </row>
    <row r="83" spans="1:8">
      <c r="A83" s="41"/>
      <c r="B83" s="78" t="s">
        <v>683</v>
      </c>
      <c r="C83" s="78" t="s">
        <v>683</v>
      </c>
      <c r="D83" s="78" t="s">
        <v>683</v>
      </c>
      <c r="E83" s="79">
        <v>8414</v>
      </c>
      <c r="F83" s="79" t="s">
        <v>45</v>
      </c>
      <c r="G83" s="79">
        <v>111150</v>
      </c>
      <c r="H83" s="43" t="s">
        <v>95</v>
      </c>
    </row>
    <row r="84" spans="1:8">
      <c r="A84" s="41"/>
      <c r="B84" s="78" t="s">
        <v>684</v>
      </c>
      <c r="C84" s="78" t="s">
        <v>684</v>
      </c>
      <c r="D84" s="78" t="s">
        <v>684</v>
      </c>
      <c r="E84" s="79">
        <v>8414</v>
      </c>
      <c r="F84" s="79" t="s">
        <v>45</v>
      </c>
      <c r="G84" s="79">
        <v>112100</v>
      </c>
      <c r="H84" s="43" t="s">
        <v>95</v>
      </c>
    </row>
    <row r="85" spans="1:8">
      <c r="A85" s="41"/>
      <c r="B85" s="78" t="s">
        <v>685</v>
      </c>
      <c r="C85" s="78" t="s">
        <v>685</v>
      </c>
      <c r="D85" s="78" t="s">
        <v>685</v>
      </c>
      <c r="E85" s="79">
        <v>8414</v>
      </c>
      <c r="F85" s="79" t="s">
        <v>45</v>
      </c>
      <c r="G85" s="79">
        <v>113050</v>
      </c>
      <c r="H85" s="43" t="s">
        <v>95</v>
      </c>
    </row>
    <row r="86" spans="1:8">
      <c r="A86" s="41"/>
      <c r="B86" s="78" t="s">
        <v>686</v>
      </c>
      <c r="C86" s="78" t="s">
        <v>686</v>
      </c>
      <c r="D86" s="78" t="s">
        <v>686</v>
      </c>
      <c r="E86" s="79">
        <v>8414</v>
      </c>
      <c r="F86" s="79" t="s">
        <v>45</v>
      </c>
      <c r="G86" s="79">
        <v>114000</v>
      </c>
      <c r="H86" s="43" t="s">
        <v>95</v>
      </c>
    </row>
    <row r="87" spans="1:8">
      <c r="A87" s="41" t="s">
        <v>615</v>
      </c>
      <c r="B87" s="78" t="s">
        <v>687</v>
      </c>
      <c r="C87" s="78" t="s">
        <v>687</v>
      </c>
      <c r="D87" s="78" t="s">
        <v>687</v>
      </c>
      <c r="E87" s="76"/>
      <c r="F87" s="76"/>
      <c r="G87" s="76"/>
      <c r="H87" s="43"/>
    </row>
    <row r="88" spans="1:8">
      <c r="A88" s="41"/>
      <c r="B88" s="78" t="s">
        <v>688</v>
      </c>
      <c r="C88" s="78" t="s">
        <v>688</v>
      </c>
      <c r="D88" s="78" t="s">
        <v>688</v>
      </c>
      <c r="E88" s="79">
        <v>8414</v>
      </c>
      <c r="F88" s="79" t="s">
        <v>45</v>
      </c>
      <c r="G88" s="79">
        <v>95475</v>
      </c>
      <c r="H88" s="43" t="s">
        <v>95</v>
      </c>
    </row>
    <row r="89" spans="1:8">
      <c r="A89" s="41"/>
      <c r="B89" s="78" t="s">
        <v>689</v>
      </c>
      <c r="C89" s="78" t="s">
        <v>689</v>
      </c>
      <c r="D89" s="78" t="s">
        <v>689</v>
      </c>
      <c r="E89" s="79">
        <v>8414</v>
      </c>
      <c r="F89" s="79" t="s">
        <v>45</v>
      </c>
      <c r="G89" s="79">
        <v>96425</v>
      </c>
      <c r="H89" s="43" t="s">
        <v>95</v>
      </c>
    </row>
    <row r="90" spans="1:8">
      <c r="A90" s="41"/>
      <c r="B90" s="78" t="s">
        <v>690</v>
      </c>
      <c r="C90" s="78" t="s">
        <v>690</v>
      </c>
      <c r="D90" s="78" t="s">
        <v>690</v>
      </c>
      <c r="E90" s="79">
        <v>8414</v>
      </c>
      <c r="F90" s="79" t="s">
        <v>45</v>
      </c>
      <c r="G90" s="79">
        <v>97375</v>
      </c>
      <c r="H90" s="43" t="s">
        <v>95</v>
      </c>
    </row>
    <row r="91" spans="1:8">
      <c r="A91" s="41"/>
      <c r="B91" s="78" t="s">
        <v>691</v>
      </c>
      <c r="C91" s="78" t="s">
        <v>691</v>
      </c>
      <c r="D91" s="78" t="s">
        <v>691</v>
      </c>
      <c r="E91" s="79">
        <v>8414</v>
      </c>
      <c r="F91" s="79" t="s">
        <v>45</v>
      </c>
      <c r="G91" s="79">
        <v>98325</v>
      </c>
      <c r="H91" s="43" t="s">
        <v>95</v>
      </c>
    </row>
    <row r="92" spans="1:8">
      <c r="A92" s="39">
        <v>5.4</v>
      </c>
      <c r="B92" s="40" t="s">
        <v>694</v>
      </c>
      <c r="C92" s="40" t="s">
        <v>694</v>
      </c>
      <c r="D92" s="40" t="s">
        <v>694</v>
      </c>
      <c r="E92" s="50"/>
      <c r="F92" s="50"/>
      <c r="G92" s="50"/>
      <c r="H92" s="43"/>
    </row>
    <row r="93" spans="1:8">
      <c r="A93" s="41" t="s">
        <v>613</v>
      </c>
      <c r="B93" s="42" t="s">
        <v>682</v>
      </c>
      <c r="C93" s="42" t="s">
        <v>682</v>
      </c>
      <c r="D93" s="42" t="s">
        <v>682</v>
      </c>
      <c r="E93" s="41"/>
      <c r="F93" s="41"/>
      <c r="G93" s="41"/>
      <c r="H93" s="43"/>
    </row>
    <row r="94" spans="1:8">
      <c r="A94" s="41"/>
      <c r="B94" s="78" t="s">
        <v>683</v>
      </c>
      <c r="C94" s="78" t="s">
        <v>683</v>
      </c>
      <c r="D94" s="78" t="s">
        <v>683</v>
      </c>
      <c r="E94" s="79"/>
      <c r="F94" s="79" t="s">
        <v>45</v>
      </c>
      <c r="G94" s="79">
        <v>83790</v>
      </c>
      <c r="H94" s="43" t="s">
        <v>95</v>
      </c>
    </row>
    <row r="95" spans="1:8">
      <c r="A95" s="41"/>
      <c r="B95" s="78" t="s">
        <v>684</v>
      </c>
      <c r="C95" s="78" t="s">
        <v>684</v>
      </c>
      <c r="D95" s="78" t="s">
        <v>684</v>
      </c>
      <c r="E95" s="79"/>
      <c r="F95" s="79" t="s">
        <v>45</v>
      </c>
      <c r="G95" s="79">
        <v>84721</v>
      </c>
      <c r="H95" s="43" t="s">
        <v>95</v>
      </c>
    </row>
    <row r="96" spans="1:8">
      <c r="A96" s="41"/>
      <c r="B96" s="78" t="s">
        <v>685</v>
      </c>
      <c r="C96" s="78" t="s">
        <v>685</v>
      </c>
      <c r="D96" s="78" t="s">
        <v>685</v>
      </c>
      <c r="E96" s="79"/>
      <c r="F96" s="79" t="s">
        <v>45</v>
      </c>
      <c r="G96" s="79">
        <v>85652</v>
      </c>
      <c r="H96" s="43" t="s">
        <v>95</v>
      </c>
    </row>
    <row r="97" spans="1:8">
      <c r="A97" s="41"/>
      <c r="B97" s="78" t="s">
        <v>686</v>
      </c>
      <c r="C97" s="78" t="s">
        <v>686</v>
      </c>
      <c r="D97" s="78" t="s">
        <v>686</v>
      </c>
      <c r="E97" s="79"/>
      <c r="F97" s="79" t="s">
        <v>45</v>
      </c>
      <c r="G97" s="79">
        <v>86583</v>
      </c>
      <c r="H97" s="43" t="s">
        <v>95</v>
      </c>
    </row>
    <row r="98" spans="1:8">
      <c r="A98" s="41" t="s">
        <v>615</v>
      </c>
      <c r="B98" s="78" t="s">
        <v>687</v>
      </c>
      <c r="C98" s="78" t="s">
        <v>687</v>
      </c>
      <c r="D98" s="78" t="s">
        <v>687</v>
      </c>
      <c r="E98" s="79"/>
      <c r="F98" s="79"/>
      <c r="G98" s="79"/>
      <c r="H98" s="43"/>
    </row>
    <row r="99" spans="1:8">
      <c r="A99" s="41"/>
      <c r="B99" s="78" t="s">
        <v>688</v>
      </c>
      <c r="C99" s="78" t="s">
        <v>688</v>
      </c>
      <c r="D99" s="78" t="s">
        <v>688</v>
      </c>
      <c r="E99" s="79"/>
      <c r="F99" s="79" t="s">
        <v>45</v>
      </c>
      <c r="G99" s="79">
        <v>65550</v>
      </c>
      <c r="H99" s="43" t="s">
        <v>95</v>
      </c>
    </row>
    <row r="100" spans="1:8">
      <c r="A100" s="41"/>
      <c r="B100" s="78" t="s">
        <v>689</v>
      </c>
      <c r="C100" s="78" t="s">
        <v>689</v>
      </c>
      <c r="D100" s="78" t="s">
        <v>689</v>
      </c>
      <c r="E100" s="79"/>
      <c r="F100" s="79" t="s">
        <v>45</v>
      </c>
      <c r="G100" s="79">
        <v>66500</v>
      </c>
      <c r="H100" s="43" t="s">
        <v>95</v>
      </c>
    </row>
    <row r="101" spans="1:8">
      <c r="A101" s="41"/>
      <c r="B101" s="78" t="s">
        <v>690</v>
      </c>
      <c r="C101" s="78" t="s">
        <v>690</v>
      </c>
      <c r="D101" s="78" t="s">
        <v>690</v>
      </c>
      <c r="E101" s="79"/>
      <c r="F101" s="79" t="s">
        <v>45</v>
      </c>
      <c r="G101" s="79">
        <v>67925</v>
      </c>
      <c r="H101" s="43" t="s">
        <v>95</v>
      </c>
    </row>
    <row r="102" spans="1:8">
      <c r="A102" s="41"/>
      <c r="B102" s="78" t="s">
        <v>691</v>
      </c>
      <c r="C102" s="78" t="s">
        <v>691</v>
      </c>
      <c r="D102" s="78" t="s">
        <v>691</v>
      </c>
      <c r="E102" s="79"/>
      <c r="F102" s="79" t="s">
        <v>45</v>
      </c>
      <c r="G102" s="79">
        <v>68400</v>
      </c>
      <c r="H102" s="43" t="s">
        <v>95</v>
      </c>
    </row>
    <row r="103" spans="1:8">
      <c r="A103" s="39">
        <v>5.5</v>
      </c>
      <c r="B103" s="40" t="s">
        <v>695</v>
      </c>
      <c r="C103" s="40" t="s">
        <v>695</v>
      </c>
      <c r="D103" s="40" t="s">
        <v>695</v>
      </c>
      <c r="E103" s="50"/>
      <c r="F103" s="50" t="s">
        <v>33</v>
      </c>
      <c r="G103" s="50"/>
      <c r="H103" s="43" t="s">
        <v>95</v>
      </c>
    </row>
    <row r="104" spans="1:8">
      <c r="A104" s="41" t="s">
        <v>613</v>
      </c>
      <c r="B104" s="78" t="s">
        <v>696</v>
      </c>
      <c r="C104" s="78" t="s">
        <v>696</v>
      </c>
      <c r="D104" s="78" t="s">
        <v>696</v>
      </c>
      <c r="E104" s="76"/>
      <c r="F104" s="76"/>
      <c r="G104" s="76"/>
      <c r="H104" s="43"/>
    </row>
    <row r="105" spans="1:8">
      <c r="A105" s="41"/>
      <c r="B105" s="78" t="s">
        <v>697</v>
      </c>
      <c r="C105" s="78" t="s">
        <v>697</v>
      </c>
      <c r="D105" s="78" t="s">
        <v>697</v>
      </c>
      <c r="E105" s="79"/>
      <c r="F105" s="79" t="s">
        <v>33</v>
      </c>
      <c r="G105" s="79">
        <v>8500</v>
      </c>
      <c r="H105" s="43" t="s">
        <v>95</v>
      </c>
    </row>
    <row r="106" spans="1:8">
      <c r="A106" s="41"/>
      <c r="B106" s="78" t="s">
        <v>698</v>
      </c>
      <c r="C106" s="78" t="s">
        <v>698</v>
      </c>
      <c r="D106" s="78" t="s">
        <v>698</v>
      </c>
      <c r="E106" s="79"/>
      <c r="F106" s="79" t="s">
        <v>33</v>
      </c>
      <c r="G106" s="79">
        <v>8500</v>
      </c>
      <c r="H106" s="43" t="s">
        <v>95</v>
      </c>
    </row>
    <row r="107" spans="1:8">
      <c r="A107" s="41" t="s">
        <v>615</v>
      </c>
      <c r="B107" s="78" t="s">
        <v>699</v>
      </c>
      <c r="C107" s="78" t="s">
        <v>699</v>
      </c>
      <c r="D107" s="78" t="s">
        <v>699</v>
      </c>
      <c r="E107" s="79"/>
      <c r="F107" s="79"/>
      <c r="G107" s="79"/>
      <c r="H107" s="43"/>
    </row>
    <row r="108" spans="1:8">
      <c r="A108" s="41"/>
      <c r="B108" s="78" t="s">
        <v>700</v>
      </c>
      <c r="C108" s="78" t="s">
        <v>700</v>
      </c>
      <c r="D108" s="78" t="s">
        <v>700</v>
      </c>
      <c r="E108" s="79"/>
      <c r="F108" s="79" t="s">
        <v>33</v>
      </c>
      <c r="G108" s="79">
        <v>8500</v>
      </c>
      <c r="H108" s="43" t="s">
        <v>95</v>
      </c>
    </row>
    <row r="109" spans="1:8">
      <c r="A109" s="41"/>
      <c r="B109" s="78" t="s">
        <v>701</v>
      </c>
      <c r="C109" s="78" t="s">
        <v>701</v>
      </c>
      <c r="D109" s="78" t="s">
        <v>701</v>
      </c>
      <c r="E109" s="79"/>
      <c r="F109" s="79" t="s">
        <v>33</v>
      </c>
      <c r="G109" s="79">
        <v>8800</v>
      </c>
      <c r="H109" s="43" t="s">
        <v>95</v>
      </c>
    </row>
    <row r="110" spans="1:8">
      <c r="A110" s="41" t="s">
        <v>617</v>
      </c>
      <c r="B110" s="78" t="s">
        <v>702</v>
      </c>
      <c r="C110" s="78" t="s">
        <v>702</v>
      </c>
      <c r="D110" s="78" t="s">
        <v>702</v>
      </c>
      <c r="E110" s="79"/>
      <c r="F110" s="79"/>
      <c r="G110" s="79"/>
      <c r="H110" s="43"/>
    </row>
    <row r="111" spans="1:8">
      <c r="A111" s="41"/>
      <c r="B111" s="78" t="s">
        <v>703</v>
      </c>
      <c r="C111" s="78" t="s">
        <v>703</v>
      </c>
      <c r="D111" s="78" t="s">
        <v>703</v>
      </c>
      <c r="E111" s="79"/>
      <c r="F111" s="79" t="s">
        <v>33</v>
      </c>
      <c r="G111" s="79">
        <v>10000</v>
      </c>
      <c r="H111" s="43" t="s">
        <v>95</v>
      </c>
    </row>
    <row r="112" spans="1:8">
      <c r="A112" s="41"/>
      <c r="B112" s="78" t="s">
        <v>704</v>
      </c>
      <c r="C112" s="78" t="s">
        <v>704</v>
      </c>
      <c r="D112" s="78" t="s">
        <v>704</v>
      </c>
      <c r="E112" s="79"/>
      <c r="F112" s="79" t="s">
        <v>33</v>
      </c>
      <c r="G112" s="79">
        <v>11000</v>
      </c>
      <c r="H112" s="43" t="s">
        <v>95</v>
      </c>
    </row>
    <row r="113" spans="1:8">
      <c r="A113" s="41"/>
      <c r="B113" s="42"/>
      <c r="C113" s="42"/>
      <c r="D113" s="42"/>
      <c r="E113" s="41"/>
      <c r="F113" s="41"/>
      <c r="G113" s="41"/>
      <c r="H113" s="43"/>
    </row>
    <row r="114" spans="1:8">
      <c r="A114" s="79">
        <v>6</v>
      </c>
      <c r="B114" s="80" t="s">
        <v>705</v>
      </c>
      <c r="C114" s="80" t="s">
        <v>705</v>
      </c>
      <c r="D114" s="80" t="s">
        <v>705</v>
      </c>
      <c r="E114" s="41"/>
      <c r="F114" s="41"/>
      <c r="G114" s="41"/>
      <c r="H114" s="43"/>
    </row>
    <row r="115" spans="1:8" ht="60">
      <c r="A115" s="79"/>
      <c r="B115" s="81" t="s">
        <v>706</v>
      </c>
      <c r="C115" s="81" t="s">
        <v>706</v>
      </c>
      <c r="D115" s="81" t="s">
        <v>706</v>
      </c>
      <c r="E115" s="41"/>
      <c r="F115" s="41"/>
      <c r="G115" s="41"/>
      <c r="H115" s="43"/>
    </row>
    <row r="116" spans="1:8">
      <c r="A116" s="79" t="s">
        <v>613</v>
      </c>
      <c r="B116" s="81" t="s">
        <v>707</v>
      </c>
      <c r="C116" s="81" t="s">
        <v>707</v>
      </c>
      <c r="D116" s="81" t="s">
        <v>707</v>
      </c>
      <c r="E116" s="41"/>
      <c r="F116" s="41" t="s">
        <v>33</v>
      </c>
      <c r="G116" s="41"/>
      <c r="H116" s="43"/>
    </row>
    <row r="117" spans="1:8">
      <c r="A117" s="79"/>
      <c r="B117" s="81" t="s">
        <v>708</v>
      </c>
      <c r="C117" s="81" t="s">
        <v>708</v>
      </c>
      <c r="D117" s="81" t="s">
        <v>708</v>
      </c>
      <c r="E117" s="41"/>
      <c r="F117" s="41" t="s">
        <v>33</v>
      </c>
      <c r="G117" s="41"/>
      <c r="H117" s="43" t="s">
        <v>95</v>
      </c>
    </row>
    <row r="118" spans="1:8">
      <c r="A118" s="79"/>
      <c r="B118" s="81" t="s">
        <v>709</v>
      </c>
      <c r="C118" s="81" t="s">
        <v>709</v>
      </c>
      <c r="D118" s="81" t="s">
        <v>709</v>
      </c>
      <c r="E118" s="41"/>
      <c r="F118" s="41" t="s">
        <v>33</v>
      </c>
      <c r="G118" s="41"/>
      <c r="H118" s="43" t="s">
        <v>95</v>
      </c>
    </row>
    <row r="119" spans="1:8">
      <c r="A119" s="79"/>
      <c r="B119" s="81"/>
      <c r="C119" s="81"/>
      <c r="D119" s="81"/>
      <c r="E119" s="41"/>
      <c r="F119" s="41"/>
      <c r="G119" s="41"/>
      <c r="H119" s="43"/>
    </row>
    <row r="120" spans="1:8" ht="18.75">
      <c r="A120" s="79">
        <v>7</v>
      </c>
      <c r="B120" s="80" t="s">
        <v>710</v>
      </c>
      <c r="C120" s="80" t="s">
        <v>710</v>
      </c>
      <c r="D120" s="80" t="s">
        <v>710</v>
      </c>
      <c r="E120" s="41"/>
      <c r="F120" s="41"/>
      <c r="G120" s="41"/>
      <c r="H120" s="43"/>
    </row>
    <row r="121" spans="1:8" ht="60">
      <c r="A121" s="79" t="s">
        <v>613</v>
      </c>
      <c r="B121" s="81" t="s">
        <v>711</v>
      </c>
      <c r="C121" s="81" t="s">
        <v>711</v>
      </c>
      <c r="D121" s="81" t="s">
        <v>711</v>
      </c>
      <c r="E121" s="41"/>
      <c r="F121" s="41"/>
      <c r="G121" s="41"/>
      <c r="H121" s="43"/>
    </row>
    <row r="122" spans="1:8">
      <c r="A122" s="79"/>
      <c r="B122" s="81" t="s">
        <v>712</v>
      </c>
      <c r="C122" s="81" t="s">
        <v>712</v>
      </c>
      <c r="D122" s="81" t="s">
        <v>712</v>
      </c>
      <c r="E122" s="41"/>
      <c r="F122" s="41"/>
      <c r="G122" s="41"/>
      <c r="H122" s="43"/>
    </row>
    <row r="123" spans="1:8">
      <c r="A123" s="79"/>
      <c r="B123" s="81" t="s">
        <v>708</v>
      </c>
      <c r="C123" s="81" t="s">
        <v>708</v>
      </c>
      <c r="D123" s="81" t="s">
        <v>708</v>
      </c>
      <c r="E123" s="41"/>
      <c r="F123" s="41" t="s">
        <v>33</v>
      </c>
      <c r="G123" s="41"/>
      <c r="H123" s="43" t="s">
        <v>95</v>
      </c>
    </row>
    <row r="124" spans="1:8">
      <c r="A124" s="79"/>
      <c r="B124" s="81" t="s">
        <v>709</v>
      </c>
      <c r="C124" s="81" t="s">
        <v>709</v>
      </c>
      <c r="D124" s="81" t="s">
        <v>709</v>
      </c>
      <c r="E124" s="41"/>
      <c r="F124" s="41" t="s">
        <v>33</v>
      </c>
      <c r="G124" s="41"/>
      <c r="H124" s="43" t="s">
        <v>95</v>
      </c>
    </row>
    <row r="125" spans="1:8">
      <c r="A125" s="41"/>
      <c r="B125" s="42"/>
      <c r="C125" s="42"/>
      <c r="D125" s="42"/>
      <c r="E125" s="41"/>
      <c r="F125" s="41"/>
      <c r="G125" s="41"/>
      <c r="H125" s="43"/>
    </row>
    <row r="126" spans="1:8" ht="30">
      <c r="A126" s="51">
        <v>8</v>
      </c>
      <c r="B126" s="40" t="s">
        <v>713</v>
      </c>
      <c r="C126" s="40" t="s">
        <v>713</v>
      </c>
      <c r="D126" s="40" t="s">
        <v>713</v>
      </c>
      <c r="E126" s="50"/>
      <c r="F126" s="50"/>
      <c r="G126" s="50"/>
      <c r="H126" s="43"/>
    </row>
    <row r="127" spans="1:8" ht="60">
      <c r="A127" s="51"/>
      <c r="B127" s="82" t="s">
        <v>714</v>
      </c>
      <c r="C127" s="40"/>
      <c r="D127" s="40"/>
      <c r="E127" s="50"/>
      <c r="F127" s="50"/>
      <c r="G127" s="50"/>
      <c r="H127" s="43"/>
    </row>
    <row r="128" spans="1:8">
      <c r="A128" s="83" t="s">
        <v>613</v>
      </c>
      <c r="B128" s="84" t="s">
        <v>715</v>
      </c>
      <c r="C128" s="84" t="s">
        <v>715</v>
      </c>
      <c r="D128" s="84" t="s">
        <v>715</v>
      </c>
      <c r="F128" t="s">
        <v>33</v>
      </c>
      <c r="H128" s="43"/>
    </row>
    <row r="129" spans="1:8">
      <c r="A129" s="83" t="s">
        <v>615</v>
      </c>
      <c r="B129" s="84" t="s">
        <v>716</v>
      </c>
      <c r="C129" s="84" t="s">
        <v>716</v>
      </c>
      <c r="D129" s="84" t="s">
        <v>716</v>
      </c>
      <c r="F129" t="s">
        <v>33</v>
      </c>
      <c r="H129" s="43"/>
    </row>
    <row r="130" spans="1:8">
      <c r="A130" s="83" t="s">
        <v>617</v>
      </c>
      <c r="B130" s="84" t="s">
        <v>717</v>
      </c>
      <c r="C130" s="84" t="s">
        <v>717</v>
      </c>
      <c r="D130" s="84" t="s">
        <v>717</v>
      </c>
      <c r="F130" t="s">
        <v>33</v>
      </c>
      <c r="H130" s="43"/>
    </row>
    <row r="131" spans="1:8">
      <c r="A131" s="83" t="s">
        <v>619</v>
      </c>
      <c r="B131" s="84" t="s">
        <v>718</v>
      </c>
      <c r="C131" s="84" t="s">
        <v>718</v>
      </c>
      <c r="D131" s="84" t="s">
        <v>718</v>
      </c>
      <c r="F131" t="s">
        <v>33</v>
      </c>
      <c r="H131" s="43"/>
    </row>
    <row r="132" spans="1:8">
      <c r="A132" s="85" t="s">
        <v>646</v>
      </c>
      <c r="B132" s="81" t="s">
        <v>719</v>
      </c>
      <c r="C132" s="81" t="s">
        <v>719</v>
      </c>
      <c r="D132" s="81" t="s">
        <v>719</v>
      </c>
      <c r="E132" s="86"/>
      <c r="F132" s="86" t="s">
        <v>33</v>
      </c>
      <c r="G132" s="86">
        <v>148500</v>
      </c>
      <c r="H132" s="43" t="s">
        <v>95</v>
      </c>
    </row>
    <row r="133" spans="1:8">
      <c r="A133" s="85" t="s">
        <v>720</v>
      </c>
      <c r="B133" s="81" t="s">
        <v>614</v>
      </c>
      <c r="C133" s="81" t="s">
        <v>614</v>
      </c>
      <c r="D133" s="81" t="s">
        <v>614</v>
      </c>
      <c r="E133" s="86"/>
      <c r="F133" s="86" t="s">
        <v>33</v>
      </c>
      <c r="G133" s="86">
        <v>141000</v>
      </c>
      <c r="H133" s="43" t="s">
        <v>95</v>
      </c>
    </row>
    <row r="134" spans="1:8">
      <c r="A134" s="85" t="s">
        <v>721</v>
      </c>
      <c r="B134" s="81" t="s">
        <v>616</v>
      </c>
      <c r="C134" s="81" t="s">
        <v>616</v>
      </c>
      <c r="D134" s="81" t="s">
        <v>616</v>
      </c>
      <c r="E134" s="86"/>
      <c r="F134" s="86" t="s">
        <v>33</v>
      </c>
      <c r="G134" s="86">
        <v>136500</v>
      </c>
      <c r="H134" s="43" t="s">
        <v>95</v>
      </c>
    </row>
    <row r="135" spans="1:8">
      <c r="A135" s="85" t="s">
        <v>722</v>
      </c>
      <c r="B135" s="81" t="s">
        <v>618</v>
      </c>
      <c r="C135" s="81" t="s">
        <v>618</v>
      </c>
      <c r="D135" s="81" t="s">
        <v>618</v>
      </c>
      <c r="E135" s="86"/>
      <c r="F135" s="86" t="s">
        <v>33</v>
      </c>
      <c r="G135" s="86">
        <v>109000</v>
      </c>
      <c r="H135" s="43" t="s">
        <v>95</v>
      </c>
    </row>
    <row r="136" spans="1:8">
      <c r="A136" s="85" t="s">
        <v>723</v>
      </c>
      <c r="B136" s="81" t="s">
        <v>724</v>
      </c>
      <c r="C136" s="81" t="s">
        <v>724</v>
      </c>
      <c r="D136" s="81" t="s">
        <v>724</v>
      </c>
      <c r="E136" s="86"/>
      <c r="F136" s="86" t="s">
        <v>33</v>
      </c>
      <c r="G136" s="86">
        <v>100100</v>
      </c>
      <c r="H136" s="43" t="s">
        <v>95</v>
      </c>
    </row>
    <row r="137" spans="1:8">
      <c r="A137" s="85" t="s">
        <v>725</v>
      </c>
      <c r="B137" s="81" t="s">
        <v>620</v>
      </c>
      <c r="C137" s="81" t="s">
        <v>620</v>
      </c>
      <c r="D137" s="81" t="s">
        <v>620</v>
      </c>
      <c r="E137" s="86"/>
      <c r="F137" s="86" t="s">
        <v>33</v>
      </c>
      <c r="G137" s="86">
        <v>89100</v>
      </c>
      <c r="H137" s="43" t="s">
        <v>95</v>
      </c>
    </row>
    <row r="138" spans="1:8">
      <c r="A138" s="85" t="s">
        <v>726</v>
      </c>
      <c r="B138" s="81" t="s">
        <v>727</v>
      </c>
      <c r="C138" s="81" t="s">
        <v>727</v>
      </c>
      <c r="D138" s="81" t="s">
        <v>727</v>
      </c>
      <c r="E138" s="86"/>
      <c r="F138" s="86" t="s">
        <v>33</v>
      </c>
      <c r="G138" s="86">
        <v>74250</v>
      </c>
      <c r="H138" s="43" t="s">
        <v>95</v>
      </c>
    </row>
    <row r="139" spans="1:8">
      <c r="A139" s="85" t="s">
        <v>728</v>
      </c>
      <c r="B139" s="81" t="s">
        <v>729</v>
      </c>
      <c r="C139" s="81" t="s">
        <v>729</v>
      </c>
      <c r="D139" s="81" t="s">
        <v>729</v>
      </c>
      <c r="E139" s="86"/>
      <c r="F139" s="86" t="s">
        <v>33</v>
      </c>
      <c r="G139" s="86">
        <v>55200</v>
      </c>
      <c r="H139" s="43" t="s">
        <v>95</v>
      </c>
    </row>
    <row r="141" spans="1:8">
      <c r="A141" s="87">
        <v>9</v>
      </c>
      <c r="B141" s="80" t="s">
        <v>730</v>
      </c>
      <c r="E141" s="76"/>
      <c r="F141" s="76"/>
      <c r="G141" s="76"/>
    </row>
    <row r="142" spans="1:8" ht="60">
      <c r="A142" s="85"/>
      <c r="B142" s="82" t="s">
        <v>731</v>
      </c>
      <c r="E142" s="76"/>
      <c r="F142" s="76"/>
      <c r="G142" s="76"/>
    </row>
    <row r="143" spans="1:8">
      <c r="A143" s="85" t="s">
        <v>646</v>
      </c>
      <c r="B143" s="81" t="s">
        <v>732</v>
      </c>
      <c r="C143" s="81" t="s">
        <v>732</v>
      </c>
      <c r="D143" s="81" t="s">
        <v>732</v>
      </c>
      <c r="E143" s="86"/>
      <c r="F143" s="86" t="s">
        <v>33</v>
      </c>
      <c r="G143" s="86">
        <v>5000</v>
      </c>
      <c r="H143" s="43" t="s">
        <v>95</v>
      </c>
    </row>
    <row r="144" spans="1:8">
      <c r="A144" s="85" t="s">
        <v>720</v>
      </c>
      <c r="B144" s="81" t="s">
        <v>733</v>
      </c>
      <c r="C144" s="81" t="s">
        <v>733</v>
      </c>
      <c r="D144" s="81" t="s">
        <v>733</v>
      </c>
      <c r="E144" s="86"/>
      <c r="F144" s="86" t="s">
        <v>33</v>
      </c>
      <c r="G144" s="86">
        <v>6000</v>
      </c>
      <c r="H144" s="43" t="s">
        <v>95</v>
      </c>
    </row>
    <row r="145" spans="1:8">
      <c r="A145" s="85" t="s">
        <v>721</v>
      </c>
      <c r="B145" s="81" t="s">
        <v>734</v>
      </c>
      <c r="C145" s="81" t="s">
        <v>734</v>
      </c>
      <c r="D145" s="81" t="s">
        <v>734</v>
      </c>
      <c r="E145" s="86"/>
      <c r="F145" s="86" t="s">
        <v>33</v>
      </c>
      <c r="G145" s="86">
        <v>11000</v>
      </c>
      <c r="H145" s="43" t="s">
        <v>95</v>
      </c>
    </row>
    <row r="146" spans="1:8">
      <c r="A146" s="85" t="s">
        <v>722</v>
      </c>
      <c r="B146" s="81" t="s">
        <v>735</v>
      </c>
      <c r="C146" s="81" t="s">
        <v>735</v>
      </c>
      <c r="D146" s="81" t="s">
        <v>735</v>
      </c>
      <c r="E146" s="86"/>
      <c r="F146" s="86" t="s">
        <v>33</v>
      </c>
      <c r="G146" s="86">
        <v>12500</v>
      </c>
      <c r="H146" s="43" t="s">
        <v>95</v>
      </c>
    </row>
    <row r="147" spans="1:8">
      <c r="A147" s="85" t="s">
        <v>723</v>
      </c>
      <c r="B147" s="81" t="s">
        <v>736</v>
      </c>
      <c r="C147" s="81" t="s">
        <v>736</v>
      </c>
      <c r="D147" s="81" t="s">
        <v>736</v>
      </c>
      <c r="E147" s="86"/>
      <c r="F147" s="86" t="s">
        <v>33</v>
      </c>
      <c r="G147" s="86">
        <v>12500</v>
      </c>
      <c r="H147" s="43" t="s">
        <v>95</v>
      </c>
    </row>
    <row r="148" spans="1:8">
      <c r="A148" s="85" t="s">
        <v>725</v>
      </c>
      <c r="B148" s="81" t="s">
        <v>737</v>
      </c>
      <c r="C148" s="81" t="s">
        <v>737</v>
      </c>
      <c r="D148" s="81" t="s">
        <v>737</v>
      </c>
      <c r="E148" s="86"/>
      <c r="F148" s="86" t="s">
        <v>33</v>
      </c>
      <c r="G148" s="86">
        <v>12500</v>
      </c>
      <c r="H148" s="43" t="s">
        <v>95</v>
      </c>
    </row>
    <row r="149" spans="1:8">
      <c r="A149" s="85" t="s">
        <v>726</v>
      </c>
      <c r="B149" s="81" t="s">
        <v>738</v>
      </c>
      <c r="C149" s="81" t="s">
        <v>738</v>
      </c>
      <c r="D149" s="81" t="s">
        <v>738</v>
      </c>
      <c r="E149" s="86"/>
      <c r="F149" s="86" t="s">
        <v>33</v>
      </c>
      <c r="G149" s="86">
        <v>12500</v>
      </c>
      <c r="H149" s="43" t="s">
        <v>95</v>
      </c>
    </row>
    <row r="150" spans="1:8">
      <c r="A150" s="85" t="s">
        <v>728</v>
      </c>
      <c r="B150" s="81" t="s">
        <v>739</v>
      </c>
      <c r="C150" s="81" t="s">
        <v>739</v>
      </c>
      <c r="D150" s="81" t="s">
        <v>739</v>
      </c>
      <c r="E150" s="86"/>
      <c r="F150" s="86" t="s">
        <v>33</v>
      </c>
      <c r="G150" s="86">
        <v>18000</v>
      </c>
      <c r="H150" s="43" t="s">
        <v>95</v>
      </c>
    </row>
    <row r="151" spans="1:8">
      <c r="A151" s="85" t="s">
        <v>740</v>
      </c>
      <c r="B151" s="81" t="s">
        <v>741</v>
      </c>
      <c r="C151" s="81" t="s">
        <v>741</v>
      </c>
      <c r="D151" s="81" t="s">
        <v>741</v>
      </c>
      <c r="E151" s="86"/>
      <c r="F151" s="86" t="s">
        <v>33</v>
      </c>
      <c r="G151" s="86">
        <v>18000</v>
      </c>
      <c r="H151" s="43" t="s">
        <v>95</v>
      </c>
    </row>
    <row r="152" spans="1:8">
      <c r="A152" s="85"/>
      <c r="B152" s="88"/>
      <c r="E152" s="76"/>
      <c r="F152" s="76"/>
      <c r="G152" s="76"/>
    </row>
    <row r="153" spans="1:8">
      <c r="A153" s="87">
        <v>10</v>
      </c>
      <c r="B153" s="80" t="s">
        <v>742</v>
      </c>
      <c r="C153" s="80" t="s">
        <v>742</v>
      </c>
      <c r="D153" s="80" t="s">
        <v>742</v>
      </c>
      <c r="E153" s="76"/>
      <c r="F153" s="76"/>
      <c r="G153" s="76"/>
    </row>
    <row r="154" spans="1:8" ht="60">
      <c r="A154" s="89"/>
      <c r="B154" s="81" t="s">
        <v>743</v>
      </c>
      <c r="E154" s="76"/>
      <c r="F154" s="76"/>
      <c r="G154" s="76"/>
    </row>
    <row r="155" spans="1:8">
      <c r="A155" s="85" t="s">
        <v>613</v>
      </c>
      <c r="B155" s="81" t="s">
        <v>744</v>
      </c>
      <c r="C155" s="81" t="s">
        <v>744</v>
      </c>
      <c r="D155" s="81" t="s">
        <v>744</v>
      </c>
      <c r="E155" s="86"/>
      <c r="F155" s="86" t="s">
        <v>33</v>
      </c>
      <c r="G155" s="86">
        <v>1050</v>
      </c>
      <c r="H155" s="43" t="s">
        <v>95</v>
      </c>
    </row>
    <row r="156" spans="1:8">
      <c r="A156" s="85" t="s">
        <v>615</v>
      </c>
      <c r="B156" s="81" t="s">
        <v>745</v>
      </c>
      <c r="C156" s="81" t="s">
        <v>745</v>
      </c>
      <c r="D156" s="81" t="s">
        <v>745</v>
      </c>
      <c r="E156" s="86"/>
      <c r="F156" s="86" t="s">
        <v>33</v>
      </c>
      <c r="G156" s="86">
        <v>950</v>
      </c>
      <c r="H156" s="43" t="s">
        <v>95</v>
      </c>
    </row>
    <row r="157" spans="1:8">
      <c r="A157" s="85" t="s">
        <v>617</v>
      </c>
      <c r="B157" s="81" t="s">
        <v>746</v>
      </c>
      <c r="C157" s="81" t="s">
        <v>746</v>
      </c>
      <c r="D157" s="81" t="s">
        <v>746</v>
      </c>
      <c r="E157" s="86"/>
      <c r="F157" s="86" t="s">
        <v>33</v>
      </c>
      <c r="G157" s="86">
        <v>762</v>
      </c>
      <c r="H157" s="43" t="s">
        <v>95</v>
      </c>
    </row>
    <row r="158" spans="1:8">
      <c r="A158" s="85" t="s">
        <v>619</v>
      </c>
      <c r="B158" s="81" t="s">
        <v>747</v>
      </c>
      <c r="C158" s="81" t="s">
        <v>747</v>
      </c>
      <c r="D158" s="81" t="s">
        <v>747</v>
      </c>
      <c r="E158" s="86"/>
      <c r="F158" s="86" t="s">
        <v>33</v>
      </c>
      <c r="G158" s="86">
        <v>645</v>
      </c>
      <c r="H158" s="43" t="s">
        <v>95</v>
      </c>
    </row>
    <row r="159" spans="1:8">
      <c r="A159" s="85" t="s">
        <v>631</v>
      </c>
      <c r="B159" s="81" t="s">
        <v>748</v>
      </c>
      <c r="C159" s="81" t="s">
        <v>748</v>
      </c>
      <c r="D159" s="81" t="s">
        <v>748</v>
      </c>
      <c r="E159" s="86"/>
      <c r="F159" s="86" t="s">
        <v>33</v>
      </c>
      <c r="G159" s="86">
        <v>590</v>
      </c>
      <c r="H159" s="43" t="s">
        <v>95</v>
      </c>
    </row>
    <row r="160" spans="1:8">
      <c r="A160" s="85" t="s">
        <v>633</v>
      </c>
      <c r="B160" s="81" t="s">
        <v>749</v>
      </c>
      <c r="C160" s="81" t="s">
        <v>749</v>
      </c>
      <c r="D160" s="81" t="s">
        <v>749</v>
      </c>
      <c r="E160" s="86"/>
      <c r="F160" s="86" t="s">
        <v>33</v>
      </c>
      <c r="G160" s="86">
        <v>510</v>
      </c>
      <c r="H160" s="43" t="s">
        <v>95</v>
      </c>
    </row>
    <row r="161" spans="1:8">
      <c r="A161" s="85"/>
      <c r="B161" s="88"/>
      <c r="E161" s="76"/>
      <c r="F161" s="76"/>
      <c r="G161" s="76"/>
    </row>
    <row r="162" spans="1:8">
      <c r="A162" s="87">
        <v>11</v>
      </c>
      <c r="B162" s="80" t="s">
        <v>750</v>
      </c>
      <c r="C162" s="80" t="s">
        <v>750</v>
      </c>
      <c r="D162" s="80" t="s">
        <v>750</v>
      </c>
      <c r="E162" s="76"/>
      <c r="F162" s="76"/>
      <c r="G162" s="76"/>
    </row>
    <row r="163" spans="1:8" ht="30">
      <c r="A163" s="89"/>
      <c r="B163" s="81" t="s">
        <v>751</v>
      </c>
      <c r="E163" s="76"/>
      <c r="F163" s="76"/>
      <c r="G163" s="76"/>
    </row>
    <row r="164" spans="1:8">
      <c r="A164" s="85" t="s">
        <v>613</v>
      </c>
      <c r="B164" s="81" t="s">
        <v>744</v>
      </c>
      <c r="C164" s="81" t="s">
        <v>744</v>
      </c>
      <c r="D164" s="81" t="s">
        <v>744</v>
      </c>
      <c r="E164" s="86"/>
      <c r="F164" s="86" t="s">
        <v>33</v>
      </c>
      <c r="G164" s="86">
        <v>520</v>
      </c>
      <c r="H164" s="43" t="s">
        <v>95</v>
      </c>
    </row>
    <row r="165" spans="1:8">
      <c r="A165" s="85" t="s">
        <v>615</v>
      </c>
      <c r="B165" s="81" t="s">
        <v>745</v>
      </c>
      <c r="C165" s="81" t="s">
        <v>745</v>
      </c>
      <c r="D165" s="81" t="s">
        <v>745</v>
      </c>
      <c r="E165" s="86"/>
      <c r="F165" s="86" t="s">
        <v>33</v>
      </c>
      <c r="G165" s="86">
        <v>490</v>
      </c>
      <c r="H165" s="43" t="s">
        <v>95</v>
      </c>
    </row>
    <row r="166" spans="1:8">
      <c r="A166" s="85" t="s">
        <v>617</v>
      </c>
      <c r="B166" s="81" t="s">
        <v>746</v>
      </c>
      <c r="C166" s="81" t="s">
        <v>746</v>
      </c>
      <c r="D166" s="81" t="s">
        <v>746</v>
      </c>
      <c r="E166" s="86"/>
      <c r="F166" s="86" t="s">
        <v>33</v>
      </c>
      <c r="G166" s="86">
        <v>450</v>
      </c>
      <c r="H166" s="43" t="s">
        <v>95</v>
      </c>
    </row>
    <row r="167" spans="1:8">
      <c r="A167" s="85" t="s">
        <v>619</v>
      </c>
      <c r="B167" s="81" t="s">
        <v>747</v>
      </c>
      <c r="C167" s="81" t="s">
        <v>747</v>
      </c>
      <c r="D167" s="81" t="s">
        <v>747</v>
      </c>
      <c r="E167" s="86"/>
      <c r="F167" s="86" t="s">
        <v>33</v>
      </c>
      <c r="G167" s="86">
        <v>430</v>
      </c>
      <c r="H167" s="43" t="s">
        <v>95</v>
      </c>
    </row>
    <row r="168" spans="1:8">
      <c r="A168" s="85" t="s">
        <v>631</v>
      </c>
      <c r="B168" s="81" t="s">
        <v>748</v>
      </c>
      <c r="C168" s="81" t="s">
        <v>748</v>
      </c>
      <c r="D168" s="81" t="s">
        <v>748</v>
      </c>
      <c r="E168" s="86"/>
      <c r="F168" s="86" t="s">
        <v>33</v>
      </c>
      <c r="G168" s="86">
        <v>410</v>
      </c>
      <c r="H168" s="43" t="s">
        <v>95</v>
      </c>
    </row>
    <row r="169" spans="1:8">
      <c r="A169" s="85" t="s">
        <v>633</v>
      </c>
      <c r="B169" s="81" t="s">
        <v>749</v>
      </c>
      <c r="C169" s="81" t="s">
        <v>749</v>
      </c>
      <c r="D169" s="81" t="s">
        <v>749</v>
      </c>
      <c r="E169" s="86"/>
      <c r="F169" s="86" t="s">
        <v>33</v>
      </c>
      <c r="G169" s="86">
        <v>375</v>
      </c>
      <c r="H169" s="43" t="s">
        <v>95</v>
      </c>
    </row>
    <row r="170" spans="1:8">
      <c r="A170" s="85"/>
      <c r="B170" s="88"/>
      <c r="E170" s="76"/>
      <c r="F170" s="76"/>
      <c r="G170" s="76"/>
    </row>
    <row r="171" spans="1:8">
      <c r="A171" s="87">
        <v>12</v>
      </c>
      <c r="B171" s="80" t="s">
        <v>752</v>
      </c>
      <c r="C171" s="80" t="s">
        <v>752</v>
      </c>
      <c r="D171" s="80" t="s">
        <v>752</v>
      </c>
      <c r="E171" s="76"/>
      <c r="F171" s="76"/>
      <c r="G171" s="76"/>
    </row>
    <row r="172" spans="1:8" ht="60">
      <c r="A172" s="85"/>
      <c r="B172" s="81" t="s">
        <v>753</v>
      </c>
      <c r="E172" s="76"/>
      <c r="F172" s="76"/>
      <c r="G172" s="76"/>
    </row>
    <row r="173" spans="1:8">
      <c r="A173" s="85" t="s">
        <v>613</v>
      </c>
      <c r="B173" s="81" t="s">
        <v>744</v>
      </c>
      <c r="C173" s="81" t="s">
        <v>744</v>
      </c>
      <c r="D173" s="81" t="s">
        <v>744</v>
      </c>
      <c r="E173" s="86"/>
      <c r="F173" s="86" t="s">
        <v>33</v>
      </c>
      <c r="G173" s="86">
        <v>4250</v>
      </c>
      <c r="H173" s="43" t="s">
        <v>95</v>
      </c>
    </row>
    <row r="174" spans="1:8">
      <c r="A174" s="85" t="s">
        <v>615</v>
      </c>
      <c r="B174" s="81" t="s">
        <v>745</v>
      </c>
      <c r="C174" s="81" t="s">
        <v>745</v>
      </c>
      <c r="D174" s="81" t="s">
        <v>745</v>
      </c>
      <c r="E174" s="86"/>
      <c r="F174" s="86" t="s">
        <v>33</v>
      </c>
      <c r="G174" s="86">
        <v>2700</v>
      </c>
      <c r="H174" s="43" t="s">
        <v>95</v>
      </c>
    </row>
    <row r="175" spans="1:8">
      <c r="A175" s="85" t="s">
        <v>617</v>
      </c>
      <c r="B175" s="81" t="s">
        <v>746</v>
      </c>
      <c r="C175" s="81" t="s">
        <v>746</v>
      </c>
      <c r="D175" s="81" t="s">
        <v>746</v>
      </c>
      <c r="E175" s="86"/>
      <c r="F175" s="86" t="s">
        <v>33</v>
      </c>
      <c r="G175" s="86">
        <v>2600</v>
      </c>
      <c r="H175" s="43" t="s">
        <v>95</v>
      </c>
    </row>
    <row r="176" spans="1:8">
      <c r="A176" s="85" t="s">
        <v>619</v>
      </c>
      <c r="B176" s="81" t="s">
        <v>747</v>
      </c>
      <c r="C176" s="81" t="s">
        <v>747</v>
      </c>
      <c r="D176" s="81" t="s">
        <v>747</v>
      </c>
      <c r="E176" s="86"/>
      <c r="F176" s="86" t="s">
        <v>33</v>
      </c>
      <c r="G176" s="86">
        <v>2250</v>
      </c>
      <c r="H176" s="43" t="s">
        <v>95</v>
      </c>
    </row>
    <row r="177" spans="1:8">
      <c r="A177" s="85" t="s">
        <v>631</v>
      </c>
      <c r="B177" s="81" t="s">
        <v>748</v>
      </c>
      <c r="C177" s="81" t="s">
        <v>748</v>
      </c>
      <c r="D177" s="81" t="s">
        <v>748</v>
      </c>
      <c r="E177" s="86"/>
      <c r="F177" s="86" t="s">
        <v>33</v>
      </c>
      <c r="G177" s="86">
        <v>2150</v>
      </c>
      <c r="H177" s="43" t="s">
        <v>95</v>
      </c>
    </row>
    <row r="178" spans="1:8">
      <c r="A178" s="85" t="s">
        <v>633</v>
      </c>
      <c r="B178" s="81" t="s">
        <v>749</v>
      </c>
      <c r="C178" s="81" t="s">
        <v>749</v>
      </c>
      <c r="D178" s="81" t="s">
        <v>749</v>
      </c>
      <c r="E178" s="86"/>
      <c r="F178" s="86" t="s">
        <v>33</v>
      </c>
      <c r="G178" s="86">
        <v>1600</v>
      </c>
      <c r="H178" s="43" t="s">
        <v>95</v>
      </c>
    </row>
    <row r="179" spans="1:8">
      <c r="A179" s="85"/>
      <c r="B179" s="88"/>
      <c r="E179" s="76"/>
      <c r="F179" s="76"/>
      <c r="G179" s="76"/>
    </row>
    <row r="180" spans="1:8">
      <c r="A180" s="87">
        <v>13</v>
      </c>
      <c r="B180" s="80" t="s">
        <v>754</v>
      </c>
      <c r="C180" s="80" t="s">
        <v>754</v>
      </c>
      <c r="D180" s="80" t="s">
        <v>754</v>
      </c>
      <c r="E180" s="76"/>
      <c r="F180" s="76"/>
      <c r="G180" s="76"/>
    </row>
    <row r="181" spans="1:8" ht="60">
      <c r="A181" s="85"/>
      <c r="B181" s="81" t="s">
        <v>755</v>
      </c>
      <c r="E181" s="76"/>
      <c r="F181" s="76"/>
      <c r="G181" s="76"/>
    </row>
    <row r="182" spans="1:8">
      <c r="A182" s="85" t="s">
        <v>613</v>
      </c>
      <c r="B182" s="81" t="s">
        <v>744</v>
      </c>
      <c r="C182" s="81" t="s">
        <v>744</v>
      </c>
      <c r="D182" s="81" t="s">
        <v>744</v>
      </c>
      <c r="E182" s="86"/>
      <c r="F182" s="86" t="s">
        <v>33</v>
      </c>
      <c r="G182" s="86">
        <v>5200</v>
      </c>
      <c r="H182" s="43" t="s">
        <v>95</v>
      </c>
    </row>
    <row r="183" spans="1:8">
      <c r="A183" s="85" t="s">
        <v>615</v>
      </c>
      <c r="B183" s="81" t="s">
        <v>745</v>
      </c>
      <c r="C183" s="81" t="s">
        <v>745</v>
      </c>
      <c r="D183" s="81" t="s">
        <v>745</v>
      </c>
      <c r="E183" s="86"/>
      <c r="F183" s="86" t="s">
        <v>33</v>
      </c>
      <c r="G183" s="86">
        <v>4500</v>
      </c>
      <c r="H183" s="43" t="s">
        <v>95</v>
      </c>
    </row>
    <row r="184" spans="1:8">
      <c r="A184" s="85" t="s">
        <v>617</v>
      </c>
      <c r="B184" s="81" t="s">
        <v>746</v>
      </c>
      <c r="C184" s="81" t="s">
        <v>746</v>
      </c>
      <c r="D184" s="81" t="s">
        <v>746</v>
      </c>
      <c r="E184" s="86"/>
      <c r="F184" s="86" t="s">
        <v>33</v>
      </c>
      <c r="G184" s="86">
        <v>4100</v>
      </c>
      <c r="H184" s="43" t="s">
        <v>95</v>
      </c>
    </row>
    <row r="185" spans="1:8">
      <c r="A185" s="85" t="s">
        <v>619</v>
      </c>
      <c r="B185" s="81" t="s">
        <v>747</v>
      </c>
      <c r="C185" s="81" t="s">
        <v>747</v>
      </c>
      <c r="D185" s="81" t="s">
        <v>747</v>
      </c>
      <c r="E185" s="86"/>
      <c r="F185" s="86" t="s">
        <v>33</v>
      </c>
      <c r="G185" s="86">
        <v>3000</v>
      </c>
      <c r="H185" s="43" t="s">
        <v>95</v>
      </c>
    </row>
    <row r="186" spans="1:8">
      <c r="A186" s="85" t="s">
        <v>631</v>
      </c>
      <c r="B186" s="81" t="s">
        <v>748</v>
      </c>
      <c r="C186" s="81" t="s">
        <v>748</v>
      </c>
      <c r="D186" s="81" t="s">
        <v>748</v>
      </c>
      <c r="E186" s="86"/>
      <c r="F186" s="86" t="s">
        <v>33</v>
      </c>
      <c r="G186" s="86">
        <v>2250</v>
      </c>
      <c r="H186" s="43" t="s">
        <v>95</v>
      </c>
    </row>
    <row r="187" spans="1:8">
      <c r="A187" s="85" t="s">
        <v>633</v>
      </c>
      <c r="B187" s="81" t="s">
        <v>749</v>
      </c>
      <c r="C187" s="81" t="s">
        <v>749</v>
      </c>
      <c r="D187" s="81" t="s">
        <v>749</v>
      </c>
      <c r="E187" s="86"/>
      <c r="F187" s="86" t="s">
        <v>33</v>
      </c>
      <c r="G187" s="86">
        <v>1900</v>
      </c>
      <c r="H187" s="43" t="s">
        <v>95</v>
      </c>
    </row>
    <row r="188" spans="1:8">
      <c r="A188" s="85"/>
      <c r="B188" s="88"/>
      <c r="E188" s="85"/>
      <c r="F188" s="85"/>
      <c r="G188" s="85"/>
    </row>
    <row r="189" spans="1:8">
      <c r="A189" s="87">
        <v>14</v>
      </c>
      <c r="B189" s="80" t="s">
        <v>756</v>
      </c>
      <c r="C189" s="80" t="s">
        <v>756</v>
      </c>
      <c r="D189" s="80" t="s">
        <v>756</v>
      </c>
      <c r="E189" s="80"/>
      <c r="F189" s="80"/>
      <c r="G189" s="80"/>
    </row>
    <row r="190" spans="1:8" ht="60">
      <c r="A190" s="85"/>
      <c r="B190" s="81" t="s">
        <v>757</v>
      </c>
      <c r="E190" s="86"/>
      <c r="F190" s="86"/>
      <c r="G190" s="86"/>
    </row>
    <row r="191" spans="1:8">
      <c r="A191" s="85" t="s">
        <v>613</v>
      </c>
      <c r="B191" s="81" t="s">
        <v>744</v>
      </c>
      <c r="C191" s="81" t="s">
        <v>744</v>
      </c>
      <c r="D191" s="81" t="s">
        <v>744</v>
      </c>
      <c r="E191" s="86"/>
      <c r="F191" s="86" t="s">
        <v>33</v>
      </c>
      <c r="G191" s="86">
        <v>10700</v>
      </c>
      <c r="H191" s="43" t="s">
        <v>95</v>
      </c>
    </row>
    <row r="192" spans="1:8">
      <c r="A192" s="85" t="s">
        <v>615</v>
      </c>
      <c r="B192" s="81" t="s">
        <v>745</v>
      </c>
      <c r="C192" s="81" t="s">
        <v>745</v>
      </c>
      <c r="D192" s="81" t="s">
        <v>745</v>
      </c>
      <c r="E192" s="86"/>
      <c r="F192" s="86" t="s">
        <v>33</v>
      </c>
      <c r="G192" s="86">
        <v>9600</v>
      </c>
      <c r="H192" s="43" t="s">
        <v>95</v>
      </c>
    </row>
    <row r="193" spans="1:8">
      <c r="A193" s="85" t="s">
        <v>617</v>
      </c>
      <c r="B193" s="81" t="s">
        <v>746</v>
      </c>
      <c r="C193" s="81" t="s">
        <v>746</v>
      </c>
      <c r="D193" s="81" t="s">
        <v>746</v>
      </c>
      <c r="E193" s="86"/>
      <c r="F193" s="86" t="s">
        <v>33</v>
      </c>
      <c r="G193" s="86">
        <v>7400</v>
      </c>
      <c r="H193" s="43" t="s">
        <v>95</v>
      </c>
    </row>
    <row r="194" spans="1:8">
      <c r="A194" s="85" t="s">
        <v>619</v>
      </c>
      <c r="B194" s="81" t="s">
        <v>747</v>
      </c>
      <c r="C194" s="81" t="s">
        <v>747</v>
      </c>
      <c r="D194" s="81" t="s">
        <v>747</v>
      </c>
      <c r="E194" s="86"/>
      <c r="F194" s="86" t="s">
        <v>33</v>
      </c>
      <c r="G194" s="86">
        <v>6300</v>
      </c>
      <c r="H194" s="43" t="s">
        <v>95</v>
      </c>
    </row>
    <row r="195" spans="1:8">
      <c r="A195" s="85" t="s">
        <v>631</v>
      </c>
      <c r="B195" s="81" t="s">
        <v>748</v>
      </c>
      <c r="C195" s="81" t="s">
        <v>748</v>
      </c>
      <c r="D195" s="81" t="s">
        <v>748</v>
      </c>
      <c r="E195" s="86"/>
      <c r="F195" s="86" t="s">
        <v>33</v>
      </c>
      <c r="G195" s="86">
        <v>5200</v>
      </c>
      <c r="H195" s="43" t="s">
        <v>95</v>
      </c>
    </row>
    <row r="196" spans="1:8">
      <c r="A196" s="85" t="s">
        <v>633</v>
      </c>
      <c r="B196" s="81" t="s">
        <v>749</v>
      </c>
      <c r="C196" s="81" t="s">
        <v>749</v>
      </c>
      <c r="D196" s="81" t="s">
        <v>749</v>
      </c>
      <c r="E196" s="86"/>
      <c r="F196" s="86" t="s">
        <v>33</v>
      </c>
      <c r="G196" s="86">
        <v>4100</v>
      </c>
      <c r="H196" s="43" t="s">
        <v>95</v>
      </c>
    </row>
    <row r="197" spans="1:8">
      <c r="A197" s="85"/>
      <c r="B197" s="88"/>
      <c r="E197" s="85"/>
      <c r="F197" s="85"/>
      <c r="G197" s="85"/>
    </row>
    <row r="198" spans="1:8">
      <c r="A198" s="87">
        <v>15</v>
      </c>
      <c r="B198" s="80" t="s">
        <v>758</v>
      </c>
      <c r="C198" s="80" t="s">
        <v>758</v>
      </c>
      <c r="D198" s="80" t="s">
        <v>758</v>
      </c>
      <c r="E198" s="80"/>
      <c r="F198" s="80"/>
      <c r="G198" s="80"/>
    </row>
    <row r="199" spans="1:8" ht="60">
      <c r="A199" s="87"/>
      <c r="B199" s="90" t="s">
        <v>759</v>
      </c>
      <c r="E199" s="85"/>
      <c r="F199" s="85"/>
      <c r="G199" s="85"/>
    </row>
    <row r="200" spans="1:8">
      <c r="A200" s="85" t="s">
        <v>613</v>
      </c>
      <c r="B200" s="81" t="s">
        <v>744</v>
      </c>
      <c r="C200" s="81" t="s">
        <v>744</v>
      </c>
      <c r="D200" s="81" t="s">
        <v>744</v>
      </c>
      <c r="E200" s="86"/>
      <c r="F200" s="86" t="s">
        <v>33</v>
      </c>
      <c r="G200" s="86">
        <v>14500</v>
      </c>
      <c r="H200" s="43" t="s">
        <v>95</v>
      </c>
    </row>
    <row r="201" spans="1:8">
      <c r="A201" s="85" t="s">
        <v>615</v>
      </c>
      <c r="B201" s="81" t="s">
        <v>745</v>
      </c>
      <c r="C201" s="81" t="s">
        <v>745</v>
      </c>
      <c r="D201" s="81" t="s">
        <v>745</v>
      </c>
      <c r="E201" s="86"/>
      <c r="F201" s="86" t="s">
        <v>33</v>
      </c>
      <c r="G201" s="86">
        <v>20500</v>
      </c>
      <c r="H201" s="43" t="s">
        <v>95</v>
      </c>
    </row>
    <row r="202" spans="1:8">
      <c r="A202" s="85" t="s">
        <v>617</v>
      </c>
      <c r="B202" s="81" t="s">
        <v>746</v>
      </c>
      <c r="C202" s="81" t="s">
        <v>746</v>
      </c>
      <c r="D202" s="81" t="s">
        <v>746</v>
      </c>
      <c r="E202" s="86"/>
      <c r="F202" s="86" t="s">
        <v>33</v>
      </c>
      <c r="G202" s="86">
        <v>15000</v>
      </c>
      <c r="H202" s="43" t="s">
        <v>95</v>
      </c>
    </row>
    <row r="203" spans="1:8">
      <c r="A203" s="85" t="s">
        <v>619</v>
      </c>
      <c r="B203" s="81" t="s">
        <v>747</v>
      </c>
      <c r="C203" s="81" t="s">
        <v>747</v>
      </c>
      <c r="D203" s="81" t="s">
        <v>747</v>
      </c>
      <c r="E203" s="86"/>
      <c r="F203" s="86" t="s">
        <v>33</v>
      </c>
      <c r="G203" s="86">
        <v>12000</v>
      </c>
      <c r="H203" s="43" t="s">
        <v>95</v>
      </c>
    </row>
    <row r="204" spans="1:8">
      <c r="A204" s="85" t="s">
        <v>631</v>
      </c>
      <c r="B204" s="81" t="s">
        <v>748</v>
      </c>
      <c r="C204" s="81" t="s">
        <v>748</v>
      </c>
      <c r="D204" s="81" t="s">
        <v>748</v>
      </c>
      <c r="E204" s="86"/>
      <c r="F204" s="86" t="s">
        <v>33</v>
      </c>
      <c r="G204" s="86">
        <v>10500</v>
      </c>
      <c r="H204" s="43" t="s">
        <v>95</v>
      </c>
    </row>
    <row r="205" spans="1:8">
      <c r="A205" s="85" t="s">
        <v>633</v>
      </c>
      <c r="B205" s="81" t="s">
        <v>749</v>
      </c>
      <c r="C205" s="81" t="s">
        <v>749</v>
      </c>
      <c r="D205" s="81" t="s">
        <v>749</v>
      </c>
      <c r="E205" s="86"/>
      <c r="F205" s="86" t="s">
        <v>33</v>
      </c>
      <c r="G205" s="86">
        <v>8500</v>
      </c>
      <c r="H205" s="43" t="s">
        <v>95</v>
      </c>
    </row>
    <row r="206" spans="1:8">
      <c r="A206" s="85"/>
      <c r="B206" s="88"/>
      <c r="E206" s="85"/>
      <c r="F206" s="85"/>
      <c r="G206" s="85"/>
    </row>
    <row r="207" spans="1:8">
      <c r="A207" s="87">
        <v>16</v>
      </c>
      <c r="B207" s="80" t="s">
        <v>760</v>
      </c>
      <c r="C207" s="80" t="s">
        <v>760</v>
      </c>
      <c r="D207" s="80" t="s">
        <v>760</v>
      </c>
      <c r="E207" s="80"/>
      <c r="F207" s="80"/>
      <c r="G207" s="80"/>
    </row>
    <row r="208" spans="1:8" ht="45">
      <c r="A208" s="85"/>
      <c r="B208" s="90" t="s">
        <v>761</v>
      </c>
      <c r="E208" s="85"/>
      <c r="F208" s="85"/>
      <c r="G208" s="85"/>
    </row>
    <row r="209" spans="1:8">
      <c r="A209" s="85" t="s">
        <v>613</v>
      </c>
      <c r="B209" s="81" t="s">
        <v>744</v>
      </c>
      <c r="C209" s="81" t="s">
        <v>744</v>
      </c>
      <c r="D209" s="81" t="s">
        <v>744</v>
      </c>
      <c r="E209" s="86"/>
      <c r="F209" s="86" t="s">
        <v>33</v>
      </c>
      <c r="G209" s="86">
        <v>5100</v>
      </c>
      <c r="H209" s="43" t="s">
        <v>95</v>
      </c>
    </row>
    <row r="210" spans="1:8">
      <c r="A210" s="85" t="s">
        <v>615</v>
      </c>
      <c r="B210" s="81" t="s">
        <v>745</v>
      </c>
      <c r="C210" s="81" t="s">
        <v>745</v>
      </c>
      <c r="D210" s="81" t="s">
        <v>745</v>
      </c>
      <c r="E210" s="86"/>
      <c r="F210" s="86" t="s">
        <v>33</v>
      </c>
      <c r="G210" s="86">
        <v>4700</v>
      </c>
      <c r="H210" s="43" t="s">
        <v>95</v>
      </c>
    </row>
    <row r="211" spans="1:8">
      <c r="A211" s="85" t="s">
        <v>617</v>
      </c>
      <c r="B211" s="81" t="s">
        <v>746</v>
      </c>
      <c r="C211" s="81" t="s">
        <v>746</v>
      </c>
      <c r="D211" s="81" t="s">
        <v>746</v>
      </c>
      <c r="E211" s="86"/>
      <c r="F211" s="86" t="s">
        <v>33</v>
      </c>
      <c r="G211" s="86">
        <v>4100</v>
      </c>
      <c r="H211" s="43" t="s">
        <v>95</v>
      </c>
    </row>
    <row r="212" spans="1:8">
      <c r="A212" s="85" t="s">
        <v>619</v>
      </c>
      <c r="B212" s="81" t="s">
        <v>747</v>
      </c>
      <c r="C212" s="81" t="s">
        <v>747</v>
      </c>
      <c r="D212" s="81" t="s">
        <v>747</v>
      </c>
      <c r="E212" s="86"/>
      <c r="F212" s="86" t="s">
        <v>33</v>
      </c>
      <c r="G212" s="86">
        <v>3500</v>
      </c>
      <c r="H212" s="43" t="s">
        <v>95</v>
      </c>
    </row>
    <row r="213" spans="1:8">
      <c r="A213" s="85" t="s">
        <v>631</v>
      </c>
      <c r="B213" s="81" t="s">
        <v>748</v>
      </c>
      <c r="C213" s="81" t="s">
        <v>748</v>
      </c>
      <c r="D213" s="81" t="s">
        <v>748</v>
      </c>
      <c r="E213" s="86"/>
      <c r="F213" s="86" t="s">
        <v>33</v>
      </c>
      <c r="G213" s="86">
        <v>3000</v>
      </c>
      <c r="H213" s="43" t="s">
        <v>95</v>
      </c>
    </row>
    <row r="214" spans="1:8">
      <c r="A214" s="85" t="s">
        <v>633</v>
      </c>
      <c r="B214" s="81" t="s">
        <v>749</v>
      </c>
      <c r="C214" s="81" t="s">
        <v>749</v>
      </c>
      <c r="D214" s="81" t="s">
        <v>749</v>
      </c>
      <c r="E214" s="86"/>
      <c r="F214" s="86" t="s">
        <v>33</v>
      </c>
      <c r="G214" s="86">
        <v>2900</v>
      </c>
      <c r="H214" s="43" t="s">
        <v>95</v>
      </c>
    </row>
    <row r="215" spans="1:8">
      <c r="A215" s="85"/>
      <c r="B215" s="88"/>
      <c r="E215" s="85"/>
      <c r="F215" s="85"/>
      <c r="G215" s="85"/>
    </row>
    <row r="216" spans="1:8">
      <c r="A216" s="91">
        <v>17</v>
      </c>
      <c r="B216" s="80" t="s">
        <v>762</v>
      </c>
      <c r="C216" s="80" t="s">
        <v>762</v>
      </c>
      <c r="D216" s="80" t="s">
        <v>762</v>
      </c>
      <c r="E216" s="80"/>
      <c r="F216" s="80"/>
      <c r="G216" s="80"/>
    </row>
    <row r="217" spans="1:8">
      <c r="A217" s="85"/>
      <c r="B217" s="90" t="s">
        <v>763</v>
      </c>
      <c r="E217" s="85"/>
      <c r="F217" s="85"/>
      <c r="G217" s="85"/>
    </row>
    <row r="218" spans="1:8" ht="30">
      <c r="A218" s="85" t="s">
        <v>613</v>
      </c>
      <c r="B218" s="81" t="s">
        <v>764</v>
      </c>
      <c r="C218" s="81" t="s">
        <v>764</v>
      </c>
      <c r="D218" s="81" t="s">
        <v>764</v>
      </c>
      <c r="E218" s="86"/>
      <c r="F218" s="86" t="s">
        <v>33</v>
      </c>
      <c r="G218" s="86">
        <v>1650</v>
      </c>
      <c r="H218" s="43" t="s">
        <v>95</v>
      </c>
    </row>
    <row r="219" spans="1:8">
      <c r="A219" s="85"/>
      <c r="B219" s="88"/>
      <c r="E219" s="85"/>
      <c r="F219" s="85"/>
      <c r="G219" s="85"/>
    </row>
    <row r="220" spans="1:8">
      <c r="A220" s="91">
        <v>18</v>
      </c>
      <c r="B220" s="80" t="s">
        <v>765</v>
      </c>
      <c r="C220" s="80" t="s">
        <v>765</v>
      </c>
      <c r="D220" s="80" t="s">
        <v>765</v>
      </c>
      <c r="E220" s="80"/>
      <c r="F220" s="80"/>
      <c r="G220" s="80"/>
    </row>
    <row r="221" spans="1:8">
      <c r="A221" s="92"/>
      <c r="B221" s="90" t="s">
        <v>766</v>
      </c>
      <c r="E221" s="85"/>
      <c r="F221" s="85"/>
      <c r="G221" s="85"/>
    </row>
    <row r="222" spans="1:8" ht="30">
      <c r="A222" s="92" t="s">
        <v>613</v>
      </c>
      <c r="B222" s="81" t="s">
        <v>767</v>
      </c>
      <c r="C222" s="81" t="s">
        <v>767</v>
      </c>
      <c r="D222" s="81" t="s">
        <v>767</v>
      </c>
      <c r="E222" s="86"/>
      <c r="F222" s="86" t="s">
        <v>33</v>
      </c>
      <c r="G222" s="86">
        <v>700</v>
      </c>
      <c r="H222" s="43" t="s">
        <v>95</v>
      </c>
    </row>
    <row r="223" spans="1:8" ht="30">
      <c r="A223" s="92" t="s">
        <v>615</v>
      </c>
      <c r="B223" s="81" t="s">
        <v>768</v>
      </c>
      <c r="C223" s="81" t="s">
        <v>768</v>
      </c>
      <c r="D223" s="81" t="s">
        <v>768</v>
      </c>
      <c r="E223" s="86"/>
      <c r="F223" s="86" t="s">
        <v>33</v>
      </c>
      <c r="G223" s="86">
        <v>700</v>
      </c>
      <c r="H223" s="43" t="s">
        <v>95</v>
      </c>
    </row>
    <row r="224" spans="1:8">
      <c r="A224" s="92"/>
      <c r="B224" s="88"/>
      <c r="E224" s="85"/>
      <c r="F224" s="85"/>
      <c r="G224" s="85"/>
    </row>
    <row r="225" spans="1:8">
      <c r="A225" s="91">
        <v>19</v>
      </c>
      <c r="B225" s="80" t="s">
        <v>769</v>
      </c>
      <c r="C225" s="80" t="s">
        <v>769</v>
      </c>
      <c r="D225" s="80" t="s">
        <v>769</v>
      </c>
      <c r="E225" s="80"/>
      <c r="F225" s="80"/>
      <c r="G225" s="80"/>
    </row>
    <row r="226" spans="1:8">
      <c r="A226" s="91"/>
      <c r="B226" s="90" t="s">
        <v>770</v>
      </c>
      <c r="E226" s="80"/>
      <c r="F226" s="80"/>
      <c r="G226" s="80"/>
    </row>
    <row r="227" spans="1:8">
      <c r="A227" s="92" t="s">
        <v>613</v>
      </c>
      <c r="B227" s="81" t="s">
        <v>771</v>
      </c>
      <c r="C227" s="81" t="s">
        <v>771</v>
      </c>
      <c r="D227" s="81" t="s">
        <v>771</v>
      </c>
      <c r="E227" s="86"/>
      <c r="F227" s="86" t="s">
        <v>33</v>
      </c>
      <c r="G227" s="86">
        <v>800</v>
      </c>
      <c r="H227" s="43" t="s">
        <v>95</v>
      </c>
    </row>
    <row r="228" spans="1:8">
      <c r="A228" s="92" t="s">
        <v>615</v>
      </c>
      <c r="B228" s="81" t="s">
        <v>772</v>
      </c>
      <c r="C228" s="81" t="s">
        <v>772</v>
      </c>
      <c r="D228" s="81" t="s">
        <v>772</v>
      </c>
      <c r="E228" s="86"/>
      <c r="F228" s="86" t="s">
        <v>33</v>
      </c>
      <c r="G228" s="86">
        <v>1400</v>
      </c>
      <c r="H228" s="43" t="s">
        <v>95</v>
      </c>
    </row>
    <row r="229" spans="1:8">
      <c r="A229" s="92"/>
      <c r="B229" s="88"/>
      <c r="E229" s="85"/>
      <c r="F229" s="85"/>
      <c r="G229" s="85"/>
    </row>
    <row r="230" spans="1:8">
      <c r="A230" s="91">
        <v>20</v>
      </c>
      <c r="B230" s="80" t="s">
        <v>773</v>
      </c>
      <c r="C230" s="80" t="s">
        <v>773</v>
      </c>
      <c r="D230" s="80" t="s">
        <v>773</v>
      </c>
      <c r="E230" s="85"/>
      <c r="F230" s="86" t="s">
        <v>33</v>
      </c>
      <c r="G230" s="85">
        <v>2700</v>
      </c>
      <c r="H230" s="43" t="s">
        <v>95</v>
      </c>
    </row>
    <row r="231" spans="1:8">
      <c r="A231" s="85"/>
      <c r="B231" s="88"/>
      <c r="E231" s="85"/>
      <c r="F231" s="85"/>
      <c r="G231" s="85"/>
    </row>
    <row r="232" spans="1:8">
      <c r="A232" s="87">
        <v>21</v>
      </c>
      <c r="B232" s="80" t="s">
        <v>774</v>
      </c>
      <c r="E232" s="80"/>
      <c r="F232" s="80"/>
      <c r="G232" s="80"/>
    </row>
    <row r="233" spans="1:8" ht="60">
      <c r="A233" s="83"/>
      <c r="B233" s="82" t="s">
        <v>775</v>
      </c>
      <c r="E233" s="85"/>
      <c r="F233" s="85"/>
      <c r="G233" s="85"/>
    </row>
    <row r="234" spans="1:8">
      <c r="A234" s="83" t="s">
        <v>613</v>
      </c>
      <c r="B234" s="84" t="s">
        <v>715</v>
      </c>
      <c r="C234" s="84" t="s">
        <v>715</v>
      </c>
      <c r="D234" s="84" t="s">
        <v>715</v>
      </c>
      <c r="E234" s="85"/>
      <c r="F234" s="85"/>
      <c r="G234" s="85"/>
    </row>
    <row r="235" spans="1:8">
      <c r="A235" s="83" t="s">
        <v>615</v>
      </c>
      <c r="B235" s="84" t="s">
        <v>717</v>
      </c>
      <c r="C235" s="84" t="s">
        <v>717</v>
      </c>
      <c r="D235" s="84" t="s">
        <v>717</v>
      </c>
      <c r="E235" s="85"/>
      <c r="F235" s="85"/>
      <c r="G235" s="85"/>
    </row>
    <row r="236" spans="1:8">
      <c r="A236" s="83" t="s">
        <v>617</v>
      </c>
      <c r="B236" s="84" t="s">
        <v>718</v>
      </c>
      <c r="C236" s="84" t="s">
        <v>718</v>
      </c>
      <c r="D236" s="84" t="s">
        <v>718</v>
      </c>
      <c r="E236" s="85"/>
      <c r="F236" s="85"/>
      <c r="G236" s="85"/>
    </row>
    <row r="237" spans="1:8">
      <c r="A237" s="93" t="s">
        <v>613</v>
      </c>
      <c r="B237" s="80" t="s">
        <v>776</v>
      </c>
      <c r="C237" s="80" t="s">
        <v>776</v>
      </c>
      <c r="D237" s="80" t="s">
        <v>776</v>
      </c>
      <c r="E237" s="85"/>
      <c r="F237" s="85"/>
      <c r="G237" s="85"/>
    </row>
    <row r="238" spans="1:8">
      <c r="A238" s="85" t="s">
        <v>646</v>
      </c>
      <c r="B238" s="81" t="s">
        <v>777</v>
      </c>
      <c r="C238" s="81" t="s">
        <v>777</v>
      </c>
      <c r="D238" s="81" t="s">
        <v>777</v>
      </c>
      <c r="E238" s="86"/>
      <c r="F238" s="86" t="s">
        <v>33</v>
      </c>
      <c r="G238" s="86">
        <v>32000</v>
      </c>
      <c r="H238" s="43" t="s">
        <v>95</v>
      </c>
    </row>
    <row r="239" spans="1:8">
      <c r="A239" s="85" t="s">
        <v>720</v>
      </c>
      <c r="B239" s="81" t="s">
        <v>778</v>
      </c>
      <c r="C239" s="81" t="s">
        <v>778</v>
      </c>
      <c r="D239" s="81" t="s">
        <v>778</v>
      </c>
      <c r="E239" s="86"/>
      <c r="F239" s="86" t="s">
        <v>33</v>
      </c>
      <c r="G239" s="86">
        <v>36000</v>
      </c>
      <c r="H239" s="43" t="s">
        <v>95</v>
      </c>
    </row>
    <row r="240" spans="1:8">
      <c r="A240" s="87">
        <v>22</v>
      </c>
      <c r="B240" s="80" t="s">
        <v>779</v>
      </c>
      <c r="C240" s="80" t="s">
        <v>779</v>
      </c>
      <c r="D240" s="80" t="s">
        <v>779</v>
      </c>
      <c r="E240" s="80"/>
      <c r="F240" s="80"/>
      <c r="G240" s="80"/>
    </row>
    <row r="241" spans="1:8" ht="165">
      <c r="A241" s="85"/>
      <c r="B241" s="82" t="s">
        <v>780</v>
      </c>
      <c r="C241" s="82" t="s">
        <v>780</v>
      </c>
      <c r="D241" s="82" t="s">
        <v>780</v>
      </c>
      <c r="E241" s="85"/>
      <c r="F241" s="85"/>
      <c r="G241" s="85"/>
    </row>
    <row r="242" spans="1:8">
      <c r="A242" s="85" t="s">
        <v>646</v>
      </c>
      <c r="B242" s="81" t="s">
        <v>748</v>
      </c>
      <c r="C242" s="81" t="s">
        <v>748</v>
      </c>
      <c r="D242" s="81" t="s">
        <v>748</v>
      </c>
      <c r="E242" s="86"/>
      <c r="F242" s="86" t="s">
        <v>33</v>
      </c>
      <c r="G242" s="86">
        <v>11000</v>
      </c>
      <c r="H242" s="43" t="s">
        <v>95</v>
      </c>
    </row>
    <row r="243" spans="1:8">
      <c r="A243" s="85" t="s">
        <v>720</v>
      </c>
      <c r="B243" s="81" t="s">
        <v>749</v>
      </c>
      <c r="C243" s="81" t="s">
        <v>749</v>
      </c>
      <c r="D243" s="81" t="s">
        <v>749</v>
      </c>
      <c r="E243" s="86"/>
      <c r="F243" s="86" t="s">
        <v>33</v>
      </c>
      <c r="G243" s="86">
        <v>9000</v>
      </c>
      <c r="H243" s="43" t="s">
        <v>95</v>
      </c>
    </row>
    <row r="244" spans="1:8">
      <c r="A244" s="85" t="s">
        <v>721</v>
      </c>
      <c r="B244" s="81" t="s">
        <v>781</v>
      </c>
      <c r="C244" s="81" t="s">
        <v>781</v>
      </c>
      <c r="D244" s="81" t="s">
        <v>781</v>
      </c>
      <c r="E244" s="86"/>
      <c r="F244" s="86" t="s">
        <v>33</v>
      </c>
      <c r="G244" s="86">
        <v>7000</v>
      </c>
      <c r="H244" s="43" t="s">
        <v>95</v>
      </c>
    </row>
    <row r="245" spans="1:8">
      <c r="A245" s="87">
        <v>23</v>
      </c>
      <c r="B245" s="80" t="s">
        <v>782</v>
      </c>
      <c r="C245" s="80" t="s">
        <v>782</v>
      </c>
      <c r="D245" s="80" t="s">
        <v>782</v>
      </c>
      <c r="E245" s="94"/>
      <c r="F245" s="94"/>
      <c r="G245" s="94"/>
    </row>
    <row r="246" spans="1:8" ht="60">
      <c r="A246" s="86"/>
      <c r="B246" s="81" t="s">
        <v>783</v>
      </c>
      <c r="E246" s="86"/>
      <c r="F246" s="86"/>
      <c r="G246" s="86"/>
    </row>
    <row r="247" spans="1:8" ht="30">
      <c r="A247" s="85" t="s">
        <v>613</v>
      </c>
      <c r="B247" s="81" t="s">
        <v>784</v>
      </c>
      <c r="C247" s="81" t="s">
        <v>784</v>
      </c>
      <c r="D247" s="81" t="s">
        <v>784</v>
      </c>
      <c r="E247" s="85"/>
      <c r="F247" s="85"/>
      <c r="G247" s="85"/>
    </row>
    <row r="248" spans="1:8">
      <c r="A248" s="85"/>
      <c r="B248" s="81" t="s">
        <v>785</v>
      </c>
      <c r="C248" s="81" t="s">
        <v>785</v>
      </c>
      <c r="D248" s="81" t="s">
        <v>785</v>
      </c>
      <c r="E248" s="86"/>
      <c r="F248" s="86" t="s">
        <v>33</v>
      </c>
      <c r="G248" s="86">
        <v>193500</v>
      </c>
      <c r="H248" s="43" t="s">
        <v>95</v>
      </c>
    </row>
    <row r="249" spans="1:8">
      <c r="A249" s="85"/>
      <c r="B249" s="81" t="s">
        <v>786</v>
      </c>
      <c r="C249" s="81" t="s">
        <v>786</v>
      </c>
      <c r="D249" s="81" t="s">
        <v>786</v>
      </c>
      <c r="E249" s="86"/>
      <c r="F249" s="86" t="s">
        <v>33</v>
      </c>
      <c r="G249" s="86">
        <v>190800</v>
      </c>
      <c r="H249" s="43" t="s">
        <v>95</v>
      </c>
    </row>
    <row r="250" spans="1:8" ht="30">
      <c r="A250" s="85" t="s">
        <v>615</v>
      </c>
      <c r="B250" s="81" t="s">
        <v>787</v>
      </c>
      <c r="C250" s="81" t="s">
        <v>787</v>
      </c>
      <c r="D250" s="81" t="s">
        <v>787</v>
      </c>
      <c r="E250" s="85"/>
      <c r="F250" s="85"/>
      <c r="G250" s="85"/>
    </row>
    <row r="251" spans="1:8">
      <c r="A251" s="85"/>
      <c r="B251" s="81" t="s">
        <v>785</v>
      </c>
      <c r="C251" s="81" t="s">
        <v>785</v>
      </c>
      <c r="D251" s="81" t="s">
        <v>785</v>
      </c>
      <c r="E251" s="86"/>
      <c r="F251" s="86" t="s">
        <v>33</v>
      </c>
      <c r="G251" s="86">
        <v>193500</v>
      </c>
      <c r="H251" s="43" t="s">
        <v>95</v>
      </c>
    </row>
    <row r="252" spans="1:8">
      <c r="A252" s="85"/>
      <c r="B252" s="81" t="s">
        <v>786</v>
      </c>
      <c r="C252" s="81" t="s">
        <v>786</v>
      </c>
      <c r="D252" s="81" t="s">
        <v>786</v>
      </c>
      <c r="E252" s="86"/>
      <c r="F252" s="86" t="s">
        <v>33</v>
      </c>
      <c r="G252" s="86">
        <v>190800</v>
      </c>
      <c r="H252" s="43" t="s">
        <v>95</v>
      </c>
    </row>
    <row r="253" spans="1:8" ht="30">
      <c r="A253" s="85" t="s">
        <v>617</v>
      </c>
      <c r="B253" s="81" t="s">
        <v>788</v>
      </c>
      <c r="C253" s="81" t="s">
        <v>788</v>
      </c>
      <c r="D253" s="81" t="s">
        <v>788</v>
      </c>
      <c r="E253" s="85"/>
      <c r="F253" s="85"/>
      <c r="G253" s="85"/>
    </row>
    <row r="254" spans="1:8">
      <c r="A254" s="85"/>
      <c r="B254" s="81" t="s">
        <v>785</v>
      </c>
      <c r="C254" s="81" t="s">
        <v>785</v>
      </c>
      <c r="D254" s="81" t="s">
        <v>785</v>
      </c>
      <c r="E254" s="86"/>
      <c r="F254" s="86" t="s">
        <v>33</v>
      </c>
      <c r="G254" s="86">
        <v>193500</v>
      </c>
      <c r="H254" s="43" t="s">
        <v>95</v>
      </c>
    </row>
    <row r="255" spans="1:8">
      <c r="A255" s="85"/>
      <c r="B255" s="81" t="s">
        <v>786</v>
      </c>
      <c r="C255" s="81" t="s">
        <v>786</v>
      </c>
      <c r="D255" s="81" t="s">
        <v>786</v>
      </c>
      <c r="E255" s="86"/>
      <c r="F255" s="86" t="s">
        <v>33</v>
      </c>
      <c r="G255" s="86">
        <v>190800</v>
      </c>
      <c r="H255" s="43" t="s">
        <v>95</v>
      </c>
    </row>
    <row r="256" spans="1:8">
      <c r="A256" s="87"/>
      <c r="B256" s="94"/>
      <c r="E256" s="95"/>
      <c r="F256" s="95"/>
      <c r="G256" s="95"/>
    </row>
    <row r="257" spans="1:8">
      <c r="A257" s="91">
        <v>24</v>
      </c>
      <c r="B257" s="96" t="s">
        <v>789</v>
      </c>
      <c r="C257" s="96" t="s">
        <v>789</v>
      </c>
      <c r="D257" s="96" t="s">
        <v>789</v>
      </c>
      <c r="E257" s="85"/>
      <c r="F257" s="85"/>
      <c r="G257" s="85"/>
    </row>
    <row r="258" spans="1:8" ht="60">
      <c r="A258" s="85"/>
      <c r="B258" s="90" t="s">
        <v>790</v>
      </c>
      <c r="E258" s="86"/>
      <c r="F258" s="86" t="s">
        <v>33</v>
      </c>
      <c r="G258" s="86">
        <v>97200</v>
      </c>
      <c r="H258" s="43" t="s">
        <v>95</v>
      </c>
    </row>
    <row r="259" spans="1:8" ht="120">
      <c r="A259" s="85"/>
      <c r="B259" s="97" t="s">
        <v>791</v>
      </c>
      <c r="C259" s="97" t="s">
        <v>791</v>
      </c>
      <c r="D259" s="97" t="s">
        <v>791</v>
      </c>
      <c r="E259" s="85"/>
      <c r="F259" s="85"/>
      <c r="G259" s="85"/>
    </row>
    <row r="260" spans="1:8">
      <c r="A260" s="85"/>
      <c r="B260" s="98" t="s">
        <v>20</v>
      </c>
      <c r="C260" s="98" t="s">
        <v>20</v>
      </c>
      <c r="D260" s="98" t="s">
        <v>20</v>
      </c>
      <c r="E260" s="85"/>
      <c r="F260" s="85"/>
      <c r="G260" s="85"/>
    </row>
    <row r="261" spans="1:8" ht="30">
      <c r="A261" s="85"/>
      <c r="B261" s="98" t="s">
        <v>792</v>
      </c>
      <c r="C261" s="98" t="s">
        <v>792</v>
      </c>
      <c r="D261" s="98" t="s">
        <v>792</v>
      </c>
      <c r="E261" s="85"/>
      <c r="F261" s="85"/>
      <c r="G261" s="85"/>
    </row>
    <row r="262" spans="1:8" ht="30">
      <c r="A262" s="85"/>
      <c r="B262" s="98" t="s">
        <v>793</v>
      </c>
      <c r="C262" s="98" t="s">
        <v>793</v>
      </c>
      <c r="D262" s="98" t="s">
        <v>793</v>
      </c>
      <c r="E262" s="85"/>
      <c r="F262" s="85"/>
      <c r="G262" s="85"/>
    </row>
    <row r="263" spans="1:8">
      <c r="A263" s="85"/>
      <c r="B263" s="98" t="s">
        <v>794</v>
      </c>
      <c r="C263" s="98" t="s">
        <v>794</v>
      </c>
      <c r="D263" s="98" t="s">
        <v>794</v>
      </c>
      <c r="E263" s="85"/>
      <c r="F263" s="85"/>
      <c r="G263" s="85"/>
    </row>
    <row r="264" spans="1:8" ht="30">
      <c r="A264" s="85"/>
      <c r="B264" s="98" t="s">
        <v>795</v>
      </c>
      <c r="C264" s="98" t="s">
        <v>795</v>
      </c>
      <c r="D264" s="98" t="s">
        <v>795</v>
      </c>
      <c r="E264" s="85"/>
      <c r="F264" s="85"/>
      <c r="G264" s="85"/>
    </row>
    <row r="265" spans="1:8" ht="30">
      <c r="A265" s="85"/>
      <c r="B265" s="98" t="s">
        <v>796</v>
      </c>
      <c r="C265" s="98" t="s">
        <v>796</v>
      </c>
      <c r="D265" s="98" t="s">
        <v>796</v>
      </c>
      <c r="E265" s="85"/>
      <c r="F265" s="85"/>
      <c r="G265" s="85"/>
    </row>
    <row r="266" spans="1:8">
      <c r="A266" s="85"/>
      <c r="B266" s="97" t="s">
        <v>797</v>
      </c>
      <c r="C266" s="97" t="s">
        <v>797</v>
      </c>
      <c r="D266" s="97" t="s">
        <v>797</v>
      </c>
      <c r="E266" s="85"/>
      <c r="F266" s="85"/>
      <c r="G266" s="85"/>
    </row>
    <row r="267" spans="1:8" ht="30">
      <c r="A267" s="85"/>
      <c r="B267" s="98" t="s">
        <v>798</v>
      </c>
      <c r="C267" s="98" t="s">
        <v>798</v>
      </c>
      <c r="D267" s="98" t="s">
        <v>798</v>
      </c>
      <c r="E267" s="85"/>
      <c r="F267" s="85"/>
      <c r="G267" s="85"/>
    </row>
    <row r="268" spans="1:8" ht="30">
      <c r="A268" s="85"/>
      <c r="B268" s="98" t="s">
        <v>799</v>
      </c>
      <c r="C268" s="98" t="s">
        <v>799</v>
      </c>
      <c r="D268" s="98" t="s">
        <v>799</v>
      </c>
      <c r="E268" s="85"/>
      <c r="F268" s="85"/>
      <c r="G268" s="85"/>
    </row>
    <row r="269" spans="1:8" ht="30">
      <c r="A269" s="85"/>
      <c r="B269" s="98" t="s">
        <v>800</v>
      </c>
      <c r="C269" s="98" t="s">
        <v>800</v>
      </c>
      <c r="D269" s="98" t="s">
        <v>800</v>
      </c>
      <c r="E269" s="85"/>
      <c r="F269" s="85"/>
      <c r="G269" s="85"/>
    </row>
    <row r="270" spans="1:8">
      <c r="A270" s="85"/>
      <c r="B270" s="97" t="s">
        <v>801</v>
      </c>
      <c r="C270" s="97" t="s">
        <v>801</v>
      </c>
      <c r="D270" s="97" t="s">
        <v>801</v>
      </c>
      <c r="E270" s="85"/>
      <c r="F270" s="85"/>
      <c r="G270" s="85"/>
    </row>
    <row r="271" spans="1:8">
      <c r="A271" s="85"/>
      <c r="B271" s="98" t="s">
        <v>802</v>
      </c>
      <c r="C271" s="98" t="s">
        <v>802</v>
      </c>
      <c r="D271" s="98" t="s">
        <v>802</v>
      </c>
      <c r="E271" s="85"/>
      <c r="F271" s="85"/>
      <c r="G271" s="85"/>
    </row>
    <row r="272" spans="1:8" ht="30">
      <c r="A272" s="85"/>
      <c r="B272" s="98" t="s">
        <v>803</v>
      </c>
      <c r="C272" s="98" t="s">
        <v>803</v>
      </c>
      <c r="D272" s="98" t="s">
        <v>803</v>
      </c>
      <c r="E272" s="85"/>
      <c r="F272" s="85"/>
      <c r="G272" s="85"/>
    </row>
    <row r="273" spans="1:7" ht="30">
      <c r="A273" s="85"/>
      <c r="B273" s="98" t="s">
        <v>804</v>
      </c>
      <c r="C273" s="98" t="s">
        <v>804</v>
      </c>
      <c r="D273" s="98" t="s">
        <v>804</v>
      </c>
      <c r="E273" s="85"/>
      <c r="F273" s="85"/>
      <c r="G273" s="85"/>
    </row>
    <row r="274" spans="1:7">
      <c r="A274" s="85"/>
      <c r="B274" s="97" t="s">
        <v>805</v>
      </c>
      <c r="C274" s="97" t="s">
        <v>805</v>
      </c>
      <c r="D274" s="97" t="s">
        <v>805</v>
      </c>
      <c r="E274" s="85"/>
      <c r="F274" s="85"/>
      <c r="G274" s="85"/>
    </row>
    <row r="275" spans="1:7">
      <c r="A275" s="85"/>
      <c r="B275" s="98" t="s">
        <v>806</v>
      </c>
      <c r="C275" s="98" t="s">
        <v>806</v>
      </c>
      <c r="D275" s="98" t="s">
        <v>806</v>
      </c>
      <c r="E275" s="85"/>
      <c r="F275" s="85"/>
      <c r="G275" s="85"/>
    </row>
    <row r="276" spans="1:7" ht="30">
      <c r="A276" s="85"/>
      <c r="B276" s="98" t="s">
        <v>807</v>
      </c>
      <c r="C276" s="98" t="s">
        <v>807</v>
      </c>
      <c r="D276" s="98" t="s">
        <v>807</v>
      </c>
      <c r="E276" s="85"/>
      <c r="F276" s="85"/>
      <c r="G276" s="85"/>
    </row>
    <row r="277" spans="1:7" ht="30">
      <c r="A277" s="85"/>
      <c r="B277" s="98" t="s">
        <v>808</v>
      </c>
      <c r="C277" s="98" t="s">
        <v>808</v>
      </c>
      <c r="D277" s="98" t="s">
        <v>808</v>
      </c>
      <c r="E277" s="85"/>
      <c r="F277" s="85"/>
      <c r="G277" s="85"/>
    </row>
    <row r="278" spans="1:7" ht="30">
      <c r="A278" s="85"/>
      <c r="B278" s="98" t="s">
        <v>809</v>
      </c>
      <c r="C278" s="98" t="s">
        <v>809</v>
      </c>
      <c r="D278" s="98" t="s">
        <v>809</v>
      </c>
      <c r="E278" s="85"/>
      <c r="F278" s="85"/>
      <c r="G278" s="85"/>
    </row>
    <row r="279" spans="1:7" ht="30">
      <c r="A279" s="85"/>
      <c r="B279" s="98" t="s">
        <v>810</v>
      </c>
      <c r="C279" s="98" t="s">
        <v>810</v>
      </c>
      <c r="D279" s="98" t="s">
        <v>810</v>
      </c>
      <c r="E279" s="85"/>
      <c r="F279" s="85"/>
      <c r="G279" s="85"/>
    </row>
    <row r="280" spans="1:7" ht="30">
      <c r="A280" s="85"/>
      <c r="B280" s="98" t="s">
        <v>811</v>
      </c>
      <c r="C280" s="98" t="s">
        <v>811</v>
      </c>
      <c r="D280" s="98" t="s">
        <v>811</v>
      </c>
      <c r="E280" s="85"/>
      <c r="F280" s="85"/>
      <c r="G280" s="85"/>
    </row>
    <row r="281" spans="1:7" ht="30">
      <c r="A281" s="85"/>
      <c r="B281" s="98" t="s">
        <v>812</v>
      </c>
      <c r="C281" s="98" t="s">
        <v>812</v>
      </c>
      <c r="D281" s="98" t="s">
        <v>812</v>
      </c>
      <c r="E281" s="85"/>
      <c r="F281" s="85"/>
      <c r="G281" s="85"/>
    </row>
    <row r="282" spans="1:7" ht="30">
      <c r="A282" s="85"/>
      <c r="B282" s="98" t="s">
        <v>813</v>
      </c>
      <c r="C282" s="98" t="s">
        <v>813</v>
      </c>
      <c r="D282" s="98" t="s">
        <v>813</v>
      </c>
      <c r="E282" s="85"/>
      <c r="F282" s="85"/>
      <c r="G282" s="85"/>
    </row>
    <row r="283" spans="1:7" ht="30">
      <c r="A283" s="85"/>
      <c r="B283" s="98" t="s">
        <v>814</v>
      </c>
      <c r="C283" s="98" t="s">
        <v>814</v>
      </c>
      <c r="D283" s="98" t="s">
        <v>814</v>
      </c>
      <c r="E283" s="85"/>
      <c r="F283" s="85"/>
      <c r="G283" s="85"/>
    </row>
    <row r="284" spans="1:7" ht="30">
      <c r="A284" s="85"/>
      <c r="B284" s="98" t="s">
        <v>815</v>
      </c>
      <c r="C284" s="98" t="s">
        <v>815</v>
      </c>
      <c r="D284" s="98" t="s">
        <v>815</v>
      </c>
      <c r="E284" s="85"/>
      <c r="F284" s="85"/>
      <c r="G284" s="85"/>
    </row>
    <row r="285" spans="1:7" ht="30">
      <c r="A285" s="85"/>
      <c r="B285" s="98" t="s">
        <v>816</v>
      </c>
      <c r="C285" s="98" t="s">
        <v>816</v>
      </c>
      <c r="D285" s="98" t="s">
        <v>816</v>
      </c>
      <c r="E285" s="85"/>
      <c r="F285" s="85"/>
      <c r="G285" s="85"/>
    </row>
    <row r="286" spans="1:7">
      <c r="A286" s="85"/>
      <c r="B286" s="98" t="s">
        <v>817</v>
      </c>
      <c r="C286" s="98" t="s">
        <v>817</v>
      </c>
      <c r="D286" s="98" t="s">
        <v>817</v>
      </c>
      <c r="E286" s="85"/>
      <c r="F286" s="85"/>
      <c r="G286" s="85"/>
    </row>
    <row r="287" spans="1:7" ht="30">
      <c r="A287" s="85"/>
      <c r="B287" s="98" t="s">
        <v>818</v>
      </c>
      <c r="C287" s="98" t="s">
        <v>818</v>
      </c>
      <c r="D287" s="98" t="s">
        <v>818</v>
      </c>
      <c r="E287" s="85"/>
      <c r="F287" s="85"/>
      <c r="G287" s="85"/>
    </row>
    <row r="288" spans="1:7">
      <c r="A288" s="87"/>
      <c r="B288" s="94"/>
      <c r="E288" s="95"/>
      <c r="F288" s="95"/>
      <c r="G288" s="95"/>
    </row>
    <row r="289" spans="1:8">
      <c r="A289" s="87">
        <v>25</v>
      </c>
      <c r="B289" s="80" t="s">
        <v>621</v>
      </c>
      <c r="C289" s="80" t="s">
        <v>621</v>
      </c>
      <c r="D289" s="80" t="s">
        <v>621</v>
      </c>
      <c r="E289" s="94"/>
      <c r="F289" s="94"/>
      <c r="G289" s="94"/>
    </row>
    <row r="290" spans="1:8" ht="60">
      <c r="A290" s="94"/>
      <c r="B290" s="81" t="s">
        <v>819</v>
      </c>
      <c r="E290" s="94"/>
      <c r="F290" s="94"/>
      <c r="G290" s="94"/>
    </row>
    <row r="291" spans="1:8">
      <c r="A291" s="85" t="s">
        <v>613</v>
      </c>
      <c r="B291" s="99" t="s">
        <v>622</v>
      </c>
      <c r="C291" s="99" t="s">
        <v>622</v>
      </c>
      <c r="D291" s="99" t="s">
        <v>622</v>
      </c>
      <c r="E291" s="85"/>
      <c r="F291" s="86" t="s">
        <v>33</v>
      </c>
      <c r="G291" s="85">
        <v>153000</v>
      </c>
      <c r="H291" s="43" t="s">
        <v>95</v>
      </c>
    </row>
    <row r="292" spans="1:8">
      <c r="A292" s="85" t="s">
        <v>615</v>
      </c>
      <c r="B292" s="99" t="s">
        <v>623</v>
      </c>
      <c r="C292" s="99" t="s">
        <v>623</v>
      </c>
      <c r="D292" s="99" t="s">
        <v>623</v>
      </c>
      <c r="E292" s="85"/>
      <c r="F292" s="86" t="s">
        <v>33</v>
      </c>
      <c r="G292" s="85">
        <v>92700</v>
      </c>
      <c r="H292" s="43" t="s">
        <v>95</v>
      </c>
    </row>
    <row r="293" spans="1:8">
      <c r="A293" s="85" t="s">
        <v>617</v>
      </c>
      <c r="B293" s="99" t="s">
        <v>624</v>
      </c>
      <c r="C293" s="99" t="s">
        <v>624</v>
      </c>
      <c r="D293" s="99" t="s">
        <v>624</v>
      </c>
      <c r="E293" s="85"/>
      <c r="F293" s="86" t="s">
        <v>33</v>
      </c>
      <c r="G293" s="85">
        <v>72900</v>
      </c>
      <c r="H293" s="43" t="s">
        <v>95</v>
      </c>
    </row>
    <row r="294" spans="1:8">
      <c r="A294" s="85" t="s">
        <v>619</v>
      </c>
      <c r="B294" s="99" t="s">
        <v>625</v>
      </c>
      <c r="C294" s="99" t="s">
        <v>625</v>
      </c>
      <c r="D294" s="99" t="s">
        <v>625</v>
      </c>
      <c r="E294" s="85"/>
      <c r="F294" s="86" t="s">
        <v>33</v>
      </c>
      <c r="G294" s="85">
        <v>54900</v>
      </c>
      <c r="H294" s="43" t="s">
        <v>95</v>
      </c>
    </row>
    <row r="295" spans="1:8">
      <c r="F295" s="86"/>
    </row>
  </sheetData>
  <autoFilter ref="A1:H294"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2:H78"/>
  <sheetViews>
    <sheetView showGridLines="0" workbookViewId="0">
      <selection activeCell="J74" sqref="J74"/>
    </sheetView>
  </sheetViews>
  <sheetFormatPr defaultColWidth="8.7109375" defaultRowHeight="15"/>
  <cols>
    <col min="1" max="1" width="9.42578125" style="19" customWidth="1"/>
    <col min="2" max="2" width="166.7109375" style="18" hidden="1" customWidth="1"/>
    <col min="3" max="3" width="55" style="20" customWidth="1"/>
    <col min="4" max="4" width="7.28515625" style="18" customWidth="1"/>
    <col min="5" max="5" width="13.28515625" style="18" customWidth="1"/>
    <col min="6" max="6" width="8.28515625" style="18" customWidth="1"/>
    <col min="7" max="8" width="14.7109375" style="18" customWidth="1"/>
    <col min="9" max="16384" width="8.7109375" style="18"/>
  </cols>
  <sheetData>
    <row r="2" spans="1:8" ht="18.75">
      <c r="C2" s="21" t="s">
        <v>820</v>
      </c>
    </row>
    <row r="4" spans="1:8" ht="31.5">
      <c r="A4" s="100" t="s">
        <v>0</v>
      </c>
      <c r="B4" s="101" t="s">
        <v>821</v>
      </c>
      <c r="C4" s="102" t="s">
        <v>822</v>
      </c>
      <c r="D4" s="100" t="s">
        <v>45</v>
      </c>
      <c r="E4" s="100" t="s">
        <v>823</v>
      </c>
      <c r="F4" s="100" t="s">
        <v>824</v>
      </c>
      <c r="G4" s="100" t="s">
        <v>23</v>
      </c>
      <c r="H4" s="100" t="s">
        <v>825</v>
      </c>
    </row>
    <row r="5" spans="1:8" ht="15.75">
      <c r="A5" s="103" t="s">
        <v>826</v>
      </c>
      <c r="B5" s="104" t="s">
        <v>827</v>
      </c>
      <c r="C5" s="105" t="s">
        <v>828</v>
      </c>
      <c r="D5" s="106" t="s">
        <v>45</v>
      </c>
      <c r="E5" s="107">
        <v>16071</v>
      </c>
      <c r="F5" s="106">
        <v>0</v>
      </c>
      <c r="G5" s="108">
        <f>E5*F5</f>
        <v>0</v>
      </c>
      <c r="H5" s="109"/>
    </row>
    <row r="6" spans="1:8" ht="15.75">
      <c r="A6" s="103" t="s">
        <v>67</v>
      </c>
      <c r="B6" s="104" t="s">
        <v>829</v>
      </c>
      <c r="C6" s="105" t="s">
        <v>830</v>
      </c>
      <c r="D6" s="106" t="s">
        <v>45</v>
      </c>
      <c r="E6" s="107">
        <v>16071</v>
      </c>
      <c r="F6" s="106">
        <v>0</v>
      </c>
      <c r="G6" s="108">
        <f t="shared" ref="G6:G71" si="0">E6*F6</f>
        <v>0</v>
      </c>
      <c r="H6" s="109"/>
    </row>
    <row r="7" spans="1:8" ht="15.75">
      <c r="A7" s="106">
        <v>2</v>
      </c>
      <c r="B7" s="104" t="s">
        <v>831</v>
      </c>
      <c r="C7" s="105" t="s">
        <v>832</v>
      </c>
      <c r="D7" s="106" t="s">
        <v>45</v>
      </c>
      <c r="E7" s="107">
        <v>14841</v>
      </c>
      <c r="F7" s="106">
        <v>0</v>
      </c>
      <c r="G7" s="108">
        <f t="shared" si="0"/>
        <v>0</v>
      </c>
      <c r="H7" s="109"/>
    </row>
    <row r="8" spans="1:8" ht="15.75">
      <c r="A8" s="103" t="s">
        <v>833</v>
      </c>
      <c r="B8" s="104" t="s">
        <v>834</v>
      </c>
      <c r="C8" s="105" t="s">
        <v>835</v>
      </c>
      <c r="D8" s="106" t="s">
        <v>45</v>
      </c>
      <c r="E8" s="107">
        <v>21534</v>
      </c>
      <c r="F8" s="106">
        <v>0</v>
      </c>
      <c r="G8" s="108">
        <f>E8*F8</f>
        <v>0</v>
      </c>
      <c r="H8" s="109"/>
    </row>
    <row r="9" spans="1:8" ht="47.25">
      <c r="A9" s="106">
        <v>3</v>
      </c>
      <c r="B9" s="104" t="s">
        <v>836</v>
      </c>
      <c r="C9" s="104" t="s">
        <v>836</v>
      </c>
      <c r="D9" s="106"/>
      <c r="E9" s="107">
        <v>0</v>
      </c>
      <c r="F9" s="106">
        <v>0</v>
      </c>
      <c r="G9" s="108">
        <f>E9*F9</f>
        <v>0</v>
      </c>
      <c r="H9" s="109"/>
    </row>
    <row r="10" spans="1:8" ht="15.75">
      <c r="A10" s="103" t="s">
        <v>837</v>
      </c>
      <c r="B10" s="104" t="s">
        <v>838</v>
      </c>
      <c r="C10" s="105" t="s">
        <v>839</v>
      </c>
      <c r="D10" s="106" t="s">
        <v>45</v>
      </c>
      <c r="E10" s="107">
        <v>27543</v>
      </c>
      <c r="F10" s="106">
        <v>0</v>
      </c>
      <c r="G10" s="108">
        <f t="shared" si="0"/>
        <v>0</v>
      </c>
      <c r="H10" s="109"/>
    </row>
    <row r="11" spans="1:8" ht="15.75">
      <c r="A11" s="103" t="s">
        <v>840</v>
      </c>
      <c r="B11" s="104" t="s">
        <v>841</v>
      </c>
      <c r="C11" s="105" t="s">
        <v>842</v>
      </c>
      <c r="D11" s="106" t="s">
        <v>45</v>
      </c>
      <c r="E11" s="107">
        <v>3881</v>
      </c>
      <c r="F11" s="106">
        <v>0</v>
      </c>
      <c r="G11" s="108">
        <f t="shared" si="0"/>
        <v>0</v>
      </c>
      <c r="H11" s="109"/>
    </row>
    <row r="12" spans="1:8" ht="15.75">
      <c r="A12" s="103" t="s">
        <v>843</v>
      </c>
      <c r="B12" s="104" t="s">
        <v>844</v>
      </c>
      <c r="C12" s="105" t="s">
        <v>845</v>
      </c>
      <c r="D12" s="106" t="s">
        <v>45</v>
      </c>
      <c r="E12" s="107">
        <v>65176</v>
      </c>
      <c r="F12" s="106">
        <v>0</v>
      </c>
      <c r="G12" s="108">
        <f t="shared" si="0"/>
        <v>0</v>
      </c>
      <c r="H12" s="109"/>
    </row>
    <row r="13" spans="1:8" ht="15.75">
      <c r="A13" s="103" t="s">
        <v>846</v>
      </c>
      <c r="B13" s="104" t="s">
        <v>847</v>
      </c>
      <c r="C13" s="105" t="s">
        <v>848</v>
      </c>
      <c r="D13" s="106" t="s">
        <v>45</v>
      </c>
      <c r="E13" s="107">
        <v>40825</v>
      </c>
      <c r="F13" s="106">
        <v>0</v>
      </c>
      <c r="G13" s="108">
        <f t="shared" si="0"/>
        <v>0</v>
      </c>
      <c r="H13" s="109"/>
    </row>
    <row r="14" spans="1:8" ht="33">
      <c r="A14" s="106">
        <v>4</v>
      </c>
      <c r="B14" s="110" t="s">
        <v>849</v>
      </c>
      <c r="C14" s="105" t="s">
        <v>850</v>
      </c>
      <c r="D14" s="106" t="s">
        <v>45</v>
      </c>
      <c r="E14" s="107">
        <v>25329</v>
      </c>
      <c r="F14" s="106">
        <v>0</v>
      </c>
      <c r="G14" s="108">
        <f t="shared" si="0"/>
        <v>0</v>
      </c>
      <c r="H14" s="109"/>
    </row>
    <row r="15" spans="1:8" ht="15.75">
      <c r="A15" s="106">
        <v>5</v>
      </c>
      <c r="B15" s="104" t="s">
        <v>851</v>
      </c>
      <c r="C15" s="105" t="s">
        <v>852</v>
      </c>
      <c r="D15" s="106" t="s">
        <v>45</v>
      </c>
      <c r="E15" s="107">
        <v>11644</v>
      </c>
      <c r="F15" s="106">
        <v>0</v>
      </c>
      <c r="G15" s="108">
        <f t="shared" si="0"/>
        <v>0</v>
      </c>
      <c r="H15" s="109"/>
    </row>
    <row r="16" spans="1:8" s="20" customFormat="1" ht="31.5">
      <c r="A16" s="106">
        <v>6</v>
      </c>
      <c r="B16" s="104" t="s">
        <v>853</v>
      </c>
      <c r="C16" s="105" t="s">
        <v>854</v>
      </c>
      <c r="D16" s="106" t="s">
        <v>45</v>
      </c>
      <c r="E16" s="107">
        <v>54338</v>
      </c>
      <c r="F16" s="106">
        <v>0</v>
      </c>
      <c r="G16" s="111">
        <f t="shared" si="0"/>
        <v>0</v>
      </c>
      <c r="H16" s="112"/>
    </row>
    <row r="17" spans="1:8" s="20" customFormat="1" ht="16.5">
      <c r="A17" s="113" t="s">
        <v>118</v>
      </c>
      <c r="B17" s="114"/>
      <c r="C17" s="105" t="s">
        <v>855</v>
      </c>
      <c r="D17" s="106" t="s">
        <v>45</v>
      </c>
      <c r="E17" s="107"/>
      <c r="F17" s="106"/>
      <c r="G17" s="111"/>
      <c r="H17" s="112"/>
    </row>
    <row r="18" spans="1:8" s="20" customFormat="1" ht="16.5">
      <c r="A18" s="113" t="s">
        <v>123</v>
      </c>
      <c r="B18" s="114"/>
      <c r="C18" s="105" t="s">
        <v>856</v>
      </c>
      <c r="D18" s="106" t="s">
        <v>45</v>
      </c>
      <c r="E18" s="107"/>
      <c r="F18" s="106"/>
      <c r="G18" s="111"/>
      <c r="H18" s="112"/>
    </row>
    <row r="19" spans="1:8" s="20" customFormat="1" ht="16.5">
      <c r="A19" s="113" t="s">
        <v>128</v>
      </c>
      <c r="B19" s="114"/>
      <c r="C19" s="105" t="s">
        <v>857</v>
      </c>
      <c r="D19" s="106" t="s">
        <v>45</v>
      </c>
      <c r="E19" s="107"/>
      <c r="F19" s="106"/>
      <c r="G19" s="111"/>
      <c r="H19" s="112"/>
    </row>
    <row r="20" spans="1:8" s="20" customFormat="1" ht="15.75">
      <c r="A20" s="106"/>
      <c r="B20" s="104"/>
      <c r="C20" s="105"/>
      <c r="D20" s="106"/>
      <c r="E20" s="107"/>
      <c r="F20" s="106"/>
      <c r="G20" s="111"/>
      <c r="H20" s="112"/>
    </row>
    <row r="21" spans="1:8" ht="31.5">
      <c r="A21" s="106">
        <v>7</v>
      </c>
      <c r="B21" s="104" t="s">
        <v>858</v>
      </c>
      <c r="C21" s="105" t="s">
        <v>859</v>
      </c>
      <c r="D21" s="106" t="s">
        <v>45</v>
      </c>
      <c r="E21" s="107">
        <v>69288</v>
      </c>
      <c r="F21" s="106">
        <v>0</v>
      </c>
      <c r="G21" s="108">
        <f t="shared" si="0"/>
        <v>0</v>
      </c>
      <c r="H21" s="109"/>
    </row>
    <row r="22" spans="1:8" ht="31.5">
      <c r="A22" s="103" t="s">
        <v>860</v>
      </c>
      <c r="B22" s="104" t="s">
        <v>861</v>
      </c>
      <c r="C22" s="105" t="s">
        <v>862</v>
      </c>
      <c r="D22" s="106" t="s">
        <v>45</v>
      </c>
      <c r="E22" s="107">
        <v>64601</v>
      </c>
      <c r="F22" s="106">
        <v>0</v>
      </c>
      <c r="G22" s="108">
        <f t="shared" si="0"/>
        <v>0</v>
      </c>
      <c r="H22" s="109"/>
    </row>
    <row r="23" spans="1:8" ht="47.25">
      <c r="A23" s="106">
        <v>9</v>
      </c>
      <c r="B23" s="104" t="s">
        <v>863</v>
      </c>
      <c r="C23" s="104" t="s">
        <v>863</v>
      </c>
      <c r="D23" s="106"/>
      <c r="E23" s="107"/>
      <c r="F23" s="106"/>
      <c r="G23" s="108"/>
      <c r="H23" s="109"/>
    </row>
    <row r="24" spans="1:8" ht="15.75">
      <c r="A24" s="103" t="s">
        <v>183</v>
      </c>
      <c r="B24" s="104" t="s">
        <v>864</v>
      </c>
      <c r="C24" s="105" t="s">
        <v>865</v>
      </c>
      <c r="D24" s="106" t="s">
        <v>45</v>
      </c>
      <c r="E24" s="107">
        <v>15180</v>
      </c>
      <c r="F24" s="106">
        <v>0</v>
      </c>
      <c r="G24" s="108">
        <f t="shared" si="0"/>
        <v>0</v>
      </c>
      <c r="H24" s="109"/>
    </row>
    <row r="25" spans="1:8" ht="15.75">
      <c r="A25" s="103" t="s">
        <v>185</v>
      </c>
      <c r="B25" s="104" t="s">
        <v>866</v>
      </c>
      <c r="C25" s="105" t="s">
        <v>867</v>
      </c>
      <c r="D25" s="106" t="s">
        <v>45</v>
      </c>
      <c r="E25" s="107">
        <v>27543</v>
      </c>
      <c r="F25" s="106">
        <v>0</v>
      </c>
      <c r="G25" s="108">
        <f t="shared" si="0"/>
        <v>0</v>
      </c>
      <c r="H25" s="109"/>
    </row>
    <row r="26" spans="1:8" ht="15.75">
      <c r="A26" s="103" t="s">
        <v>189</v>
      </c>
      <c r="B26" s="104" t="s">
        <v>868</v>
      </c>
      <c r="C26" s="105" t="s">
        <v>869</v>
      </c>
      <c r="D26" s="106" t="s">
        <v>45</v>
      </c>
      <c r="E26" s="107">
        <v>35449</v>
      </c>
      <c r="F26" s="106">
        <v>0</v>
      </c>
      <c r="G26" s="108">
        <f t="shared" si="0"/>
        <v>0</v>
      </c>
      <c r="H26" s="109"/>
    </row>
    <row r="27" spans="1:8" ht="15.75">
      <c r="A27" s="106">
        <f>A23+1</f>
        <v>10</v>
      </c>
      <c r="B27" s="104" t="s">
        <v>870</v>
      </c>
      <c r="C27" s="105" t="s">
        <v>871</v>
      </c>
      <c r="D27" s="106" t="s">
        <v>45</v>
      </c>
      <c r="E27" s="107">
        <v>8309</v>
      </c>
      <c r="F27" s="106">
        <v>0</v>
      </c>
      <c r="G27" s="108">
        <f t="shared" si="0"/>
        <v>0</v>
      </c>
      <c r="H27" s="109"/>
    </row>
    <row r="28" spans="1:8" ht="15.75">
      <c r="A28" s="106">
        <f>A27+1</f>
        <v>11</v>
      </c>
      <c r="B28" s="104" t="s">
        <v>872</v>
      </c>
      <c r="C28" s="105" t="s">
        <v>873</v>
      </c>
      <c r="D28" s="106" t="s">
        <v>45</v>
      </c>
      <c r="E28" s="107">
        <v>2559</v>
      </c>
      <c r="F28" s="106">
        <v>0</v>
      </c>
      <c r="G28" s="108">
        <f t="shared" si="0"/>
        <v>0</v>
      </c>
      <c r="H28" s="109"/>
    </row>
    <row r="29" spans="1:8" ht="15.75">
      <c r="A29" s="103" t="s">
        <v>874</v>
      </c>
      <c r="B29" s="104" t="s">
        <v>875</v>
      </c>
      <c r="C29" s="105" t="s">
        <v>876</v>
      </c>
      <c r="D29" s="106" t="s">
        <v>45</v>
      </c>
      <c r="E29" s="107">
        <v>3591</v>
      </c>
      <c r="F29" s="106">
        <v>0</v>
      </c>
      <c r="G29" s="108">
        <f t="shared" si="0"/>
        <v>0</v>
      </c>
      <c r="H29" s="115"/>
    </row>
    <row r="30" spans="1:8" ht="15.75">
      <c r="A30" s="106">
        <f>A28+1</f>
        <v>12</v>
      </c>
      <c r="B30" s="104" t="s">
        <v>877</v>
      </c>
      <c r="C30" s="116" t="s">
        <v>878</v>
      </c>
      <c r="D30" s="106" t="s">
        <v>45</v>
      </c>
      <c r="E30" s="107">
        <v>11098</v>
      </c>
      <c r="F30" s="106">
        <v>0</v>
      </c>
      <c r="G30" s="108">
        <f t="shared" si="0"/>
        <v>0</v>
      </c>
      <c r="H30" s="115"/>
    </row>
    <row r="31" spans="1:8" ht="31.5">
      <c r="A31" s="106">
        <f t="shared" ref="A31:A39" si="1">A30+1</f>
        <v>13</v>
      </c>
      <c r="B31" s="104" t="s">
        <v>879</v>
      </c>
      <c r="C31" s="105" t="s">
        <v>880</v>
      </c>
      <c r="D31" s="106" t="s">
        <v>45</v>
      </c>
      <c r="E31" s="107">
        <v>2559</v>
      </c>
      <c r="F31" s="106">
        <v>0</v>
      </c>
      <c r="G31" s="108">
        <f t="shared" si="0"/>
        <v>0</v>
      </c>
      <c r="H31" s="117"/>
    </row>
    <row r="32" spans="1:8" ht="31.5">
      <c r="A32" s="106">
        <f t="shared" si="1"/>
        <v>14</v>
      </c>
      <c r="B32" s="104" t="s">
        <v>881</v>
      </c>
      <c r="C32" s="105" t="s">
        <v>882</v>
      </c>
      <c r="D32" s="106" t="s">
        <v>45</v>
      </c>
      <c r="E32" s="107">
        <v>9804</v>
      </c>
      <c r="F32" s="106">
        <v>0</v>
      </c>
      <c r="G32" s="108">
        <f t="shared" si="0"/>
        <v>0</v>
      </c>
      <c r="H32" s="115"/>
    </row>
    <row r="33" spans="1:8">
      <c r="A33" s="106">
        <f t="shared" si="1"/>
        <v>15</v>
      </c>
      <c r="B33" s="118" t="s">
        <v>883</v>
      </c>
      <c r="C33" s="105" t="s">
        <v>884</v>
      </c>
      <c r="D33" s="106" t="s">
        <v>45</v>
      </c>
      <c r="E33" s="107">
        <v>14950</v>
      </c>
      <c r="F33" s="106">
        <v>0</v>
      </c>
      <c r="G33" s="108">
        <f t="shared" si="0"/>
        <v>0</v>
      </c>
      <c r="H33" s="109"/>
    </row>
    <row r="34" spans="1:8" ht="30">
      <c r="A34" s="106">
        <f t="shared" si="1"/>
        <v>16</v>
      </c>
      <c r="B34" s="118" t="s">
        <v>885</v>
      </c>
      <c r="C34" s="105" t="s">
        <v>886</v>
      </c>
      <c r="D34" s="106" t="s">
        <v>45</v>
      </c>
      <c r="E34" s="107">
        <v>31021</v>
      </c>
      <c r="F34" s="106">
        <v>0</v>
      </c>
      <c r="G34" s="108">
        <f t="shared" si="0"/>
        <v>0</v>
      </c>
      <c r="H34" s="109"/>
    </row>
    <row r="35" spans="1:8" ht="15.75">
      <c r="A35" s="106">
        <f t="shared" si="1"/>
        <v>17</v>
      </c>
      <c r="B35" s="119" t="s">
        <v>887</v>
      </c>
      <c r="C35" s="105" t="s">
        <v>888</v>
      </c>
      <c r="D35" s="106" t="s">
        <v>45</v>
      </c>
      <c r="E35" s="107">
        <v>4439</v>
      </c>
      <c r="F35" s="106">
        <v>0</v>
      </c>
      <c r="G35" s="108">
        <f t="shared" si="0"/>
        <v>0</v>
      </c>
      <c r="H35" s="109"/>
    </row>
    <row r="36" spans="1:8" ht="15.75">
      <c r="A36" s="106">
        <f t="shared" si="1"/>
        <v>18</v>
      </c>
      <c r="B36" s="104" t="s">
        <v>889</v>
      </c>
      <c r="C36" s="105" t="s">
        <v>890</v>
      </c>
      <c r="D36" s="106" t="s">
        <v>45</v>
      </c>
      <c r="E36" s="107">
        <v>3680</v>
      </c>
      <c r="F36" s="106">
        <v>0</v>
      </c>
      <c r="G36" s="108">
        <f t="shared" si="0"/>
        <v>0</v>
      </c>
      <c r="H36" s="120"/>
    </row>
    <row r="37" spans="1:8" ht="15.75">
      <c r="A37" s="106">
        <f t="shared" si="1"/>
        <v>19</v>
      </c>
      <c r="B37" s="104" t="s">
        <v>891</v>
      </c>
      <c r="C37" s="105" t="s">
        <v>892</v>
      </c>
      <c r="D37" s="106" t="s">
        <v>45</v>
      </c>
      <c r="E37" s="107">
        <v>19935</v>
      </c>
      <c r="F37" s="106">
        <v>0</v>
      </c>
      <c r="G37" s="108">
        <f t="shared" si="0"/>
        <v>0</v>
      </c>
      <c r="H37" s="109"/>
    </row>
    <row r="38" spans="1:8" ht="31.5">
      <c r="A38" s="106">
        <f t="shared" si="1"/>
        <v>20</v>
      </c>
      <c r="B38" s="104" t="s">
        <v>893</v>
      </c>
      <c r="C38" s="105" t="s">
        <v>894</v>
      </c>
      <c r="D38" s="106" t="s">
        <v>45</v>
      </c>
      <c r="E38" s="107">
        <v>4439</v>
      </c>
      <c r="F38" s="106">
        <v>0</v>
      </c>
      <c r="G38" s="108">
        <f t="shared" si="0"/>
        <v>0</v>
      </c>
      <c r="H38" s="109"/>
    </row>
    <row r="39" spans="1:8" ht="15.75">
      <c r="A39" s="106">
        <f t="shared" si="1"/>
        <v>21</v>
      </c>
      <c r="B39" s="104" t="s">
        <v>895</v>
      </c>
      <c r="C39" s="105" t="s">
        <v>896</v>
      </c>
      <c r="D39" s="106" t="s">
        <v>45</v>
      </c>
      <c r="E39" s="107">
        <v>21678</v>
      </c>
      <c r="F39" s="106">
        <v>0</v>
      </c>
      <c r="G39" s="108">
        <f t="shared" si="0"/>
        <v>0</v>
      </c>
      <c r="H39" s="109"/>
    </row>
    <row r="40" spans="1:8" ht="31.5">
      <c r="A40" s="106">
        <v>22</v>
      </c>
      <c r="B40" s="104" t="s">
        <v>897</v>
      </c>
      <c r="C40" s="105" t="s">
        <v>898</v>
      </c>
      <c r="D40" s="106" t="s">
        <v>45</v>
      </c>
      <c r="E40" s="107">
        <v>10925</v>
      </c>
      <c r="F40" s="106">
        <v>0</v>
      </c>
      <c r="G40" s="108">
        <f t="shared" si="0"/>
        <v>0</v>
      </c>
      <c r="H40" s="109"/>
    </row>
    <row r="41" spans="1:8" ht="15.75">
      <c r="A41" s="106">
        <f>A40+1</f>
        <v>23</v>
      </c>
      <c r="B41" s="104" t="s">
        <v>899</v>
      </c>
      <c r="C41" s="105" t="s">
        <v>900</v>
      </c>
      <c r="D41" s="106" t="s">
        <v>45</v>
      </c>
      <c r="E41" s="107" t="e">
        <v>#VALUE!</v>
      </c>
      <c r="F41" s="106">
        <v>0</v>
      </c>
      <c r="G41" s="108"/>
      <c r="H41" s="109"/>
    </row>
    <row r="42" spans="1:8" ht="15.75">
      <c r="A42" s="106">
        <f>A41+1</f>
        <v>24</v>
      </c>
      <c r="B42" s="104" t="s">
        <v>901</v>
      </c>
      <c r="C42" s="105" t="s">
        <v>900</v>
      </c>
      <c r="D42" s="106" t="s">
        <v>45</v>
      </c>
      <c r="E42" s="107" t="e">
        <v>#VALUE!</v>
      </c>
      <c r="F42" s="106">
        <v>0</v>
      </c>
      <c r="G42" s="108"/>
      <c r="H42" s="109"/>
    </row>
    <row r="43" spans="1:8" ht="16.5">
      <c r="A43" s="103" t="s">
        <v>902</v>
      </c>
      <c r="B43" s="110" t="s">
        <v>903</v>
      </c>
      <c r="C43" s="105" t="s">
        <v>904</v>
      </c>
      <c r="D43" s="106" t="s">
        <v>45</v>
      </c>
      <c r="E43" s="107">
        <v>1840</v>
      </c>
      <c r="F43" s="106">
        <v>0</v>
      </c>
      <c r="G43" s="108">
        <f t="shared" si="0"/>
        <v>0</v>
      </c>
      <c r="H43" s="109"/>
    </row>
    <row r="44" spans="1:8" ht="16.5">
      <c r="A44" s="106">
        <v>26</v>
      </c>
      <c r="B44" s="110" t="s">
        <v>905</v>
      </c>
      <c r="C44" s="105" t="s">
        <v>906</v>
      </c>
      <c r="D44" s="106" t="s">
        <v>45</v>
      </c>
      <c r="E44" s="107">
        <v>2444</v>
      </c>
      <c r="F44" s="106">
        <v>0</v>
      </c>
      <c r="G44" s="108">
        <f t="shared" si="0"/>
        <v>0</v>
      </c>
      <c r="H44" s="109"/>
    </row>
    <row r="45" spans="1:8" ht="33">
      <c r="A45" s="106">
        <f>A44+1</f>
        <v>27</v>
      </c>
      <c r="B45" s="110" t="s">
        <v>907</v>
      </c>
      <c r="C45" s="105" t="s">
        <v>908</v>
      </c>
      <c r="D45" s="106" t="s">
        <v>45</v>
      </c>
      <c r="E45" s="107">
        <v>27543</v>
      </c>
      <c r="F45" s="106">
        <v>0</v>
      </c>
      <c r="G45" s="108">
        <f t="shared" si="0"/>
        <v>0</v>
      </c>
      <c r="H45" s="109"/>
    </row>
    <row r="46" spans="1:8" ht="15.75">
      <c r="A46" s="103" t="s">
        <v>909</v>
      </c>
      <c r="B46" s="104" t="s">
        <v>910</v>
      </c>
      <c r="C46" s="105" t="s">
        <v>911</v>
      </c>
      <c r="D46" s="106" t="s">
        <v>45</v>
      </c>
      <c r="E46" s="107">
        <v>25846</v>
      </c>
      <c r="F46" s="106">
        <v>0</v>
      </c>
      <c r="G46" s="108">
        <f t="shared" si="0"/>
        <v>0</v>
      </c>
      <c r="H46" s="109"/>
    </row>
    <row r="47" spans="1:8" ht="16.5">
      <c r="A47" s="106">
        <v>28</v>
      </c>
      <c r="B47" s="110" t="s">
        <v>912</v>
      </c>
      <c r="C47" s="105" t="s">
        <v>913</v>
      </c>
      <c r="D47" s="106" t="s">
        <v>45</v>
      </c>
      <c r="E47" s="107">
        <v>18285</v>
      </c>
      <c r="F47" s="106">
        <v>0</v>
      </c>
      <c r="G47" s="108">
        <f t="shared" si="0"/>
        <v>0</v>
      </c>
      <c r="H47" s="109"/>
    </row>
    <row r="48" spans="1:8">
      <c r="A48" s="106">
        <v>29</v>
      </c>
      <c r="B48" s="118" t="s">
        <v>914</v>
      </c>
      <c r="C48" s="105" t="s">
        <v>915</v>
      </c>
      <c r="D48" s="106" t="s">
        <v>45</v>
      </c>
      <c r="E48" s="107">
        <v>17193</v>
      </c>
      <c r="F48" s="106">
        <v>0</v>
      </c>
      <c r="G48" s="108">
        <f t="shared" si="0"/>
        <v>0</v>
      </c>
      <c r="H48" s="109"/>
    </row>
    <row r="49" spans="1:8" ht="16.5">
      <c r="A49" s="106">
        <v>30</v>
      </c>
      <c r="B49" s="110" t="s">
        <v>916</v>
      </c>
      <c r="C49" s="105" t="s">
        <v>917</v>
      </c>
      <c r="D49" s="106" t="s">
        <v>45</v>
      </c>
      <c r="E49" s="107">
        <v>2185</v>
      </c>
      <c r="F49" s="106">
        <v>0</v>
      </c>
      <c r="G49" s="108">
        <f t="shared" si="0"/>
        <v>0</v>
      </c>
      <c r="H49" s="109"/>
    </row>
    <row r="50" spans="1:8" ht="33">
      <c r="A50" s="106">
        <v>31</v>
      </c>
      <c r="B50" s="110" t="s">
        <v>918</v>
      </c>
      <c r="C50" s="105" t="s">
        <v>919</v>
      </c>
      <c r="D50" s="106" t="s">
        <v>45</v>
      </c>
      <c r="E50" s="107">
        <v>6095</v>
      </c>
      <c r="F50" s="106">
        <v>0</v>
      </c>
      <c r="G50" s="108">
        <f t="shared" si="0"/>
        <v>0</v>
      </c>
      <c r="H50" s="109"/>
    </row>
    <row r="51" spans="1:8" ht="33">
      <c r="A51" s="103" t="s">
        <v>920</v>
      </c>
      <c r="B51" s="110" t="s">
        <v>921</v>
      </c>
      <c r="C51" s="105" t="s">
        <v>922</v>
      </c>
      <c r="D51" s="106" t="s">
        <v>45</v>
      </c>
      <c r="E51" s="107">
        <v>12938</v>
      </c>
      <c r="F51" s="106">
        <v>0</v>
      </c>
      <c r="G51" s="108">
        <f t="shared" si="0"/>
        <v>0</v>
      </c>
      <c r="H51" s="109"/>
    </row>
    <row r="52" spans="1:8" ht="16.5">
      <c r="A52" s="106">
        <v>32</v>
      </c>
      <c r="B52" s="110" t="s">
        <v>923</v>
      </c>
      <c r="C52" s="105" t="s">
        <v>924</v>
      </c>
      <c r="D52" s="106" t="s">
        <v>45</v>
      </c>
      <c r="E52" s="107">
        <v>9804</v>
      </c>
      <c r="F52" s="106">
        <v>0</v>
      </c>
      <c r="G52" s="108">
        <f t="shared" si="0"/>
        <v>0</v>
      </c>
      <c r="H52" s="109"/>
    </row>
    <row r="53" spans="1:8" ht="16.5">
      <c r="A53" s="106">
        <v>33</v>
      </c>
      <c r="B53" s="110" t="s">
        <v>925</v>
      </c>
      <c r="C53" s="105" t="s">
        <v>926</v>
      </c>
      <c r="D53" s="106" t="s">
        <v>45</v>
      </c>
      <c r="E53" s="107">
        <v>3163</v>
      </c>
      <c r="F53" s="106">
        <v>0</v>
      </c>
      <c r="G53" s="108">
        <f t="shared" si="0"/>
        <v>0</v>
      </c>
      <c r="H53" s="109"/>
    </row>
    <row r="54" spans="1:8" ht="16.5">
      <c r="A54" s="106">
        <v>34</v>
      </c>
      <c r="B54" s="110" t="s">
        <v>927</v>
      </c>
      <c r="C54" s="105" t="s">
        <v>928</v>
      </c>
      <c r="D54" s="106" t="s">
        <v>45</v>
      </c>
      <c r="E54" s="107">
        <v>14950</v>
      </c>
      <c r="F54" s="106">
        <v>0</v>
      </c>
      <c r="G54" s="108">
        <f t="shared" si="0"/>
        <v>0</v>
      </c>
      <c r="H54" s="109"/>
    </row>
    <row r="55" spans="1:8" ht="16.5">
      <c r="A55" s="106">
        <v>35</v>
      </c>
      <c r="B55" s="110" t="s">
        <v>929</v>
      </c>
      <c r="C55" s="105" t="s">
        <v>930</v>
      </c>
      <c r="D55" s="106" t="s">
        <v>45</v>
      </c>
      <c r="E55" s="107">
        <v>1495</v>
      </c>
      <c r="F55" s="106">
        <v>0</v>
      </c>
      <c r="G55" s="108">
        <f t="shared" si="0"/>
        <v>0</v>
      </c>
      <c r="H55" s="109"/>
    </row>
    <row r="56" spans="1:8" ht="16.5">
      <c r="A56" s="106">
        <v>36</v>
      </c>
      <c r="B56" s="110" t="s">
        <v>931</v>
      </c>
      <c r="C56" s="105" t="s">
        <v>932</v>
      </c>
      <c r="D56" s="106" t="s">
        <v>45</v>
      </c>
      <c r="E56" s="107">
        <v>1167</v>
      </c>
      <c r="F56" s="106">
        <v>0</v>
      </c>
      <c r="G56" s="108">
        <f t="shared" si="0"/>
        <v>0</v>
      </c>
      <c r="H56" s="109"/>
    </row>
    <row r="57" spans="1:8" ht="16.5">
      <c r="A57" s="106">
        <v>37</v>
      </c>
      <c r="B57" s="110" t="s">
        <v>933</v>
      </c>
      <c r="C57" s="105" t="s">
        <v>934</v>
      </c>
      <c r="D57" s="106" t="s">
        <v>45</v>
      </c>
      <c r="E57" s="107">
        <v>1495</v>
      </c>
      <c r="F57" s="106">
        <v>0</v>
      </c>
      <c r="G57" s="108">
        <f t="shared" si="0"/>
        <v>0</v>
      </c>
      <c r="H57" s="109"/>
    </row>
    <row r="58" spans="1:8" ht="16.5">
      <c r="A58" s="106">
        <v>38</v>
      </c>
      <c r="B58" s="110" t="s">
        <v>935</v>
      </c>
      <c r="C58" s="105" t="s">
        <v>936</v>
      </c>
      <c r="D58" s="106" t="s">
        <v>45</v>
      </c>
      <c r="E58" s="107">
        <v>2053</v>
      </c>
      <c r="F58" s="106">
        <v>0</v>
      </c>
      <c r="G58" s="108">
        <f t="shared" si="0"/>
        <v>0</v>
      </c>
      <c r="H58" s="109"/>
    </row>
    <row r="59" spans="1:8" ht="16.5">
      <c r="A59" s="106">
        <v>39</v>
      </c>
      <c r="B59" s="110" t="s">
        <v>937</v>
      </c>
      <c r="C59" s="105" t="s">
        <v>938</v>
      </c>
      <c r="D59" s="106" t="s">
        <v>45</v>
      </c>
      <c r="E59" s="107">
        <v>2382</v>
      </c>
      <c r="F59" s="106">
        <v>0</v>
      </c>
      <c r="G59" s="108">
        <f t="shared" si="0"/>
        <v>0</v>
      </c>
      <c r="H59" s="109"/>
    </row>
    <row r="60" spans="1:8" ht="16.5">
      <c r="A60" s="106">
        <v>40</v>
      </c>
      <c r="B60" s="110" t="s">
        <v>939</v>
      </c>
      <c r="C60" s="105" t="s">
        <v>940</v>
      </c>
      <c r="D60" s="106" t="s">
        <v>45</v>
      </c>
      <c r="E60" s="107">
        <v>742</v>
      </c>
      <c r="F60" s="106">
        <v>0</v>
      </c>
      <c r="G60" s="108">
        <f t="shared" si="0"/>
        <v>0</v>
      </c>
      <c r="H60" s="109"/>
    </row>
    <row r="61" spans="1:8" ht="16.5">
      <c r="A61" s="106">
        <v>41</v>
      </c>
      <c r="B61" s="110" t="s">
        <v>941</v>
      </c>
      <c r="C61" s="105" t="s">
        <v>942</v>
      </c>
      <c r="D61" s="106" t="s">
        <v>45</v>
      </c>
      <c r="E61" s="107">
        <v>19383</v>
      </c>
      <c r="F61" s="106">
        <v>0</v>
      </c>
      <c r="G61" s="108">
        <f t="shared" si="0"/>
        <v>0</v>
      </c>
      <c r="H61" s="109"/>
    </row>
    <row r="62" spans="1:8" ht="16.5">
      <c r="A62" s="121"/>
      <c r="B62" s="122" t="s">
        <v>943</v>
      </c>
      <c r="C62" s="123" t="s">
        <v>944</v>
      </c>
      <c r="D62" s="106" t="s">
        <v>45</v>
      </c>
      <c r="E62" s="124"/>
      <c r="F62" s="106"/>
      <c r="G62" s="108">
        <f t="shared" si="0"/>
        <v>0</v>
      </c>
      <c r="H62" s="109"/>
    </row>
    <row r="63" spans="1:8" ht="15.75">
      <c r="A63" s="106">
        <v>42</v>
      </c>
      <c r="B63" s="104" t="s">
        <v>945</v>
      </c>
      <c r="C63" s="105" t="s">
        <v>946</v>
      </c>
      <c r="D63" s="106" t="s">
        <v>45</v>
      </c>
      <c r="E63" s="107">
        <v>12133</v>
      </c>
      <c r="F63" s="106">
        <v>0</v>
      </c>
      <c r="G63" s="108">
        <f t="shared" si="0"/>
        <v>0</v>
      </c>
      <c r="H63" s="117"/>
    </row>
    <row r="64" spans="1:8" ht="15.75">
      <c r="A64" s="106">
        <v>43</v>
      </c>
      <c r="B64" s="104" t="s">
        <v>947</v>
      </c>
      <c r="C64" s="105" t="s">
        <v>948</v>
      </c>
      <c r="D64" s="106" t="s">
        <v>45</v>
      </c>
      <c r="E64" s="107">
        <v>13352</v>
      </c>
      <c r="F64" s="106">
        <v>0</v>
      </c>
      <c r="G64" s="108">
        <f t="shared" si="0"/>
        <v>0</v>
      </c>
      <c r="H64" s="109"/>
    </row>
    <row r="65" spans="1:8" ht="16.5">
      <c r="A65" s="106">
        <v>44</v>
      </c>
      <c r="B65" s="110" t="s">
        <v>949</v>
      </c>
      <c r="C65" s="105" t="s">
        <v>906</v>
      </c>
      <c r="D65" s="106" t="s">
        <v>45</v>
      </c>
      <c r="E65" s="107">
        <v>2771</v>
      </c>
      <c r="F65" s="106">
        <v>0</v>
      </c>
      <c r="G65" s="108">
        <f t="shared" si="0"/>
        <v>0</v>
      </c>
      <c r="H65" s="109"/>
    </row>
    <row r="66" spans="1:8" ht="16.5">
      <c r="A66" s="106">
        <v>45</v>
      </c>
      <c r="B66" s="110" t="s">
        <v>950</v>
      </c>
      <c r="C66" s="105" t="s">
        <v>951</v>
      </c>
      <c r="D66" s="106" t="s">
        <v>45</v>
      </c>
      <c r="E66" s="107">
        <v>16129</v>
      </c>
      <c r="F66" s="106">
        <v>0</v>
      </c>
      <c r="G66" s="108">
        <f t="shared" si="0"/>
        <v>0</v>
      </c>
      <c r="H66" s="109"/>
    </row>
    <row r="67" spans="1:8" ht="16.5">
      <c r="A67" s="106">
        <v>46</v>
      </c>
      <c r="B67" s="110" t="s">
        <v>952</v>
      </c>
      <c r="C67" s="105" t="s">
        <v>953</v>
      </c>
      <c r="D67" s="106" t="s">
        <v>45</v>
      </c>
      <c r="E67" s="107">
        <v>805</v>
      </c>
      <c r="F67" s="106">
        <v>0</v>
      </c>
      <c r="G67" s="108">
        <f t="shared" si="0"/>
        <v>0</v>
      </c>
      <c r="H67" s="125"/>
    </row>
    <row r="68" spans="1:8" ht="16.5">
      <c r="A68" s="106">
        <v>47</v>
      </c>
      <c r="B68" s="110" t="s">
        <v>954</v>
      </c>
      <c r="C68" s="126" t="s">
        <v>955</v>
      </c>
      <c r="D68" s="106" t="s">
        <v>45</v>
      </c>
      <c r="E68" s="107">
        <v>18774</v>
      </c>
      <c r="F68" s="106">
        <v>0</v>
      </c>
      <c r="G68" s="108">
        <f t="shared" si="0"/>
        <v>0</v>
      </c>
      <c r="H68" s="109"/>
    </row>
    <row r="69" spans="1:8" ht="33">
      <c r="A69" s="106">
        <v>48</v>
      </c>
      <c r="B69" s="110" t="s">
        <v>956</v>
      </c>
      <c r="C69" s="127" t="s">
        <v>957</v>
      </c>
      <c r="D69" s="106" t="s">
        <v>45</v>
      </c>
      <c r="E69" s="107">
        <v>21534</v>
      </c>
      <c r="F69" s="106">
        <v>0</v>
      </c>
      <c r="G69" s="108">
        <f t="shared" si="0"/>
        <v>0</v>
      </c>
      <c r="H69" s="109"/>
    </row>
    <row r="70" spans="1:8" ht="16.5">
      <c r="A70" s="106">
        <v>49</v>
      </c>
      <c r="B70" s="110" t="s">
        <v>958</v>
      </c>
      <c r="C70" s="105" t="s">
        <v>959</v>
      </c>
      <c r="D70" s="106" t="s">
        <v>45</v>
      </c>
      <c r="E70" s="107">
        <v>1380</v>
      </c>
      <c r="F70" s="106">
        <v>0</v>
      </c>
      <c r="G70" s="108">
        <f t="shared" si="0"/>
        <v>0</v>
      </c>
      <c r="H70" s="109"/>
    </row>
    <row r="71" spans="1:8" s="20" customFormat="1" ht="16.5">
      <c r="A71" s="113">
        <v>50</v>
      </c>
      <c r="B71" s="114"/>
      <c r="C71" s="128" t="s">
        <v>960</v>
      </c>
      <c r="D71" s="113" t="s">
        <v>45</v>
      </c>
      <c r="E71" s="129">
        <v>0</v>
      </c>
      <c r="F71" s="106">
        <v>0</v>
      </c>
      <c r="G71" s="130">
        <f t="shared" si="0"/>
        <v>0</v>
      </c>
      <c r="H71" s="131"/>
    </row>
    <row r="72" spans="1:8" s="20" customFormat="1" ht="16.5">
      <c r="A72" s="113">
        <v>51</v>
      </c>
      <c r="B72" s="114"/>
      <c r="C72" s="128" t="s">
        <v>961</v>
      </c>
      <c r="D72" s="113" t="s">
        <v>45</v>
      </c>
      <c r="E72" s="129">
        <v>0</v>
      </c>
      <c r="F72" s="106">
        <v>0</v>
      </c>
      <c r="G72" s="130">
        <f t="shared" ref="G72" si="2">E72*F72</f>
        <v>0</v>
      </c>
      <c r="H72" s="131"/>
    </row>
    <row r="73" spans="1:8" s="20" customFormat="1" ht="16.5">
      <c r="A73" s="113">
        <v>52</v>
      </c>
      <c r="B73" s="114"/>
      <c r="C73" s="128" t="s">
        <v>962</v>
      </c>
      <c r="D73" s="113" t="s">
        <v>45</v>
      </c>
      <c r="E73" s="129"/>
      <c r="F73" s="106"/>
      <c r="G73" s="130"/>
      <c r="H73" s="131"/>
    </row>
    <row r="74" spans="1:8" ht="17.25">
      <c r="A74" s="132"/>
      <c r="B74" s="109"/>
      <c r="C74" s="133" t="s">
        <v>963</v>
      </c>
      <c r="D74" s="109"/>
      <c r="E74" s="134"/>
      <c r="F74" s="109"/>
      <c r="G74" s="135">
        <f>SUM(G5:G71)</f>
        <v>0</v>
      </c>
      <c r="H74" s="109"/>
    </row>
    <row r="75" spans="1:8">
      <c r="A75" s="132"/>
      <c r="B75" s="109"/>
      <c r="C75" s="136" t="s">
        <v>964</v>
      </c>
      <c r="D75" s="109"/>
      <c r="E75" s="137">
        <v>0.18</v>
      </c>
      <c r="F75" s="109"/>
      <c r="G75" s="108">
        <f>G74*E75</f>
        <v>0</v>
      </c>
      <c r="H75" s="109"/>
    </row>
    <row r="76" spans="1:8" ht="17.25">
      <c r="A76" s="132"/>
      <c r="B76" s="109"/>
      <c r="C76" s="133" t="s">
        <v>965</v>
      </c>
      <c r="D76" s="109"/>
      <c r="E76" s="134"/>
      <c r="F76" s="109"/>
      <c r="G76" s="109">
        <v>0</v>
      </c>
      <c r="H76" s="109"/>
    </row>
    <row r="77" spans="1:8">
      <c r="A77" s="132"/>
      <c r="B77" s="109"/>
      <c r="C77" s="136" t="s">
        <v>966</v>
      </c>
      <c r="D77" s="109"/>
      <c r="E77" s="138">
        <v>0.18</v>
      </c>
      <c r="F77" s="109"/>
      <c r="G77" s="109">
        <f>G76*E77</f>
        <v>0</v>
      </c>
      <c r="H77" s="109"/>
    </row>
    <row r="78" spans="1:8" ht="17.25">
      <c r="A78" s="139"/>
      <c r="B78" s="140"/>
      <c r="C78" s="141" t="s">
        <v>5</v>
      </c>
      <c r="D78" s="140"/>
      <c r="E78" s="140"/>
      <c r="F78" s="140"/>
      <c r="G78" s="142">
        <f>G74+G75+G76+G77</f>
        <v>0</v>
      </c>
      <c r="H78" s="109"/>
    </row>
  </sheetData>
  <pageMargins left="0.37" right="0.3" top="0.75" bottom="0.53" header="0.3" footer="0.3"/>
  <pageSetup scale="78" orientation="landscape" r:id="rId1"/>
  <headerFooter>
    <oddFooter>&amp;C&amp;"Helvetica Neue,Regular"&amp;12&amp;K000000&amp;P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Smrutika Thoti</cp:lastModifiedBy>
  <cp:revision/>
  <dcterms:created xsi:type="dcterms:W3CDTF">2020-05-04T07:20:12Z</dcterms:created>
  <dcterms:modified xsi:type="dcterms:W3CDTF">2024-02-13T11:39:56Z</dcterms:modified>
  <cp:category/>
  <cp:contentStatus/>
</cp:coreProperties>
</file>