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500" tabRatio="687"/>
  </bookViews>
  <sheets>
    <sheet name="Electrical" sheetId="2" r:id="rId1"/>
    <sheet name="Make List" sheetId="8" r:id="rId2"/>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2" l="1"/>
  <c r="A2" i="2"/>
  <c r="F174" i="2" l="1"/>
  <c r="F8" i="2"/>
  <c r="F123" i="2" l="1"/>
  <c r="F98" i="2"/>
  <c r="F85" i="2"/>
  <c r="F215" i="2"/>
  <c r="F214" i="2"/>
  <c r="F210" i="2"/>
  <c r="F201" i="2"/>
  <c r="F200" i="2"/>
  <c r="F199" i="2"/>
  <c r="F198" i="2"/>
  <c r="F197" i="2"/>
  <c r="F196" i="2"/>
  <c r="F195" i="2"/>
  <c r="F192" i="2"/>
  <c r="F180" i="2"/>
  <c r="F179" i="2"/>
  <c r="F170" i="2"/>
  <c r="F159" i="2"/>
  <c r="F157" i="2"/>
  <c r="F150" i="2"/>
  <c r="F149" i="2"/>
  <c r="F139" i="2"/>
  <c r="F137" i="2"/>
  <c r="F127" i="2"/>
  <c r="F122" i="2"/>
  <c r="F121" i="2"/>
  <c r="F117" i="2"/>
  <c r="F116" i="2"/>
  <c r="F107" i="2"/>
  <c r="F106" i="2"/>
  <c r="F105" i="2"/>
  <c r="F104" i="2"/>
  <c r="F103" i="2"/>
  <c r="F102" i="2"/>
  <c r="F91" i="2"/>
  <c r="F90" i="2"/>
  <c r="F81" i="2"/>
  <c r="F80" i="2"/>
  <c r="F79" i="2"/>
  <c r="F78" i="2"/>
  <c r="F77" i="2"/>
  <c r="F74" i="2"/>
  <c r="F52" i="2"/>
  <c r="F51" i="2"/>
  <c r="F50" i="2"/>
  <c r="F49" i="2"/>
  <c r="F48" i="2"/>
  <c r="F47" i="2"/>
  <c r="F46" i="2"/>
  <c r="F45" i="2"/>
  <c r="F44" i="2"/>
  <c r="F43" i="2"/>
  <c r="F42" i="2"/>
  <c r="F41" i="2"/>
  <c r="F40" i="2"/>
  <c r="F39" i="2"/>
  <c r="F37" i="2"/>
  <c r="F35" i="2"/>
  <c r="F34" i="2"/>
  <c r="F33" i="2"/>
  <c r="F28" i="2"/>
  <c r="F27" i="2"/>
  <c r="F25" i="2"/>
  <c r="F24" i="2"/>
  <c r="F20" i="2"/>
  <c r="F19" i="2"/>
  <c r="F18" i="2"/>
  <c r="F15" i="2"/>
  <c r="F14" i="2"/>
  <c r="F10" i="2"/>
  <c r="F9" i="2"/>
  <c r="F204" i="2" l="1"/>
  <c r="F191" i="2"/>
  <c r="F190" i="2"/>
  <c r="F189" i="2"/>
  <c r="F188" i="2"/>
  <c r="F187" i="2"/>
  <c r="F186" i="2"/>
  <c r="F184" i="2"/>
  <c r="F171" i="2"/>
  <c r="F169" i="2"/>
  <c r="F168" i="2"/>
  <c r="F167" i="2"/>
  <c r="F164" i="2"/>
  <c r="F163" i="2"/>
  <c r="F162" i="2"/>
  <c r="F156" i="2"/>
  <c r="F155" i="2"/>
  <c r="F154" i="2"/>
  <c r="F153" i="2"/>
  <c r="F152" i="2"/>
  <c r="F151" i="2"/>
  <c r="F147" i="2"/>
  <c r="F146" i="2"/>
  <c r="F145" i="2"/>
  <c r="F144" i="2"/>
  <c r="F143" i="2"/>
  <c r="F142" i="2"/>
  <c r="F141" i="2"/>
  <c r="F140" i="2"/>
  <c r="F136" i="2"/>
  <c r="F135" i="2"/>
  <c r="F134" i="2"/>
  <c r="F133" i="2"/>
  <c r="F132" i="2"/>
  <c r="F131" i="2"/>
  <c r="F130" i="2"/>
  <c r="F129" i="2"/>
  <c r="F128" i="2"/>
  <c r="F125" i="2"/>
  <c r="F124" i="2"/>
  <c r="F118" i="2"/>
  <c r="F115" i="2"/>
  <c r="F114" i="2"/>
  <c r="F108" i="2"/>
  <c r="F101" i="2"/>
  <c r="F100" i="2"/>
  <c r="F99" i="2"/>
  <c r="F97" i="2"/>
  <c r="F96" i="2"/>
  <c r="F95" i="2"/>
  <c r="F94" i="2"/>
  <c r="F93" i="2"/>
  <c r="F92" i="2"/>
  <c r="F89" i="2"/>
  <c r="F88" i="2"/>
  <c r="F87" i="2"/>
  <c r="F86" i="2"/>
  <c r="F84" i="2"/>
  <c r="F83" i="2"/>
  <c r="F82" i="2"/>
  <c r="F76" i="2"/>
  <c r="F75" i="2"/>
  <c r="F73" i="2"/>
  <c r="F72" i="2"/>
  <c r="F71" i="2"/>
  <c r="F70" i="2"/>
  <c r="F69" i="2"/>
  <c r="F68" i="2"/>
  <c r="F67" i="2"/>
  <c r="F66" i="2"/>
  <c r="F65" i="2"/>
  <c r="F64" i="2"/>
  <c r="F63" i="2"/>
  <c r="F62" i="2"/>
  <c r="F61" i="2"/>
  <c r="F59" i="2"/>
  <c r="F57" i="2"/>
  <c r="F56" i="2"/>
  <c r="F55" i="2"/>
  <c r="F217" i="2" l="1"/>
  <c r="A77" i="8" l="1"/>
  <c r="A78" i="8" s="1"/>
  <c r="A79" i="8" s="1"/>
  <c r="A80" i="8" s="1"/>
  <c r="A81" i="8" s="1"/>
  <c r="A82" i="8" s="1"/>
  <c r="A83" i="8" s="1"/>
  <c r="A84" i="8" s="1"/>
  <c r="A85" i="8" s="1"/>
  <c r="A86" i="8" s="1"/>
  <c r="A87" i="8" s="1"/>
  <c r="A88" i="8" s="1"/>
  <c r="A89" i="8" s="1"/>
  <c r="A90" i="8" s="1"/>
  <c r="A91" i="8" s="1"/>
  <c r="A92" i="8" s="1"/>
  <c r="A93" i="8" s="1"/>
  <c r="A94" i="8" s="1"/>
  <c r="A95" i="8" s="1"/>
  <c r="A96" i="8" s="1"/>
  <c r="A97" i="8" s="1"/>
  <c r="A98" i="8" s="1"/>
  <c r="A99" i="8" s="1"/>
  <c r="A100" i="8" s="1"/>
  <c r="A101" i="8" s="1"/>
  <c r="A53" i="8"/>
  <c r="A54" i="8" s="1"/>
  <c r="A55" i="8" s="1"/>
  <c r="A56" i="8" s="1"/>
  <c r="A57" i="8" s="1"/>
  <c r="A58" i="8" s="1"/>
  <c r="A59" i="8" s="1"/>
  <c r="A60" i="8" s="1"/>
  <c r="A61" i="8" s="1"/>
  <c r="A62" i="8" s="1"/>
  <c r="A63" i="8" s="1"/>
  <c r="A64" i="8" s="1"/>
  <c r="A65" i="8" s="1"/>
  <c r="A66" i="8" s="1"/>
  <c r="A67" i="8" s="1"/>
  <c r="A68" i="8" s="1"/>
  <c r="A69" i="8" s="1"/>
  <c r="A70" i="8" s="1"/>
  <c r="A71" i="8" s="1"/>
  <c r="A41" i="8"/>
  <c r="A42" i="8" s="1"/>
  <c r="A43" i="8" s="1"/>
  <c r="A44" i="8" s="1"/>
  <c r="A45" i="8" s="1"/>
  <c r="A46" i="8" s="1"/>
  <c r="A47" i="8" s="1"/>
  <c r="A10" i="8"/>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alcChain>
</file>

<file path=xl/sharedStrings.xml><?xml version="1.0" encoding="utf-8"?>
<sst xmlns="http://schemas.openxmlformats.org/spreadsheetml/2006/main" count="685" uniqueCount="390">
  <si>
    <t>SR. NO.</t>
  </si>
  <si>
    <t>UNIT</t>
  </si>
  <si>
    <t>Nos</t>
  </si>
  <si>
    <t>a</t>
  </si>
  <si>
    <t>b</t>
  </si>
  <si>
    <t>c</t>
  </si>
  <si>
    <t>d</t>
  </si>
  <si>
    <t>e</t>
  </si>
  <si>
    <t>f</t>
  </si>
  <si>
    <t>g</t>
  </si>
  <si>
    <t>h</t>
  </si>
  <si>
    <t>i</t>
  </si>
  <si>
    <t>j</t>
  </si>
  <si>
    <t>k</t>
  </si>
  <si>
    <t>m</t>
  </si>
  <si>
    <t>Set</t>
  </si>
  <si>
    <t xml:space="preserve">BILL OF QUANTITIES FOR ELECTRICAL WORKS </t>
  </si>
  <si>
    <t>DESCRIPTION</t>
  </si>
  <si>
    <t>Remarks</t>
  </si>
  <si>
    <t>SITC OF FABRICATED PANELS</t>
  </si>
  <si>
    <t xml:space="preserve">Design, fabrication, assembling, wiring &amp; supply, installation, testing &amp; commissioning of Change over Panel, fabricated steel CRCA painted sheet steel. The boards shall be treated with all anticorrosive process before painting as per standards with final approved shade of powder coated as approved. 2 nos. Earthing terminals shall be provided for all panels. Boards shall be fabricated in length, height, depth etc. To match with site conditions.  </t>
  </si>
  <si>
    <t>Unit</t>
  </si>
  <si>
    <t>SITC OF ENCLOSURES FOR MCB FOR OUTDOOR APPLICATION WITH MCB DP &amp; FP</t>
  </si>
  <si>
    <t>DP MCB in weather proof enclosure with MCB</t>
  </si>
  <si>
    <t>40-63A</t>
  </si>
  <si>
    <t>6-32A</t>
  </si>
  <si>
    <t>80-100A</t>
  </si>
  <si>
    <t>40A 5Pin 3 Phase Plug and Socket with TPN MCB</t>
  </si>
  <si>
    <t>Nos.</t>
  </si>
  <si>
    <t>32A 5Pin 3 Phase Plug and Socket with TPN MCB</t>
  </si>
  <si>
    <t>32A 3Pin Single Phase Plug and Socket with SP MCB</t>
  </si>
  <si>
    <t>CABLES, TRAYS &amp; TERMINATIONS</t>
  </si>
  <si>
    <t>SITC of cables 1.1KV grade PVC/XLPE insulated armoured Aluminium/Copper conducter cables. The cables shall be laid as per drawings or on cable trays laid over MS supports, cable racks, or fixing on wall including clamping of cable, or in wall chases. Rate to include making good the wall chases with cement mortar.</t>
  </si>
  <si>
    <t>2 C X 2.5 sq. mm. CU ARMOURED</t>
  </si>
  <si>
    <t>Rmt</t>
  </si>
  <si>
    <t>3 C X 2.5 sq. mm. CU PVC ARMOURED</t>
  </si>
  <si>
    <t>3 C X 4 sq. mm. CU PVC ARMOURED</t>
  </si>
  <si>
    <t>3 C X 6 sq. mm. CU PVC ARMOURED</t>
  </si>
  <si>
    <t>3 C X 10 sq. mm. CU PVC ARMOURED</t>
  </si>
  <si>
    <t>3 C X 16 sq. mm. CU PVC ARMOURED</t>
  </si>
  <si>
    <t>4 C X 16 sq. mm. CU PVC ARMOURED</t>
  </si>
  <si>
    <t>4 C X 2.5 sq. mm. CU PVC ARMOURED</t>
  </si>
  <si>
    <t>l</t>
  </si>
  <si>
    <t>4 C X 4 sq. mm. CU PVC ARMOURED</t>
  </si>
  <si>
    <t>4 C X 6 sq. mm. CU PVC ARMOURED</t>
  </si>
  <si>
    <t>n</t>
  </si>
  <si>
    <t>4 C X 10 sq. mm. CU PVC ARMOURED</t>
  </si>
  <si>
    <t>o</t>
  </si>
  <si>
    <t>4 C X 16 sq. mm. AL. XLPE ARMOURED</t>
  </si>
  <si>
    <t>p</t>
  </si>
  <si>
    <t>4 C X 25 sq. mm. AL. XLPE ARMOURED</t>
  </si>
  <si>
    <t>q</t>
  </si>
  <si>
    <t>4 C X 35 sq. mm. AL. XLPE ARMOURED</t>
  </si>
  <si>
    <t>r</t>
  </si>
  <si>
    <t>3.5 C X 50 sq. mm. AL. XLPE ARMOURED</t>
  </si>
  <si>
    <t>s</t>
  </si>
  <si>
    <t>3.5 C X 70 sq. mm. AL. XLPE ARMOURED</t>
  </si>
  <si>
    <t>t</t>
  </si>
  <si>
    <t>3.5 C X 95 sq. mm. AL. XLPE ARMOURED</t>
  </si>
  <si>
    <t>3.5 C X120 sq. mm. AL. XLPE CABLE ARMOURED</t>
  </si>
  <si>
    <t>SITC of Cable Terminations including single/double compression chrome plated Brass glands and Copper lugs (crimping type). PVC taping as required with all accessories required, complete.</t>
  </si>
  <si>
    <t>SITC OF SWITCHES, SOCKETS, INCLUSIVE OF FRONT MOUNTING PLATE &amp; BACK BOXES WITH ALL ACCESSORIES</t>
  </si>
  <si>
    <t>6A Switch for Lighting control.</t>
  </si>
  <si>
    <t>6A Power Switch &amp; Socket set</t>
  </si>
  <si>
    <t>6/16A Power Switch &amp; Socket set</t>
  </si>
  <si>
    <t>6A Socket</t>
  </si>
  <si>
    <t>16A Socket</t>
  </si>
  <si>
    <t>TV Socket</t>
  </si>
  <si>
    <t>6/16A Power and Switch &amp; Socket in weather proof enclosure</t>
  </si>
  <si>
    <t>Door bell / call bell</t>
  </si>
  <si>
    <t>WIRING &amp; CONDUITING</t>
  </si>
  <si>
    <t>4X6.0 + 1X4.0 sq.mm. CU FRLS wires, circuit from DB or panel to power point (Equipment)</t>
  </si>
  <si>
    <t>2X6.0 + 1X4.0 sq.mm. CU FRLS wires, circuit from DB or panel to power point (Equipment)</t>
  </si>
  <si>
    <t>2X4.0 + 1X2.5 sq.mm. CU FRLS wires, circuit from  DB or panel to power point (Equipment)</t>
  </si>
  <si>
    <t>2X2.5 + 1X1.5 sq.mm. CU FRLS wires, circuit from DB or panel to power point (Equipment) or switch board for lighting</t>
  </si>
  <si>
    <t>EARTHING</t>
  </si>
  <si>
    <t>SITC of earthing wire including necessary accessories, clamped on over head slab or walls, laid over false ceiling or in wall chases. Rate to include making good the wall chases with cement mortar. Interconnection between lengths should be as per specifications and as per good installation practice.</t>
  </si>
  <si>
    <t>25 X 3 mm GI Strip</t>
  </si>
  <si>
    <t>25 X 6 mm GI Strip</t>
  </si>
  <si>
    <t>12 SWG hard drawn bare GI wire</t>
  </si>
  <si>
    <t>8 SWG Copper Wire</t>
  </si>
  <si>
    <t>SITC of runs of insulated copper wire as earthing conducter including necessary accessories, clamped on over head slab or walls, laid over false ceiling or in wall chases. Rate to include making good the wall chases with cement mortar. Interconnection between lengths should be as per specifications and as per good installation practice.</t>
  </si>
  <si>
    <t>2C X 16 sq. mm.</t>
  </si>
  <si>
    <t>1C X 16 sq. mm.</t>
  </si>
  <si>
    <t>1C X 6 sq. mm.</t>
  </si>
  <si>
    <t>1C X 4 sq. mm.</t>
  </si>
  <si>
    <t>SITC of Copper Earthing station as per specification and IS: 3043-1985 for equipment earthing for UPS and IT earthing. Following guidelines to be maintained:</t>
  </si>
  <si>
    <t>Excavation in hard marrum</t>
  </si>
  <si>
    <t>Watering pipe</t>
  </si>
  <si>
    <t>Earthing strip / Earthing cable</t>
  </si>
  <si>
    <t>Plate / pipe electrode</t>
  </si>
  <si>
    <t>Hardware</t>
  </si>
  <si>
    <t>Brick masonry chamber with C.I. hinged cover and funnel</t>
  </si>
  <si>
    <t>Charcoal and salt fill</t>
  </si>
  <si>
    <t>Equipotential bar</t>
  </si>
  <si>
    <t xml:space="preserve">600 x 600 x 3 mm. Thick CU. Earth electrode type earth station </t>
  </si>
  <si>
    <t>SITC of GI Earthing station as per specification and IS: 3043-1985 for equipment earthing for panel and equipment earthing. Following guidelines to be maintained:</t>
  </si>
  <si>
    <t xml:space="preserve">600 x 600 x 6 mm. Thick GI Earth electrode type earth station </t>
  </si>
  <si>
    <t>SITC of Chemical Earthing station as per specification and IS: 3043-1985 for equipment earthing for panel and equipment earthing. Following guidelines to be maintained:</t>
  </si>
  <si>
    <t>Chemical compound</t>
  </si>
  <si>
    <t>Cu pipe in pipe electrode</t>
  </si>
  <si>
    <t>SITC of 25 x 4mm GI Earth Bus in powder coated box</t>
  </si>
  <si>
    <t>SIEMENS /L&amp;T MAKE MK1 3 PHASE DOL STARTER FOR ALL EXHAUST FAN/FRESH AIR/INLINE FAN</t>
  </si>
  <si>
    <t>5.5 KW</t>
  </si>
  <si>
    <t>3.7 KW</t>
  </si>
  <si>
    <t>2.2 KW</t>
  </si>
  <si>
    <t xml:space="preserve">TELEPHONE / DATA / TV </t>
  </si>
  <si>
    <t xml:space="preserve">IT scope of works not to be executed by civil vendor </t>
  </si>
  <si>
    <t>SITC of RJ11 telephone outlet with plate and box</t>
  </si>
  <si>
    <t>SITC of 10 pair telephone tag block with enclosure</t>
  </si>
  <si>
    <t>INSTALLATION OF LIGHTING FIXTURES</t>
  </si>
  <si>
    <t>NOTE: LIGHT FIXTURES TO BE SUPPLIED BY CLIENTS</t>
  </si>
  <si>
    <t>EXHAUST FANS</t>
  </si>
  <si>
    <t xml:space="preserve">9" Exhaust fans in PVC body and blade with folding louvers </t>
  </si>
  <si>
    <t xml:space="preserve">12" Exhaust fans in PVC body and blade with folding louvers </t>
  </si>
  <si>
    <t>FIRE DETECTION &amp; ALARM SYSTEM (FAS)</t>
  </si>
  <si>
    <t>Conventional System:</t>
  </si>
  <si>
    <t>SITC of Smoke Detector</t>
  </si>
  <si>
    <t>SITC of Heat Detector with base</t>
  </si>
  <si>
    <t>SITC of Manual Break-Glass Unit</t>
  </si>
  <si>
    <t>SITC of Hooter</t>
  </si>
  <si>
    <t>SITC of Response Indicator</t>
  </si>
  <si>
    <t>ADDRESSABLE SYSTEM</t>
  </si>
  <si>
    <t>SITC of addressable Smoke Detector</t>
  </si>
  <si>
    <t>SITC of addressable Heat Detector with base</t>
  </si>
  <si>
    <t>SITC of addressable Manual Break-Glass Unit</t>
  </si>
  <si>
    <t>SITC of addressable Hooter</t>
  </si>
  <si>
    <t>SITC of 1 loop Fire Alarm Panel.</t>
  </si>
  <si>
    <t>SITC of Control Module</t>
  </si>
  <si>
    <t>SITC of Fault Isolator Module</t>
  </si>
  <si>
    <t xml:space="preserve">MUSIC SYSTEM </t>
  </si>
  <si>
    <t>NOTE: MUSIC SYSTEM TO BE SUPPLIED BY CLIENTS</t>
  </si>
  <si>
    <t>GAS DETECTION  SYSTEM</t>
  </si>
  <si>
    <t xml:space="preserve">GRAND TOTAL OF ELECTRICAL </t>
  </si>
  <si>
    <t>A</t>
  </si>
  <si>
    <t>PORTABLE GREASE TRAP</t>
  </si>
  <si>
    <t>MATERIAL SPECIFICATIONS FOR KFC/PH</t>
  </si>
  <si>
    <t>No deviations shall be permitted.</t>
  </si>
  <si>
    <t>All materials to be used shall be of first quality unless otherwise specified</t>
  </si>
  <si>
    <t>Wherever there is a proposal to use "equivalent " makes(other than the specified makes mentioned in BOQ)the same shall be done only after the prior approval of engineer incharge.</t>
  </si>
  <si>
    <t>CIVIL / INTERIOR WORKS.</t>
  </si>
  <si>
    <t>S.NO</t>
  </si>
  <si>
    <t>ITEM DESCRIPTION</t>
  </si>
  <si>
    <t>MAKE</t>
  </si>
  <si>
    <t>ADHESIVE</t>
  </si>
  <si>
    <t>FEVICOL / ARALDITE</t>
  </si>
  <si>
    <t>ALUMINIUM COMPOSITE PANELS (ACP)</t>
  </si>
  <si>
    <t>ALUCOBOND / DUROBOND / EUROBOND / TIMEX</t>
  </si>
  <si>
    <t>ALUMINIUM SECTIONS</t>
  </si>
  <si>
    <t>JINDAL / GEETA</t>
  </si>
  <si>
    <t>BLOCK BOARDS(COMMERCIAL &amp; WATER PROOF)</t>
  </si>
  <si>
    <t>DURO / CENTURY / GARNET / GREENPLY /SAMRAT / ARCHID</t>
  </si>
  <si>
    <t>CEMENT 43 GRADE</t>
  </si>
  <si>
    <t xml:space="preserve">ACC / AMBUJA / BIRLA / ULTRATECH </t>
  </si>
  <si>
    <t>CEMENT BOARDS</t>
  </si>
  <si>
    <t>BISON / EVEREST</t>
  </si>
  <si>
    <t>CERAMIC TILES</t>
  </si>
  <si>
    <t xml:space="preserve">KAJARIA / NITCO / JOHNSON </t>
  </si>
  <si>
    <t>CORIAN</t>
  </si>
  <si>
    <t xml:space="preserve">DUPONT </t>
  </si>
  <si>
    <t>DOOR CLOSERS</t>
  </si>
  <si>
    <t>OZONE / GODREJ / DORMA / ENOX / HAFFELE / HETTICH / EBCO</t>
  </si>
  <si>
    <t>DRAWER CHANNELS</t>
  </si>
  <si>
    <t>EXTERIOR PAINT ACRYLIC BASED</t>
  </si>
  <si>
    <t>SHERLY WILLIAM / ASIAN</t>
  </si>
  <si>
    <t>EXTERIOR PAINT CEMENT BASED</t>
  </si>
  <si>
    <t>FILM</t>
  </si>
  <si>
    <t>3M</t>
  </si>
  <si>
    <t>FIRE RETARDANT PAINT</t>
  </si>
  <si>
    <t>FIRE TARD / PROMAT</t>
  </si>
  <si>
    <t>FLEXIBLE PLY ALL SIZES AND THICKNESS</t>
  </si>
  <si>
    <t xml:space="preserve">DURO / CENTURY / GARNET </t>
  </si>
  <si>
    <t xml:space="preserve">FLOOR SPRING AND FITTINGS </t>
  </si>
  <si>
    <t>OZONE</t>
  </si>
  <si>
    <t xml:space="preserve">FLUSH DOORS </t>
  </si>
  <si>
    <t xml:space="preserve">DURO / CENTURY / GARNET / GREENPLY </t>
  </si>
  <si>
    <t>GLASS</t>
  </si>
  <si>
    <t>ASAHI / MODIGAURD / SAINT GOBAIN</t>
  </si>
  <si>
    <t>GLASS MOSAIC TILES</t>
  </si>
  <si>
    <t>BISSAZA / GLASS ITALIA</t>
  </si>
  <si>
    <t>GYPSUM BOARDS</t>
  </si>
  <si>
    <t>SAINT GOBAIN / INDIA GYPSUM / FIRE LINE BOARD</t>
  </si>
  <si>
    <t>HANDLES</t>
  </si>
  <si>
    <t>KICH / OZONE / GODREJ / DORMA / ENOX / HAFFELE / HETTICH / EBCO</t>
  </si>
  <si>
    <t>HIGH DENSITY FIBRE BOARD</t>
  </si>
  <si>
    <t>NOVOPAN / DURATUFF</t>
  </si>
  <si>
    <t>HINGES</t>
  </si>
  <si>
    <t>INTERIOR PAINT ACRYLIC,LUSTURE,ENAMEL</t>
  </si>
  <si>
    <t>SHERLY WILLIAM</t>
  </si>
  <si>
    <t>LAMINATES(AS APPROVED)</t>
  </si>
  <si>
    <t>GREENLAM / MERINO / CENTURY</t>
  </si>
  <si>
    <t>LOCKS (AS APPROVED)</t>
  </si>
  <si>
    <t>METAL FALSE CEILING</t>
  </si>
  <si>
    <t xml:space="preserve">ARMSTRONG </t>
  </si>
  <si>
    <t>MINERAL FIBRE CEILING</t>
  </si>
  <si>
    <t>MDF BOARDS</t>
  </si>
  <si>
    <t xml:space="preserve">DURATUFF / ACTION </t>
  </si>
  <si>
    <t>PARTICLE BOARD</t>
  </si>
  <si>
    <t>NOVOPAN / ECO BOARD</t>
  </si>
  <si>
    <t>PLY(COMMERCIAL &amp; WATER PROOF) ALL SIZES AND THICKNESS</t>
  </si>
  <si>
    <t>SILICON SEALANTS</t>
  </si>
  <si>
    <t>ABRO</t>
  </si>
  <si>
    <t>STAINLESS STEEL SHEETS</t>
  </si>
  <si>
    <t>JINDAL</t>
  </si>
  <si>
    <t>STONE GRANITE PRESERVATIVES</t>
  </si>
  <si>
    <t>DUPONT</t>
  </si>
  <si>
    <t>TEAK WOOD</t>
  </si>
  <si>
    <t>BTC</t>
  </si>
  <si>
    <t>TEXTURE PAINT</t>
  </si>
  <si>
    <t>ASIAN / OIKOS</t>
  </si>
  <si>
    <t>VITRIFIED TILES</t>
  </si>
  <si>
    <t>JOHNSON / NITCO / KAJARIA</t>
  </si>
  <si>
    <t>WATER PROOFING COMPOUND</t>
  </si>
  <si>
    <t>DR.FIXIT / ROFFE / XYPER</t>
  </si>
  <si>
    <t>WHITE CEMENT</t>
  </si>
  <si>
    <t>BIRLA / JK</t>
  </si>
  <si>
    <t>ELECTRICAL WORKS.</t>
  </si>
  <si>
    <t xml:space="preserve">PANELS, DISTRIBUTION BOARDS,MCCB'S &amp; MCB'S </t>
  </si>
  <si>
    <t>LEGRANDS / L&amp;T / SCHNEIDER / HAGER</t>
  </si>
  <si>
    <t>STARTER</t>
  </si>
  <si>
    <t>SIEMENS / L&amp;T</t>
  </si>
  <si>
    <t>UPS</t>
  </si>
  <si>
    <t>CABLES</t>
  </si>
  <si>
    <t>POLYCAB / RR / KEI / FINOLEX</t>
  </si>
  <si>
    <t>CABLE TERMINATION</t>
  </si>
  <si>
    <t>JAISON / COMET</t>
  </si>
  <si>
    <t>PVC CONDUIT</t>
  </si>
  <si>
    <t>PRECISION / DIAMOND / FINOLEX / EQUIVALENT</t>
  </si>
  <si>
    <t>MS CONDUIT</t>
  </si>
  <si>
    <t>BEC / AKG / EQUIVALENT</t>
  </si>
  <si>
    <t>ELECTRICALS WIRES</t>
  </si>
  <si>
    <t>SWITCHERS &amp; SOCKETS</t>
  </si>
  <si>
    <t>LEGRAND ARTEOR / ANCHOR ROMA / OPAL</t>
  </si>
  <si>
    <t>METRA PLUGS</t>
  </si>
  <si>
    <t>LEGRAND</t>
  </si>
  <si>
    <t>DATA CABLES</t>
  </si>
  <si>
    <t>AMPS / SYSTIMAX</t>
  </si>
  <si>
    <t>FIRE ALARM SYSTEM CONVENTIONAL</t>
  </si>
  <si>
    <t>SYSTEM SENOR / APOLLO / AGNI</t>
  </si>
  <si>
    <t>FIRE ALARM SYSTEM ADDRESSABLE</t>
  </si>
  <si>
    <t>MORLEY / HONEY WELL</t>
  </si>
  <si>
    <t>CHEMICAL EARTHING</t>
  </si>
  <si>
    <t>ASHLOK / LPI</t>
  </si>
  <si>
    <t>GI PIPES FOR SPRINKLERS SYSTEM</t>
  </si>
  <si>
    <t>TATA / JINDAL</t>
  </si>
  <si>
    <t>SPRINKLERS NOZZLE</t>
  </si>
  <si>
    <t>TYCO</t>
  </si>
  <si>
    <t>SUBMERSIBLE PUMP</t>
  </si>
  <si>
    <t>KIRLOSKAR / BHARAT BIJLI / GRUDFOS</t>
  </si>
  <si>
    <t>BOOSTER PUMP</t>
  </si>
  <si>
    <t>RAW WATER PUMP</t>
  </si>
  <si>
    <t>AIR CURTAIN</t>
  </si>
  <si>
    <t>RUSSEL / FINESSES</t>
  </si>
  <si>
    <t>HVAC WORKS.</t>
  </si>
  <si>
    <t>AIR HANDLING UNITS</t>
  </si>
  <si>
    <t>ZECO / NUTECH / HPS</t>
  </si>
  <si>
    <t>DX DUCTABLE UNITS</t>
  </si>
  <si>
    <t>CARRIER / DIAKIN/ BLUESTAR</t>
  </si>
  <si>
    <t>CONCELLED SPLIT UNITS TYPE CELING SUPENDED UNIT</t>
  </si>
  <si>
    <t>CARRIER / DIAKIN / BLUESTAR</t>
  </si>
  <si>
    <t>CASSET UNIT</t>
  </si>
  <si>
    <t>HI WALL UNIT</t>
  </si>
  <si>
    <t>VRV / VRF UNITS</t>
  </si>
  <si>
    <t>DAKIN / TOSHIBA / MITSUBISHI</t>
  </si>
  <si>
    <t>INLINE EXHAUST AIR FAN</t>
  </si>
  <si>
    <t>NADI / NICOTRA</t>
  </si>
  <si>
    <t xml:space="preserve">AIR CURTAIN  </t>
  </si>
  <si>
    <t>CHILLED WATER MS PIPE</t>
  </si>
  <si>
    <t>JINDAL / TATA</t>
  </si>
  <si>
    <t>BUTTERFLY VALVE</t>
  </si>
  <si>
    <t>AUDCO</t>
  </si>
  <si>
    <t>BALANCING VALVE</t>
  </si>
  <si>
    <t>TOUR / ANDERSON</t>
  </si>
  <si>
    <t>TWO WAY VALVE</t>
  </si>
  <si>
    <t>HONEYWELL / RAPID CONTROL / BELIMO</t>
  </si>
  <si>
    <t xml:space="preserve">Y' STAINER </t>
  </si>
  <si>
    <t>AUTO AIR VENT VALVE</t>
  </si>
  <si>
    <t>RUBBER BELLOW</t>
  </si>
  <si>
    <t>PRESSURE GUAGE / THERMOMETER</t>
  </si>
  <si>
    <t>NITRILE RUBBER INSULATION</t>
  </si>
  <si>
    <t>TWIGA / ARMCELL</t>
  </si>
  <si>
    <t>THERMOCLE INSULATION / POLYTENLENE FOAM PIPE SECTION.(XLPE)</t>
  </si>
  <si>
    <t>REFRIGERATION COPPER PIPE</t>
  </si>
  <si>
    <t>HIDALCO / JINDAL / MALDEV</t>
  </si>
  <si>
    <t xml:space="preserve">9" DIA PROPELLER FAN </t>
  </si>
  <si>
    <t>GI SHEET METAL RECTANGULAR / CIRCULAR DUCT</t>
  </si>
  <si>
    <t>TATA / JINDAL / SAIL / EQUIVALENT</t>
  </si>
  <si>
    <t xml:space="preserve">ACCOUSTIC INSULATION </t>
  </si>
  <si>
    <t>KIMMCO / OWEN'S CORNING / UP TWIGA</t>
  </si>
  <si>
    <t>AC GRILLS</t>
  </si>
  <si>
    <t>AIR MASTER / COSMOS</t>
  </si>
  <si>
    <t>AC DIFFUSERS</t>
  </si>
  <si>
    <t>AC DAMPERS</t>
  </si>
  <si>
    <t>PVC &amp; CPVC DRAIN PIPE</t>
  </si>
  <si>
    <t>PRINCE / ASTRUL</t>
  </si>
  <si>
    <t>PLUMBING WORKS.</t>
  </si>
  <si>
    <t>SPECIFICATION</t>
  </si>
  <si>
    <t>CPVC PIPES (FILTER WATER &amp; RAW WATER)</t>
  </si>
  <si>
    <t>FOOD GRADE CPVC PIPES CONFORMING TO CTS (COPPER TUBE SIZE)  SDR-11 AS PER ASTM D 2846 WITH NECESSARY FITTINGS UPTO THE SIZE OF 50MM DIA, JOINTING WITH CPVC SOLVENT CEMENT OF MEDUIM BODY IPS BRAND OR EQUIVALENT CONFRM</t>
  </si>
  <si>
    <t>AJAY / ASHIRWAD / ASTRAL / PRINCE</t>
  </si>
  <si>
    <t>CPVC PIPES ( HOT WATER)</t>
  </si>
  <si>
    <t>CPVC-SCHEDULE 80 PIPES &amp; FITTING SUITABLE FOR DOMESTIC HOT WATER APPLICATION (MAX TEMP.85 DEG.C) RATED FOR WORKING PRESSURE OF 5KG / CM 2 AND CONFORMING TO LATEST INDIAN / INTERNATIONAL STANDARDS</t>
  </si>
  <si>
    <t>THERMAL INSULATION ( HOT WATER )</t>
  </si>
  <si>
    <t>THERMAL INSULATION ON HOT WATER PIPES WITH 6MM THK PERFORMED CLOSED CELL NITRILE RUBBER PIPE SECTION INSULATION HAVING DENSITY NOT LESS THA 60 KG / CM 2 AND "K" VALVE NOT MORE THAN 0.034 W / M DEG. K @ 20 DEG.C MAEN TEMPERATURE</t>
  </si>
  <si>
    <t>CP FIXTURES</t>
  </si>
  <si>
    <t>JAQUAR</t>
  </si>
  <si>
    <t>PVC WATER DRAIN PIPES</t>
  </si>
  <si>
    <t>PVC PLASTIC SCHEDULE 40 ( ASTMOD 1785)</t>
  </si>
  <si>
    <t>PRINCE / ASTRAL</t>
  </si>
  <si>
    <t>EXTERNAL DRAIN CHAMBER COVER</t>
  </si>
  <si>
    <t>C.I.  COVER  ALONG WITH FRAME</t>
  </si>
  <si>
    <t>NECO,EVERLAST.</t>
  </si>
  <si>
    <t>NAHNI TRAP (UPVC 75MM)</t>
  </si>
  <si>
    <t>UPVC NAHIN FLOOR TRAP DUTY ROUND OR SQUARE UPVC GRATING ETC</t>
  </si>
  <si>
    <t>FINOLEX / PRINCE</t>
  </si>
  <si>
    <t>INSTANT HOT WATER DISPENSER</t>
  </si>
  <si>
    <t>INSINKERATOR</t>
  </si>
  <si>
    <t>ANGLE COCK</t>
  </si>
  <si>
    <t>JAQUAR CONTINENTAL SERIES</t>
  </si>
  <si>
    <t>BIB COCK</t>
  </si>
  <si>
    <t>CPVC BALL VALVE</t>
  </si>
  <si>
    <t>KITZ / ZOLOTO / AUDCO</t>
  </si>
  <si>
    <t>FLUSH VALVE</t>
  </si>
  <si>
    <t>FLUSH VALVE DUAL FLOW CONCEALED TYPE WITH COVER PLATE 32MM SIZE</t>
  </si>
  <si>
    <t>JAQUAR METROPOLE FLUSH VALVE</t>
  </si>
  <si>
    <t>SINK WALL MOUNTED FOR RESTROOM</t>
  </si>
  <si>
    <t>PARRYWARE / HINDWARE</t>
  </si>
  <si>
    <t>PILLAR COCK IN RESTROOM</t>
  </si>
  <si>
    <t>URINAL</t>
  </si>
  <si>
    <t xml:space="preserve">WC </t>
  </si>
  <si>
    <t>HEALTH FAUCET</t>
  </si>
  <si>
    <t>HEALTH FAUCET OF CLOSER MOUNTING TYPE WIYH ANGLE VALVE HAND WASHER HEALTH FAUCET 1MM LONG PVC TUBE WITH WALL HOCK</t>
  </si>
  <si>
    <t>GEYSER</t>
  </si>
  <si>
    <t>RACOLD / BAJAJ</t>
  </si>
  <si>
    <t>WATER FILTER</t>
  </si>
  <si>
    <t>EVERPURE</t>
  </si>
  <si>
    <t>TOILET PAPER HOLDER</t>
  </si>
  <si>
    <t xml:space="preserve">SOAP DISPENSER </t>
  </si>
  <si>
    <t>PVC TANKS</t>
  </si>
  <si>
    <t>AQUA MUNDUS ECOMOBILE GREASE TRAP</t>
  </si>
  <si>
    <t>FIRE SPRINKLERS</t>
  </si>
  <si>
    <t>VIKING</t>
  </si>
  <si>
    <t>CAST IRON PIPES</t>
  </si>
  <si>
    <t>NECO/BIC/BLC</t>
  </si>
  <si>
    <t>BOILER STORAGE</t>
  </si>
  <si>
    <t>CROMPTON / RACOLD</t>
  </si>
  <si>
    <t>125A 4pole Change over Switch AUTO type</t>
  </si>
  <si>
    <t>200A 4pole Change over Switch AUTO type</t>
  </si>
  <si>
    <t>250A 4pole Change over Switch AUTO type</t>
  </si>
  <si>
    <t>4 POLE MCB in weather proof enclosure with MCB</t>
  </si>
  <si>
    <t>SITC OF INDUSTRIAL TYPE LE-GRAND METRA PLUG/TEMPRA PLUG FOR EQUIPMENT POWER CONNECTIONS WITH REQUIRED MCB</t>
  </si>
  <si>
    <t>20A 3Pin SP Metal Clad Socket with SP MCB (Industrial Type)</t>
  </si>
  <si>
    <t>50mm wide PERFORATED type cable tray with support</t>
  </si>
  <si>
    <t>100mm wide PERFORATED type cable tray with support</t>
  </si>
  <si>
    <t>150mm wide PERFORATED type cable tray with support</t>
  </si>
  <si>
    <t>200mm wide PERFORATED type cable tray with support</t>
  </si>
  <si>
    <t>300mm wide PERFORATED type cable tray with support</t>
  </si>
  <si>
    <t>2X1.5 + 1X1.5 sq.mm. CU FRLS wires, circuit from DB or panel to switch board</t>
  </si>
  <si>
    <t>2X2.5 + 1X2.5 sq.mm. CU FRLS wires, circuit from DB or panel to power point (Equipment) or switch board for lighting</t>
  </si>
  <si>
    <t>2X4.0 + 1X4.0 sq.mm. CU FRLS wires, circuit from  DB or panel to power point (Equipment)</t>
  </si>
  <si>
    <t>SITC of FRLS 2C x 1.5sq. mm 1100V copper conducter, PVC insulated and shielded, Armoured and overall PVC sheathed cable for Fire Alarm System. Cable shall be cleated to wall. (Red/ BLACK colour)</t>
  </si>
  <si>
    <t>SITC of 2 zone Fire Alarm Panel WITH 2HRS INBUILD BATTERY BACKUP</t>
  </si>
  <si>
    <t>SITC of 4 zone Fire Alarm Panel WITH 2HRS INBUILD BATTERY BACKUP</t>
  </si>
  <si>
    <t>ITC of table top microphone</t>
  </si>
  <si>
    <t>SITC of FRLS 4C x 1.5 sq. mm 1100V copper conducter, PVC insulated cable and shielded armoured and PVC sheathed cable for Gas Detection System. Cable shall be cleated to wall and ceiling (Red colour)</t>
  </si>
  <si>
    <t>4" WIDE</t>
  </si>
  <si>
    <t>RMT</t>
  </si>
  <si>
    <t>6" WIDE</t>
  </si>
  <si>
    <t>SITC of prefabricated GI Perforated type 2MM THICK X 50MM HT. cable trays including  Tees / Bends / Crossing / Reducers / Couping to be laid in cable trench, overhead on wall or hanged from ceiling complete with all accessories as required including support at every 1500mm as required</t>
  </si>
  <si>
    <t>Primary light points on switch BOARD (Without Switch &amp; MCB cost- switch to be billed in section 8 above, CIRCUIT LENGTH OF SWITCH BOARD TO PANEL/DB TO BE BILLED IN RESPECTIVE SECTION)</t>
  </si>
  <si>
    <t>Primary light points on MCB control</t>
  </si>
  <si>
    <t>Secondary light points BY Switch or MCB</t>
  </si>
  <si>
    <t>1C X 10 sq. mm.</t>
  </si>
  <si>
    <t>Plate / pipe</t>
  </si>
  <si>
    <t>SITC of CAT5 cable EXCLUDING 20mm/25mm dia. conduits for telephone</t>
  </si>
  <si>
    <t>SITC of CAT6 data cable EXCLUDING 20mm/25mm dia. conduits</t>
  </si>
  <si>
    <t>SITC of RJ45 information outlet with face plate and box</t>
  </si>
  <si>
    <t>FIXING OF LIGHT</t>
  </si>
  <si>
    <t>KHETAN / INDO / UNIQUE</t>
  </si>
  <si>
    <t>P/L OF PVC TRUNKING WITH CAP</t>
  </si>
  <si>
    <t>RATE</t>
  </si>
  <si>
    <t>AMOUNT</t>
  </si>
  <si>
    <t>N/A</t>
  </si>
  <si>
    <t>25A 5Pin 3 Phase Plug and Socket with TPN MCB</t>
  </si>
  <si>
    <t>3.5 C X 120 sq. mm. AL. XLPE CABLE ARMOURED</t>
  </si>
  <si>
    <t>3 C X 4 sq. mm. CU PVC UNARMOURED</t>
  </si>
  <si>
    <t>3 C X 6 sq. mm. CU PVC UNARMOURED</t>
  </si>
  <si>
    <t>SITC of concealed point wiring using 600V grade 3 x 1.5 sqmm FRLS copper conducter insulated wires with proper pulled through MS/GI conduit clamped on over head slab, laid over false ceiling or in wall chases. Rate to include making good the wall chases with cement mortar, WITH JUNCTION BOX ALL REQUIRED ACCESSORIES. (of any wire length, NO EXTRA LENGTH WILL BE PAID)</t>
  </si>
  <si>
    <t>SITC of FRLS circuits pulled through MS/GI conduits clamped on over head slab, laid over false ceiling or in wall chases. Rate to include making good the wall chases with cement mortar.</t>
  </si>
  <si>
    <t>QTY.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</si>
</sst>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 #,##0.00_ ;_ * \-#,##0.00_ ;_ * &quot;-&quot;??_ ;_ @_ "/>
    <numFmt numFmtId="164" formatCode="_(* #,##0.00_);_(* \(#,##0.00\);_(* &quot;-&quot;??_);_(@_)"/>
    <numFmt numFmtId="165" formatCode="_(* #,##0.00_);_(* \(#,##0.00\);_(* \-??_);_(@_)"/>
    <numFmt numFmtId="167" formatCode="_ * #,##0.0_ ;_ * \-#,##0.0_ ;_ * &quot;-&quot;??_ ;_ @_ "/>
    <numFmt numFmtId="168" formatCode="#,##0.00&quot; &quot;;&quot; -&quot;#,##0.00&quot; &quot;;&quot; -&quot;#&quot; &quot;;@&quot; &quot;"/>
    <numFmt numFmtId="169" formatCode="#,##0.00&quot; &quot;;&quot; (&quot;#,##0.00&quot;)&quot;;&quot; -&quot;#&quot; &quot;;@&quot; &quot;"/>
    <numFmt numFmtId="170" formatCode="#,##0.0\ ;&quot; -&quot;#,##0.0\ ;&quot; -&quot;#\ ;@\ "/>
    <numFmt numFmtId="171" formatCode="#,##0.00\ ;&quot; -&quot;#,##0.00\ ;&quot; -&quot;#\ ;@\ "/>
    <numFmt numFmtId="172" formatCode="#,##0.00\ ;&quot; (&quot;#,##0.00\);&quot; -&quot;#\ ;@\ "/>
    <numFmt numFmtId="176" formatCode="#,##0.00\ ;&quot; (&quot;#,##0.00\);&quot; -&quot;00\ ;@\ "/>
  </numFmts>
  <fonts count="23">
    <font>
      <sz val="11"/>
      <color theme="1"/>
      <name val="Calibri"/>
      <family val="2"/>
      <scheme val="minor"/>
    </font>
    <font>
      <sz val="11"/>
      <color theme="1"/>
      <name val="Calibri"/>
      <family val="2"/>
      <scheme val="minor"/>
    </font>
    <font>
      <sz val="10"/>
      <name val="Arial"/>
      <family val="2"/>
      <charset val="1"/>
    </font>
    <font>
      <b/>
      <u/>
      <sz val="12"/>
      <name val="Calibri"/>
      <family val="2"/>
      <charset val="1"/>
    </font>
    <font>
      <sz val="12"/>
      <name val="Calibri"/>
      <family val="2"/>
      <charset val="1"/>
    </font>
    <font>
      <sz val="12"/>
      <name val="Calibri"/>
      <family val="2"/>
      <scheme val="minor"/>
    </font>
    <font>
      <sz val="12"/>
      <name val="Calibri"/>
      <family val="2"/>
    </font>
    <font>
      <b/>
      <sz val="12"/>
      <name val="Calibri"/>
      <family val="2"/>
    </font>
    <font>
      <sz val="10"/>
      <name val="Arial"/>
      <family val="2"/>
    </font>
    <font>
      <b/>
      <sz val="12"/>
      <color indexed="8"/>
      <name val="Calibri"/>
      <family val="2"/>
      <charset val="1"/>
    </font>
    <font>
      <sz val="10"/>
      <name val="Arial"/>
      <family val="2"/>
    </font>
    <font>
      <sz val="11"/>
      <color indexed="8"/>
      <name val="Calibri"/>
      <family val="2"/>
      <charset val="1"/>
    </font>
    <font>
      <sz val="12"/>
      <color indexed="8"/>
      <name val="Calibri"/>
      <family val="2"/>
      <charset val="1"/>
    </font>
    <font>
      <sz val="10"/>
      <name val="Mangal"/>
      <family val="2"/>
    </font>
    <font>
      <sz val="12"/>
      <color rgb="FFFF0000"/>
      <name val="Calibri"/>
      <family val="2"/>
    </font>
    <font>
      <sz val="11"/>
      <color rgb="FF000000"/>
      <name val="Arial"/>
      <family val="2"/>
    </font>
    <font>
      <sz val="12"/>
      <color rgb="FF000000"/>
      <name val="Calibri"/>
      <charset val="134"/>
    </font>
    <font>
      <sz val="10"/>
      <color rgb="FF000000"/>
      <name val="Arial"/>
      <charset val="134"/>
    </font>
    <font>
      <sz val="10"/>
      <color indexed="8"/>
      <name val="Arial1"/>
    </font>
    <font>
      <b/>
      <sz val="12"/>
      <color indexed="8"/>
      <name val="Calibri"/>
      <family val="2"/>
    </font>
    <font>
      <sz val="11"/>
      <color indexed="8"/>
      <name val="Arial"/>
      <family val="2"/>
    </font>
    <font>
      <sz val="12"/>
      <color indexed="8"/>
      <name val="Calibri"/>
      <family val="2"/>
    </font>
    <font>
      <sz val="11"/>
      <color indexed="8"/>
      <name val="Arial1"/>
    </font>
  </fonts>
  <fills count="10">
    <fill>
      <patternFill patternType="none"/>
    </fill>
    <fill>
      <patternFill patternType="gray125"/>
    </fill>
    <fill>
      <patternFill patternType="solid">
        <fgColor indexed="15"/>
        <bgColor indexed="44"/>
      </patternFill>
    </fill>
    <fill>
      <patternFill patternType="solid">
        <fgColor indexed="9"/>
        <bgColor indexed="26"/>
      </patternFill>
    </fill>
    <fill>
      <patternFill patternType="solid">
        <fgColor rgb="FFFFFF00"/>
        <bgColor indexed="24"/>
      </patternFill>
    </fill>
    <fill>
      <patternFill patternType="solid">
        <fgColor indexed="41"/>
        <bgColor indexed="44"/>
      </patternFill>
    </fill>
    <fill>
      <patternFill patternType="solid">
        <fgColor theme="0"/>
        <bgColor indexed="64"/>
      </patternFill>
    </fill>
    <fill>
      <patternFill patternType="solid">
        <fgColor rgb="FFFFFF00"/>
        <bgColor indexed="64"/>
      </patternFill>
    </fill>
    <fill>
      <patternFill patternType="solid">
        <fgColor indexed="19"/>
        <bgColor indexed="23"/>
      </patternFill>
    </fill>
    <fill>
      <patternFill patternType="solid">
        <fgColor indexed="13"/>
        <bgColor indexed="34"/>
      </patternFill>
    </fill>
  </fills>
  <borders count="11">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top/>
      <bottom/>
      <diagonal/>
    </border>
    <border>
      <left style="thin">
        <color indexed="64"/>
      </left>
      <right style="thin">
        <color indexed="64"/>
      </right>
      <top style="thin">
        <color indexed="64"/>
      </top>
      <bottom style="thin">
        <color indexed="64"/>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s>
  <cellStyleXfs count="41">
    <xf numFmtId="0" fontId="0" fillId="0" borderId="0"/>
    <xf numFmtId="43" fontId="1" fillId="0" borderId="0" applyFont="0" applyFill="0" applyBorder="0" applyAlignment="0" applyProtection="0"/>
    <xf numFmtId="0" fontId="2" fillId="0" borderId="0"/>
    <xf numFmtId="0" fontId="2" fillId="0" borderId="0"/>
    <xf numFmtId="0" fontId="2" fillId="0" borderId="0"/>
    <xf numFmtId="0" fontId="2" fillId="0" borderId="0"/>
    <xf numFmtId="0" fontId="8" fillId="0" borderId="0"/>
    <xf numFmtId="0" fontId="2" fillId="0" borderId="0"/>
    <xf numFmtId="167" fontId="8" fillId="0" borderId="0" applyFill="0" applyBorder="0" applyAlignment="0" applyProtection="0"/>
    <xf numFmtId="0" fontId="10" fillId="0" borderId="0"/>
    <xf numFmtId="0" fontId="10" fillId="0" borderId="0"/>
    <xf numFmtId="0" fontId="10" fillId="0" borderId="0"/>
    <xf numFmtId="0" fontId="2" fillId="0" borderId="0"/>
    <xf numFmtId="0" fontId="11" fillId="0" borderId="0"/>
    <xf numFmtId="0" fontId="11" fillId="0" borderId="0"/>
    <xf numFmtId="0" fontId="8" fillId="0" borderId="0"/>
    <xf numFmtId="164" fontId="13" fillId="0" borderId="0" applyFill="0" applyBorder="0" applyAlignment="0" applyProtection="0"/>
    <xf numFmtId="0" fontId="8" fillId="0" borderId="0"/>
    <xf numFmtId="165" fontId="8" fillId="0" borderId="0" applyFill="0" applyBorder="0" applyAlignment="0" applyProtection="0"/>
    <xf numFmtId="0" fontId="8" fillId="0" borderId="0"/>
    <xf numFmtId="0" fontId="8" fillId="0" borderId="0"/>
    <xf numFmtId="0" fontId="8" fillId="0" borderId="0"/>
    <xf numFmtId="0" fontId="2" fillId="0" borderId="0"/>
    <xf numFmtId="168" fontId="15" fillId="0" borderId="0" applyFont="0" applyBorder="0" applyProtection="0"/>
    <xf numFmtId="169" fontId="17" fillId="0" borderId="0" applyBorder="0" applyProtection="0"/>
    <xf numFmtId="0" fontId="8" fillId="0" borderId="0"/>
    <xf numFmtId="0" fontId="8" fillId="0" borderId="0"/>
    <xf numFmtId="0" fontId="8" fillId="0" borderId="0"/>
    <xf numFmtId="170" fontId="18" fillId="0" borderId="0">
      <protection locked="0"/>
    </xf>
    <xf numFmtId="0" fontId="20" fillId="0" borderId="0"/>
    <xf numFmtId="0" fontId="18" fillId="0" borderId="0">
      <protection locked="0"/>
    </xf>
    <xf numFmtId="0" fontId="18" fillId="0" borderId="0">
      <protection locked="0"/>
    </xf>
    <xf numFmtId="171" fontId="22" fillId="0" borderId="0">
      <protection locked="0"/>
    </xf>
    <xf numFmtId="170" fontId="18" fillId="0" borderId="0">
      <protection locked="0"/>
    </xf>
    <xf numFmtId="0" fontId="18" fillId="0" borderId="0">
      <protection locked="0"/>
    </xf>
    <xf numFmtId="0" fontId="18" fillId="0" borderId="0">
      <protection locked="0"/>
    </xf>
    <xf numFmtId="0" fontId="18" fillId="0" borderId="0">
      <protection locked="0"/>
    </xf>
    <xf numFmtId="0" fontId="18" fillId="0" borderId="0">
      <protection locked="0"/>
    </xf>
    <xf numFmtId="0" fontId="18" fillId="0" borderId="0">
      <protection locked="0"/>
    </xf>
    <xf numFmtId="176" fontId="22" fillId="0" borderId="0">
      <protection locked="0"/>
    </xf>
    <xf numFmtId="0" fontId="18" fillId="0" borderId="0">
      <protection locked="0"/>
    </xf>
  </cellStyleXfs>
  <cellXfs count="97">
    <xf numFmtId="0" fontId="0" fillId="0" borderId="0" xfId="0"/>
    <xf numFmtId="0" fontId="6" fillId="0" borderId="0" xfId="6" applyFont="1" applyAlignment="1">
      <alignment vertical="center" wrapText="1"/>
    </xf>
    <xf numFmtId="0" fontId="7" fillId="0" borderId="0" xfId="6" applyFont="1" applyAlignment="1" applyProtection="1">
      <alignment vertical="center" wrapText="1"/>
      <protection locked="0"/>
    </xf>
    <xf numFmtId="0" fontId="7" fillId="0" borderId="0" xfId="6" applyFont="1" applyAlignment="1">
      <alignment vertical="center" wrapText="1"/>
    </xf>
    <xf numFmtId="0" fontId="6" fillId="0" borderId="1" xfId="6" applyFont="1" applyBorder="1" applyAlignment="1">
      <alignment vertical="center" wrapText="1"/>
    </xf>
    <xf numFmtId="0" fontId="6" fillId="0" borderId="1" xfId="6" applyFont="1" applyBorder="1" applyAlignment="1" applyProtection="1">
      <alignment vertical="center" wrapText="1"/>
      <protection locked="0"/>
    </xf>
    <xf numFmtId="0" fontId="6" fillId="0" borderId="0" xfId="6" applyFont="1" applyAlignment="1" applyProtection="1">
      <alignment vertical="center" wrapText="1"/>
      <protection locked="0"/>
    </xf>
    <xf numFmtId="0" fontId="7" fillId="5" borderId="1" xfId="6" applyFont="1" applyFill="1" applyBorder="1" applyAlignment="1">
      <alignment horizontal="center" vertical="center" wrapText="1"/>
    </xf>
    <xf numFmtId="0" fontId="7" fillId="5" borderId="1" xfId="6" applyFont="1" applyFill="1" applyBorder="1" applyAlignment="1">
      <alignment vertical="center" wrapText="1"/>
    </xf>
    <xf numFmtId="2" fontId="7" fillId="5" borderId="1" xfId="6" applyNumberFormat="1" applyFont="1" applyFill="1" applyBorder="1" applyAlignment="1" applyProtection="1">
      <alignment vertical="center" wrapText="1"/>
      <protection locked="0"/>
    </xf>
    <xf numFmtId="0" fontId="6" fillId="0" borderId="1" xfId="6" applyFont="1" applyBorder="1" applyAlignment="1">
      <alignment horizontal="center" vertical="center" wrapText="1"/>
    </xf>
    <xf numFmtId="2" fontId="6" fillId="0" borderId="1" xfId="6" applyNumberFormat="1" applyFont="1" applyBorder="1" applyAlignment="1" applyProtection="1">
      <alignment vertical="center" wrapText="1"/>
      <protection locked="0"/>
    </xf>
    <xf numFmtId="0" fontId="7" fillId="0" borderId="1" xfId="6" applyFont="1" applyBorder="1" applyAlignment="1">
      <alignment horizontal="center" vertical="center" wrapText="1"/>
    </xf>
    <xf numFmtId="0" fontId="7" fillId="0" borderId="1" xfId="6" applyFont="1" applyBorder="1" applyAlignment="1">
      <alignment vertical="center" wrapText="1"/>
    </xf>
    <xf numFmtId="2" fontId="7" fillId="0" borderId="1" xfId="6" applyNumberFormat="1" applyFont="1" applyBorder="1" applyAlignment="1" applyProtection="1">
      <alignment vertical="center" wrapText="1"/>
      <protection locked="0"/>
    </xf>
    <xf numFmtId="2" fontId="6" fillId="0" borderId="1" xfId="6" applyNumberFormat="1" applyFont="1" applyBorder="1" applyAlignment="1">
      <alignment horizontal="center" vertical="center" wrapText="1"/>
    </xf>
    <xf numFmtId="0" fontId="7" fillId="5" borderId="1" xfId="6" applyFont="1" applyFill="1" applyBorder="1" applyAlignment="1">
      <alignment horizontal="left" vertical="center" wrapText="1"/>
    </xf>
    <xf numFmtId="2" fontId="7" fillId="5" borderId="1" xfId="6" applyNumberFormat="1" applyFont="1" applyFill="1" applyBorder="1" applyAlignment="1" applyProtection="1">
      <alignment horizontal="left" vertical="center" wrapText="1"/>
      <protection locked="0"/>
    </xf>
    <xf numFmtId="2" fontId="7" fillId="5" borderId="1" xfId="6" applyNumberFormat="1" applyFont="1" applyFill="1" applyBorder="1" applyAlignment="1" applyProtection="1">
      <alignment horizontal="center" vertical="center" wrapText="1"/>
      <protection locked="0"/>
    </xf>
    <xf numFmtId="0" fontId="5" fillId="0" borderId="4" xfId="7" applyFont="1" applyBorder="1" applyAlignment="1">
      <alignment horizontal="center" vertical="center" wrapText="1"/>
    </xf>
    <xf numFmtId="0" fontId="6" fillId="3" borderId="1" xfId="6" applyFont="1" applyFill="1" applyBorder="1" applyAlignment="1">
      <alignment vertical="center" wrapText="1"/>
    </xf>
    <xf numFmtId="0" fontId="5" fillId="6" borderId="4" xfId="7" applyFont="1" applyFill="1" applyBorder="1" applyAlignment="1">
      <alignment horizontal="center" vertical="center" wrapText="1"/>
    </xf>
    <xf numFmtId="0" fontId="6" fillId="3" borderId="1" xfId="6" applyFont="1" applyFill="1" applyBorder="1" applyAlignment="1">
      <alignment horizontal="center" vertical="center" wrapText="1"/>
    </xf>
    <xf numFmtId="0" fontId="6" fillId="0" borderId="1" xfId="6" applyFont="1" applyBorder="1" applyAlignment="1">
      <alignment horizontal="justify" vertical="center"/>
    </xf>
    <xf numFmtId="2" fontId="6" fillId="0" borderId="1" xfId="6" applyNumberFormat="1" applyFont="1" applyBorder="1" applyAlignment="1" applyProtection="1">
      <alignment horizontal="center" vertical="center" wrapText="1"/>
      <protection locked="0"/>
    </xf>
    <xf numFmtId="0" fontId="6" fillId="0" borderId="1" xfId="6" applyFont="1" applyBorder="1" applyAlignment="1">
      <alignment horizontal="justify" vertical="top" wrapText="1"/>
    </xf>
    <xf numFmtId="0" fontId="6" fillId="0" borderId="1" xfId="6" applyFont="1" applyBorder="1" applyAlignment="1">
      <alignment horizontal="center"/>
    </xf>
    <xf numFmtId="0" fontId="6" fillId="0" borderId="1" xfId="6" applyFont="1" applyBorder="1" applyAlignment="1">
      <alignment vertical="center"/>
    </xf>
    <xf numFmtId="0" fontId="7" fillId="0" borderId="1" xfId="6" applyFont="1" applyBorder="1" applyAlignment="1">
      <alignment vertical="center"/>
    </xf>
    <xf numFmtId="0" fontId="7" fillId="0" borderId="0" xfId="6" applyFont="1" applyAlignment="1" applyProtection="1">
      <alignment horizontal="center" vertical="center"/>
      <protection locked="0"/>
    </xf>
    <xf numFmtId="0" fontId="7" fillId="0" borderId="0" xfId="6" applyFont="1" applyAlignment="1">
      <alignment horizontal="center" vertical="center"/>
    </xf>
    <xf numFmtId="0" fontId="7" fillId="5" borderId="1" xfId="6" applyFont="1" applyFill="1" applyBorder="1" applyAlignment="1">
      <alignment horizontal="left" vertical="center"/>
    </xf>
    <xf numFmtId="0" fontId="6" fillId="6" borderId="4" xfId="6" applyFont="1" applyFill="1" applyBorder="1" applyAlignment="1">
      <alignment vertical="center" wrapText="1"/>
    </xf>
    <xf numFmtId="0" fontId="6" fillId="0" borderId="1" xfId="6" applyFont="1" applyBorder="1" applyAlignment="1">
      <alignment horizontal="center" vertical="center"/>
    </xf>
    <xf numFmtId="0" fontId="6" fillId="0" borderId="0" xfId="6" applyFont="1" applyAlignment="1">
      <alignment horizontal="left" vertical="center" wrapText="1"/>
    </xf>
    <xf numFmtId="0" fontId="6" fillId="0" borderId="0" xfId="6" applyFont="1" applyAlignment="1">
      <alignment horizontal="center" vertical="center" wrapText="1"/>
    </xf>
    <xf numFmtId="0" fontId="4" fillId="0" borderId="0" xfId="0" applyFont="1"/>
    <xf numFmtId="0" fontId="4" fillId="0" borderId="0" xfId="0" applyFont="1" applyProtection="1">
      <protection locked="0"/>
    </xf>
    <xf numFmtId="0" fontId="9" fillId="2" borderId="1" xfId="0" applyFont="1" applyFill="1" applyBorder="1" applyAlignment="1">
      <alignment horizontal="center" vertical="top" wrapText="1"/>
    </xf>
    <xf numFmtId="0" fontId="4" fillId="0" borderId="1" xfId="0" applyFont="1" applyBorder="1" applyAlignment="1">
      <alignment horizontal="left" vertical="top" wrapText="1"/>
    </xf>
    <xf numFmtId="0" fontId="4" fillId="0" borderId="1" xfId="0" applyFont="1" applyBorder="1" applyAlignment="1">
      <alignment horizontal="center"/>
    </xf>
    <xf numFmtId="0" fontId="4" fillId="0" borderId="1" xfId="0" applyFont="1" applyBorder="1"/>
    <xf numFmtId="0" fontId="12" fillId="0" borderId="1" xfId="0" applyFont="1" applyBorder="1" applyAlignment="1">
      <alignment horizontal="center" vertical="center" wrapText="1"/>
    </xf>
    <xf numFmtId="0" fontId="12" fillId="0" borderId="1" xfId="0" applyFont="1" applyBorder="1" applyAlignment="1">
      <alignment horizontal="left" vertical="center" wrapText="1"/>
    </xf>
    <xf numFmtId="0" fontId="9" fillId="3" borderId="0" xfId="0" applyFont="1" applyFill="1" applyAlignment="1">
      <alignment wrapText="1"/>
    </xf>
    <xf numFmtId="0" fontId="9" fillId="3" borderId="0" xfId="0" applyFont="1" applyFill="1" applyAlignment="1" applyProtection="1">
      <alignment wrapText="1"/>
      <protection locked="0"/>
    </xf>
    <xf numFmtId="0" fontId="9" fillId="3" borderId="1" xfId="0" applyFont="1" applyFill="1" applyBorder="1" applyAlignment="1">
      <alignment horizontal="center" vertical="top" wrapText="1"/>
    </xf>
    <xf numFmtId="0" fontId="12" fillId="0" borderId="1" xfId="0" applyFont="1" applyBorder="1" applyAlignment="1">
      <alignment horizontal="center" vertical="top" wrapText="1"/>
    </xf>
    <xf numFmtId="0" fontId="12" fillId="0" borderId="1" xfId="0" applyFont="1" applyBorder="1" applyAlignment="1">
      <alignment vertical="top" wrapText="1"/>
    </xf>
    <xf numFmtId="0" fontId="12" fillId="0" borderId="0" xfId="0" applyFont="1" applyAlignment="1">
      <alignment vertical="top" wrapText="1"/>
    </xf>
    <xf numFmtId="0" fontId="12" fillId="0" borderId="0" xfId="0" applyFont="1" applyAlignment="1" applyProtection="1">
      <alignment vertical="top" wrapText="1"/>
      <protection locked="0"/>
    </xf>
    <xf numFmtId="0" fontId="12" fillId="0" borderId="0" xfId="0" applyFont="1"/>
    <xf numFmtId="0" fontId="4" fillId="0" borderId="0" xfId="0" applyFont="1" applyAlignment="1" applyProtection="1">
      <alignment horizontal="center"/>
      <protection locked="0"/>
    </xf>
    <xf numFmtId="0" fontId="4" fillId="0" borderId="1" xfId="0" applyFont="1" applyBorder="1" applyAlignment="1">
      <alignment wrapText="1"/>
    </xf>
    <xf numFmtId="0" fontId="4" fillId="0" borderId="1" xfId="0" applyFont="1" applyBorder="1" applyAlignment="1">
      <alignment horizontal="left" vertical="center"/>
    </xf>
    <xf numFmtId="0" fontId="4" fillId="0" borderId="0" xfId="0" applyFont="1" applyAlignment="1" applyProtection="1">
      <alignment horizontal="center" vertical="center"/>
      <protection locked="0"/>
    </xf>
    <xf numFmtId="0" fontId="12" fillId="0" borderId="0" xfId="0" applyFont="1" applyAlignment="1">
      <alignment wrapText="1"/>
    </xf>
    <xf numFmtId="0" fontId="4" fillId="0" borderId="0" xfId="0" applyFont="1" applyAlignment="1" applyProtection="1">
      <alignment horizontal="center" wrapText="1"/>
      <protection locked="0"/>
    </xf>
    <xf numFmtId="0" fontId="4" fillId="0" borderId="0" xfId="0" applyFont="1" applyAlignment="1">
      <alignment horizontal="center"/>
    </xf>
    <xf numFmtId="0" fontId="4" fillId="0" borderId="1" xfId="0" applyFont="1" applyBorder="1" applyAlignment="1">
      <alignment horizontal="left" vertical="top"/>
    </xf>
    <xf numFmtId="0" fontId="12" fillId="0" borderId="1" xfId="0" applyFont="1" applyBorder="1" applyAlignment="1">
      <alignment horizontal="left" vertical="top" wrapText="1"/>
    </xf>
    <xf numFmtId="0" fontId="7" fillId="7" borderId="7" xfId="6" applyFont="1" applyFill="1" applyBorder="1" applyAlignment="1">
      <alignment horizontal="right" vertical="center"/>
    </xf>
    <xf numFmtId="2" fontId="7" fillId="7" borderId="2" xfId="6" applyNumberFormat="1" applyFont="1" applyFill="1" applyBorder="1" applyAlignment="1" applyProtection="1">
      <alignment vertical="center" wrapText="1"/>
      <protection locked="0"/>
    </xf>
    <xf numFmtId="0" fontId="6" fillId="0" borderId="4" xfId="6" applyFont="1" applyBorder="1" applyAlignment="1">
      <alignment horizontal="center" vertical="center"/>
    </xf>
    <xf numFmtId="0" fontId="6" fillId="0" borderId="4" xfId="6" applyFont="1" applyBorder="1" applyAlignment="1">
      <alignment horizontal="justify" vertical="top" wrapText="1"/>
    </xf>
    <xf numFmtId="0" fontId="6" fillId="0" borderId="4" xfId="6" applyFont="1" applyBorder="1" applyAlignment="1">
      <alignment horizontal="center"/>
    </xf>
    <xf numFmtId="0" fontId="6" fillId="0" borderId="4" xfId="6" applyFont="1" applyBorder="1" applyAlignment="1">
      <alignment horizontal="center" vertical="center" wrapText="1"/>
    </xf>
    <xf numFmtId="2" fontId="6" fillId="0" borderId="4" xfId="6" applyNumberFormat="1" applyFont="1" applyBorder="1" applyAlignment="1" applyProtection="1">
      <alignment vertical="center" wrapText="1"/>
      <protection locked="0"/>
    </xf>
    <xf numFmtId="2" fontId="7" fillId="0" borderId="1" xfId="6" applyNumberFormat="1" applyFont="1" applyBorder="1" applyAlignment="1" applyProtection="1">
      <alignment horizontal="left" vertical="center" wrapText="1"/>
      <protection locked="0"/>
    </xf>
    <xf numFmtId="43" fontId="6" fillId="0" borderId="1" xfId="1" applyFont="1" applyBorder="1" applyAlignment="1">
      <alignment vertical="center" wrapText="1"/>
    </xf>
    <xf numFmtId="43" fontId="7" fillId="5" borderId="1" xfId="1" applyFont="1" applyFill="1" applyBorder="1" applyAlignment="1">
      <alignment vertical="center" wrapText="1"/>
    </xf>
    <xf numFmtId="43" fontId="7" fillId="0" borderId="1" xfId="1" applyFont="1" applyBorder="1" applyAlignment="1">
      <alignment vertical="center" wrapText="1"/>
    </xf>
    <xf numFmtId="43" fontId="6" fillId="0" borderId="1" xfId="1" applyFont="1" applyFill="1" applyBorder="1" applyAlignment="1">
      <alignment vertical="center" wrapText="1"/>
    </xf>
    <xf numFmtId="43" fontId="7" fillId="7" borderId="2" xfId="1" applyFont="1" applyFill="1" applyBorder="1" applyAlignment="1">
      <alignment vertical="center" wrapText="1"/>
    </xf>
    <xf numFmtId="43" fontId="6" fillId="0" borderId="0" xfId="1" applyFont="1" applyAlignment="1">
      <alignment vertical="center" wrapText="1"/>
    </xf>
    <xf numFmtId="0" fontId="16" fillId="0" borderId="8" xfId="6" applyFont="1" applyBorder="1" applyAlignment="1">
      <alignment horizontal="center" vertical="center" wrapText="1"/>
    </xf>
    <xf numFmtId="2" fontId="14" fillId="0" borderId="1" xfId="6" applyNumberFormat="1" applyFont="1" applyBorder="1" applyAlignment="1" applyProtection="1">
      <alignment vertical="center" wrapText="1"/>
      <protection locked="0"/>
    </xf>
    <xf numFmtId="0" fontId="21" fillId="0" borderId="0" xfId="40" applyFont="1" applyProtection="1"/>
    <xf numFmtId="0" fontId="19" fillId="3" borderId="1" xfId="28" applyNumberFormat="1" applyFont="1" applyFill="1" applyBorder="1" applyAlignment="1" applyProtection="1">
      <alignment horizontal="center" vertical="center" wrapText="1"/>
    </xf>
    <xf numFmtId="49" fontId="19" fillId="9" borderId="2" xfId="40" applyNumberFormat="1" applyFont="1" applyFill="1" applyBorder="1" applyAlignment="1" applyProtection="1">
      <alignment horizontal="center" vertical="center" wrapText="1"/>
    </xf>
    <xf numFmtId="49" fontId="19" fillId="9" borderId="2" xfId="40" applyNumberFormat="1" applyFont="1" applyFill="1" applyBorder="1" applyAlignment="1">
      <alignment horizontal="center" vertical="center" wrapText="1"/>
      <protection locked="0"/>
    </xf>
    <xf numFmtId="0" fontId="21" fillId="0" borderId="0" xfId="40" applyFont="1">
      <protection locked="0"/>
    </xf>
    <xf numFmtId="0" fontId="19" fillId="0" borderId="1" xfId="40" applyFont="1" applyBorder="1" applyProtection="1"/>
    <xf numFmtId="0" fontId="19" fillId="0" borderId="0" xfId="40" applyFont="1" applyProtection="1"/>
    <xf numFmtId="0" fontId="19" fillId="0" borderId="9" xfId="38" applyFont="1" applyBorder="1" applyAlignment="1" applyProtection="1">
      <alignment horizontal="left" vertical="center"/>
    </xf>
    <xf numFmtId="0" fontId="19" fillId="0" borderId="10" xfId="38" applyFont="1" applyBorder="1" applyAlignment="1" applyProtection="1">
      <alignment horizontal="left" vertical="center"/>
    </xf>
    <xf numFmtId="0" fontId="19" fillId="3" borderId="9" xfId="28" applyNumberFormat="1" applyFont="1" applyFill="1" applyBorder="1" applyAlignment="1" applyProtection="1">
      <alignment horizontal="center" vertical="center" wrapText="1"/>
    </xf>
    <xf numFmtId="0" fontId="19" fillId="3" borderId="10" xfId="28" applyNumberFormat="1" applyFont="1" applyFill="1" applyBorder="1" applyAlignment="1" applyProtection="1">
      <alignment horizontal="center" vertical="center" wrapText="1"/>
    </xf>
    <xf numFmtId="0" fontId="3" fillId="4" borderId="3" xfId="6" applyFont="1" applyFill="1" applyBorder="1" applyAlignment="1">
      <alignment horizontal="center" vertical="center"/>
    </xf>
    <xf numFmtId="0" fontId="3" fillId="4" borderId="0" xfId="6" applyFont="1" applyFill="1" applyAlignment="1">
      <alignment horizontal="center" vertical="center"/>
    </xf>
    <xf numFmtId="0" fontId="6" fillId="0" borderId="1" xfId="6" applyFont="1" applyBorder="1" applyAlignment="1">
      <alignment horizontal="center" vertical="center" wrapText="1"/>
    </xf>
    <xf numFmtId="2" fontId="6" fillId="0" borderId="1" xfId="6" applyNumberFormat="1" applyFont="1" applyBorder="1" applyAlignment="1" applyProtection="1">
      <alignment horizontal="center" vertical="center" wrapText="1"/>
      <protection locked="0"/>
    </xf>
    <xf numFmtId="0" fontId="7" fillId="7" borderId="5" xfId="6" applyFont="1" applyFill="1" applyBorder="1" applyAlignment="1">
      <alignment horizontal="right" vertical="center"/>
    </xf>
    <xf numFmtId="0" fontId="7" fillId="7" borderId="6" xfId="6" applyFont="1" applyFill="1" applyBorder="1" applyAlignment="1">
      <alignment horizontal="right" vertical="center"/>
    </xf>
    <xf numFmtId="0" fontId="9" fillId="2" borderId="1" xfId="0" applyFont="1" applyFill="1" applyBorder="1" applyAlignment="1">
      <alignment horizontal="center" wrapText="1"/>
    </xf>
    <xf numFmtId="0" fontId="9" fillId="8" borderId="1" xfId="0" applyFont="1" applyFill="1" applyBorder="1" applyAlignment="1">
      <alignment horizontal="center" vertical="center" wrapText="1"/>
    </xf>
    <xf numFmtId="0" fontId="12" fillId="0" borderId="1" xfId="0" applyFont="1" applyBorder="1" applyAlignment="1">
      <alignment horizontal="left" vertical="center" wrapText="1"/>
    </xf>
  </cellXfs>
  <cellStyles count="41">
    <cellStyle name="0,0_x000a__x000a_NA_x000a__x000a_ 3" xfId="17"/>
    <cellStyle name="Accent3 - 60% 2" xfId="6"/>
    <cellStyle name="Accent3 - 60% 2 2" xfId="31"/>
    <cellStyle name="Accent3 4 2" xfId="15"/>
    <cellStyle name="Comma" xfId="1" builtinId="3"/>
    <cellStyle name="Comma 10" xfId="18"/>
    <cellStyle name="Comma 2" xfId="8"/>
    <cellStyle name="Comma 2 2" xfId="33"/>
    <cellStyle name="Comma 3" xfId="16"/>
    <cellStyle name="Comma 4" xfId="39"/>
    <cellStyle name="Comma_tender bill 2" xfId="28"/>
    <cellStyle name="Excel Built-in Comma" xfId="23"/>
    <cellStyle name="Excel Built-in Comma 1" xfId="32"/>
    <cellStyle name="Excel_BuiltIn_Comma" xfId="24"/>
    <cellStyle name="Normal" xfId="0" builtinId="0"/>
    <cellStyle name="Normal 10" xfId="2"/>
    <cellStyle name="Normal 10 2" xfId="5"/>
    <cellStyle name="Normal 10 2 2" xfId="38"/>
    <cellStyle name="Normal 10 2 3" xfId="22"/>
    <cellStyle name="Normal 10 3" xfId="30"/>
    <cellStyle name="Normal 2" xfId="19"/>
    <cellStyle name="Normal 2 2" xfId="12"/>
    <cellStyle name="Normal 2 2 2" xfId="37"/>
    <cellStyle name="Normal 2_2nd RA Bill For Civil Interior Work 090110" xfId="7"/>
    <cellStyle name="Normal 22" xfId="13"/>
    <cellStyle name="Normal 3" xfId="4"/>
    <cellStyle name="Normal 36" xfId="14"/>
    <cellStyle name="Normal 38" xfId="9"/>
    <cellStyle name="Normal 38 2" xfId="25"/>
    <cellStyle name="Normal 38 3" xfId="34"/>
    <cellStyle name="Normal 39" xfId="10"/>
    <cellStyle name="Normal 39 2" xfId="26"/>
    <cellStyle name="Normal 39 3" xfId="35"/>
    <cellStyle name="Normal 4" xfId="29"/>
    <cellStyle name="Normal 40" xfId="11"/>
    <cellStyle name="Normal 40 2" xfId="27"/>
    <cellStyle name="Normal 40 3" xfId="36"/>
    <cellStyle name="Style 1" xfId="3"/>
    <cellStyle name="쉼표 [0]_ML_Maintenance_Quo_060628" xfId="21"/>
    <cellStyle name="쉼표 [0]_ML_Maintenance_Quo_060628 2" xfId="40"/>
    <cellStyle name="표준_0N-HANDLING " xfId="2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7"/>
  <sheetViews>
    <sheetView showZeros="0" tabSelected="1" zoomScale="85" zoomScaleNormal="85" workbookViewId="0">
      <pane xSplit="1" ySplit="3" topLeftCell="B4" activePane="bottomRight" state="frozen"/>
      <selection pane="topRight" activeCell="B1" sqref="B1"/>
      <selection pane="bottomLeft" activeCell="A4" sqref="A4"/>
      <selection pane="bottomRight" activeCell="F8" sqref="F8"/>
    </sheetView>
  </sheetViews>
  <sheetFormatPr defaultColWidth="9.140625" defaultRowHeight="15.75"/>
  <cols>
    <col min="1" max="1" width="9.140625" style="1"/>
    <col min="2" max="2" width="90.85546875" style="34" customWidth="1"/>
    <col min="3" max="3" width="5.85546875" style="1" bestFit="1" customWidth="1"/>
    <col min="4" max="4" width="10.28515625" style="1" customWidth="1"/>
    <col min="5" max="5" width="9.140625" style="35"/>
    <col min="6" max="6" width="13.42578125" style="74" bestFit="1" customWidth="1"/>
    <col min="7" max="7" width="20.42578125" style="1" customWidth="1"/>
    <col min="8" max="16384" width="9.140625" style="1"/>
  </cols>
  <sheetData>
    <row r="1" spans="1:10">
      <c r="A1" s="88" t="s">
        <v>16</v>
      </c>
      <c r="B1" s="89"/>
      <c r="C1" s="89"/>
      <c r="D1" s="89"/>
      <c r="E1" s="89"/>
      <c r="F1" s="89"/>
      <c r="G1" s="89"/>
    </row>
    <row r="2" spans="1:10" s="83" customFormat="1">
      <c r="A2" s="84" t="e">
        <f>#REF!</f>
        <v>#REF!</v>
      </c>
      <c r="B2" s="85"/>
      <c r="C2" s="82"/>
      <c r="D2" s="78"/>
      <c r="E2" s="78"/>
      <c r="F2" s="86" t="e">
        <f>#REF!</f>
        <v>#REF!</v>
      </c>
      <c r="G2" s="87"/>
    </row>
    <row r="3" spans="1:10" s="77" customFormat="1">
      <c r="A3" s="79" t="s">
        <v>0</v>
      </c>
      <c r="B3" s="79" t="s">
        <v>17</v>
      </c>
      <c r="C3" s="79" t="s">
        <v>1</v>
      </c>
      <c r="D3" s="80" t="s">
        <v>389</v>
      </c>
      <c r="E3" s="79" t="s">
        <v>380</v>
      </c>
      <c r="F3" s="79" t="s">
        <v>381</v>
      </c>
      <c r="G3" s="80" t="s">
        <v>18</v>
      </c>
      <c r="I3" s="81"/>
      <c r="J3" s="81"/>
    </row>
    <row r="4" spans="1:10">
      <c r="A4" s="4"/>
      <c r="B4" s="4"/>
      <c r="C4" s="4"/>
      <c r="D4" s="4"/>
      <c r="E4" s="4"/>
      <c r="F4" s="69"/>
      <c r="G4" s="5"/>
      <c r="H4" s="6"/>
      <c r="I4" s="6"/>
      <c r="J4" s="6"/>
    </row>
    <row r="5" spans="1:10">
      <c r="A5" s="7">
        <v>1</v>
      </c>
      <c r="B5" s="8" t="s">
        <v>19</v>
      </c>
      <c r="C5" s="7"/>
      <c r="D5" s="7"/>
      <c r="E5" s="7"/>
      <c r="F5" s="70"/>
      <c r="G5" s="9"/>
      <c r="H5" s="6"/>
      <c r="I5" s="6"/>
      <c r="J5" s="6"/>
    </row>
    <row r="6" spans="1:10">
      <c r="A6" s="10"/>
      <c r="B6" s="4"/>
      <c r="C6" s="10"/>
      <c r="D6" s="10"/>
      <c r="E6" s="10"/>
      <c r="F6" s="69"/>
      <c r="G6" s="11"/>
      <c r="H6" s="6"/>
      <c r="I6" s="6"/>
      <c r="J6" s="6"/>
    </row>
    <row r="7" spans="1:10" s="3" customFormat="1" ht="78.75">
      <c r="A7" s="12">
        <v>1.01</v>
      </c>
      <c r="B7" s="4" t="s">
        <v>20</v>
      </c>
      <c r="C7" s="12"/>
      <c r="D7" s="12"/>
      <c r="E7" s="12"/>
      <c r="F7" s="71"/>
      <c r="G7" s="14"/>
      <c r="H7" s="2"/>
      <c r="I7" s="2"/>
      <c r="J7" s="2"/>
    </row>
    <row r="8" spans="1:10">
      <c r="A8" s="10" t="s">
        <v>3</v>
      </c>
      <c r="B8" s="4" t="s">
        <v>346</v>
      </c>
      <c r="C8" s="10" t="s">
        <v>21</v>
      </c>
      <c r="D8" s="10"/>
      <c r="E8" s="10"/>
      <c r="F8" s="69">
        <f t="shared" ref="F8:F42" si="0">E8*D8</f>
        <v>0</v>
      </c>
      <c r="G8" s="11"/>
      <c r="H8" s="6"/>
      <c r="I8" s="6"/>
      <c r="J8" s="6"/>
    </row>
    <row r="9" spans="1:10">
      <c r="A9" s="10" t="s">
        <v>4</v>
      </c>
      <c r="B9" s="4" t="s">
        <v>347</v>
      </c>
      <c r="C9" s="10" t="s">
        <v>21</v>
      </c>
      <c r="D9" s="10"/>
      <c r="E9" s="10"/>
      <c r="F9" s="69">
        <f t="shared" si="0"/>
        <v>0</v>
      </c>
      <c r="G9" s="11"/>
      <c r="H9" s="6"/>
      <c r="I9" s="6"/>
      <c r="J9" s="6"/>
    </row>
    <row r="10" spans="1:10">
      <c r="A10" s="10" t="s">
        <v>5</v>
      </c>
      <c r="B10" s="4" t="s">
        <v>348</v>
      </c>
      <c r="C10" s="10" t="s">
        <v>21</v>
      </c>
      <c r="D10" s="10"/>
      <c r="E10" s="10"/>
      <c r="F10" s="69">
        <f t="shared" si="0"/>
        <v>0</v>
      </c>
      <c r="G10" s="11"/>
      <c r="H10" s="6"/>
      <c r="I10" s="6"/>
      <c r="J10" s="6"/>
    </row>
    <row r="11" spans="1:10">
      <c r="A11" s="10"/>
      <c r="B11" s="4"/>
      <c r="C11" s="10"/>
      <c r="D11" s="10"/>
      <c r="E11" s="10"/>
      <c r="F11" s="69"/>
      <c r="G11" s="11"/>
      <c r="H11" s="6"/>
      <c r="I11" s="6"/>
      <c r="J11" s="6"/>
    </row>
    <row r="12" spans="1:10" ht="19.899999999999999" customHeight="1">
      <c r="A12" s="12">
        <v>2</v>
      </c>
      <c r="B12" s="13" t="s">
        <v>22</v>
      </c>
      <c r="C12" s="12"/>
      <c r="D12" s="12"/>
      <c r="E12" s="12"/>
      <c r="F12" s="69"/>
      <c r="G12" s="14"/>
      <c r="H12" s="6"/>
      <c r="I12" s="6"/>
      <c r="J12" s="6"/>
    </row>
    <row r="13" spans="1:10" s="3" customFormat="1">
      <c r="A13" s="12">
        <v>2.0099999999999998</v>
      </c>
      <c r="B13" s="13" t="s">
        <v>23</v>
      </c>
      <c r="C13" s="12"/>
      <c r="D13" s="12"/>
      <c r="E13" s="12"/>
      <c r="F13" s="69"/>
      <c r="G13" s="14"/>
      <c r="H13" s="2"/>
      <c r="I13" s="2"/>
      <c r="J13" s="2"/>
    </row>
    <row r="14" spans="1:10">
      <c r="A14" s="10" t="s">
        <v>3</v>
      </c>
      <c r="B14" s="4" t="s">
        <v>24</v>
      </c>
      <c r="C14" s="10" t="s">
        <v>2</v>
      </c>
      <c r="D14" s="10">
        <v>2</v>
      </c>
      <c r="E14" s="10">
        <v>0</v>
      </c>
      <c r="F14" s="69">
        <f t="shared" si="0"/>
        <v>0</v>
      </c>
      <c r="G14" s="11"/>
      <c r="H14" s="6"/>
      <c r="I14" s="6"/>
      <c r="J14" s="6"/>
    </row>
    <row r="15" spans="1:10">
      <c r="A15" s="10" t="s">
        <v>4</v>
      </c>
      <c r="B15" s="4" t="s">
        <v>25</v>
      </c>
      <c r="C15" s="10" t="s">
        <v>2</v>
      </c>
      <c r="D15" s="10">
        <v>2</v>
      </c>
      <c r="E15" s="10">
        <v>0</v>
      </c>
      <c r="F15" s="69">
        <f t="shared" si="0"/>
        <v>0</v>
      </c>
      <c r="G15" s="11"/>
      <c r="H15" s="6"/>
      <c r="I15" s="6"/>
      <c r="J15" s="6"/>
    </row>
    <row r="16" spans="1:10">
      <c r="A16" s="10"/>
      <c r="B16" s="4"/>
      <c r="C16" s="10"/>
      <c r="D16" s="10"/>
      <c r="E16" s="10"/>
      <c r="F16" s="69"/>
      <c r="G16" s="11"/>
      <c r="H16" s="6"/>
      <c r="I16" s="6"/>
      <c r="J16" s="6"/>
    </row>
    <row r="17" spans="1:10" s="3" customFormat="1">
      <c r="A17" s="12">
        <v>2.02</v>
      </c>
      <c r="B17" s="13" t="s">
        <v>349</v>
      </c>
      <c r="C17" s="12"/>
      <c r="D17" s="12"/>
      <c r="E17" s="12"/>
      <c r="F17" s="69"/>
      <c r="G17" s="14"/>
      <c r="H17" s="2"/>
      <c r="I17" s="2"/>
      <c r="J17" s="2"/>
    </row>
    <row r="18" spans="1:10">
      <c r="A18" s="10" t="s">
        <v>3</v>
      </c>
      <c r="B18" s="4" t="s">
        <v>26</v>
      </c>
      <c r="C18" s="10" t="s">
        <v>2</v>
      </c>
      <c r="D18" s="10"/>
      <c r="E18" s="10">
        <v>0</v>
      </c>
      <c r="F18" s="69">
        <f t="shared" si="0"/>
        <v>0</v>
      </c>
      <c r="G18" s="11"/>
      <c r="H18" s="6"/>
      <c r="I18" s="6"/>
      <c r="J18" s="6"/>
    </row>
    <row r="19" spans="1:10">
      <c r="A19" s="10" t="s">
        <v>4</v>
      </c>
      <c r="B19" s="4" t="s">
        <v>24</v>
      </c>
      <c r="C19" s="10" t="s">
        <v>2</v>
      </c>
      <c r="D19" s="10">
        <v>0</v>
      </c>
      <c r="E19" s="10">
        <v>0</v>
      </c>
      <c r="F19" s="69">
        <f t="shared" si="0"/>
        <v>0</v>
      </c>
      <c r="G19" s="11"/>
      <c r="H19" s="6"/>
      <c r="I19" s="6"/>
      <c r="J19" s="6"/>
    </row>
    <row r="20" spans="1:10">
      <c r="A20" s="10" t="s">
        <v>5</v>
      </c>
      <c r="B20" s="4" t="s">
        <v>25</v>
      </c>
      <c r="C20" s="10" t="s">
        <v>2</v>
      </c>
      <c r="D20" s="10">
        <v>1</v>
      </c>
      <c r="E20" s="10">
        <v>0</v>
      </c>
      <c r="F20" s="69">
        <f t="shared" si="0"/>
        <v>0</v>
      </c>
      <c r="G20" s="11"/>
      <c r="H20" s="6"/>
      <c r="I20" s="6"/>
      <c r="J20" s="6"/>
    </row>
    <row r="21" spans="1:10">
      <c r="A21" s="10"/>
      <c r="B21" s="13"/>
      <c r="C21" s="10"/>
      <c r="D21" s="10"/>
      <c r="E21" s="10"/>
      <c r="F21" s="10"/>
      <c r="G21" s="11"/>
      <c r="H21" s="6"/>
      <c r="I21" s="6"/>
      <c r="J21" s="6"/>
    </row>
    <row r="22" spans="1:10" ht="39" customHeight="1">
      <c r="A22" s="7">
        <v>3</v>
      </c>
      <c r="B22" s="8" t="s">
        <v>350</v>
      </c>
      <c r="C22" s="7"/>
      <c r="D22" s="7"/>
      <c r="E22" s="7"/>
      <c r="F22" s="7"/>
      <c r="G22" s="9"/>
      <c r="H22" s="6"/>
      <c r="I22" s="6"/>
      <c r="J22" s="6"/>
    </row>
    <row r="23" spans="1:10">
      <c r="A23" s="10"/>
      <c r="B23" s="13"/>
      <c r="C23" s="10"/>
      <c r="D23" s="10"/>
      <c r="E23" s="10"/>
      <c r="F23" s="10"/>
      <c r="G23" s="11"/>
      <c r="H23" s="6"/>
      <c r="I23" s="6"/>
      <c r="J23" s="6"/>
    </row>
    <row r="24" spans="1:10">
      <c r="A24" s="10">
        <v>3.01</v>
      </c>
      <c r="B24" s="4" t="s">
        <v>27</v>
      </c>
      <c r="C24" s="10" t="s">
        <v>28</v>
      </c>
      <c r="D24" s="10">
        <v>3</v>
      </c>
      <c r="E24" s="10">
        <v>0</v>
      </c>
      <c r="F24" s="69">
        <f t="shared" si="0"/>
        <v>0</v>
      </c>
      <c r="G24" s="11"/>
      <c r="H24" s="6"/>
      <c r="I24" s="6"/>
      <c r="J24" s="6"/>
    </row>
    <row r="25" spans="1:10">
      <c r="A25" s="10">
        <v>3.02</v>
      </c>
      <c r="B25" s="4" t="s">
        <v>29</v>
      </c>
      <c r="C25" s="10" t="s">
        <v>2</v>
      </c>
      <c r="D25" s="75">
        <v>2</v>
      </c>
      <c r="E25" s="10">
        <v>0</v>
      </c>
      <c r="F25" s="69">
        <f t="shared" si="0"/>
        <v>0</v>
      </c>
      <c r="G25" s="11"/>
      <c r="H25" s="6"/>
      <c r="I25" s="6"/>
      <c r="J25" s="6"/>
    </row>
    <row r="26" spans="1:10">
      <c r="A26" s="10">
        <v>3.03</v>
      </c>
      <c r="B26" s="4" t="s">
        <v>383</v>
      </c>
      <c r="C26" s="10" t="s">
        <v>2</v>
      </c>
      <c r="D26" s="75">
        <v>1</v>
      </c>
      <c r="E26" s="10"/>
      <c r="F26" s="69"/>
      <c r="G26" s="11"/>
      <c r="H26" s="6"/>
      <c r="I26" s="6"/>
      <c r="J26" s="6"/>
    </row>
    <row r="27" spans="1:10">
      <c r="A27" s="10">
        <v>3.04</v>
      </c>
      <c r="B27" s="4" t="s">
        <v>30</v>
      </c>
      <c r="C27" s="10" t="s">
        <v>2</v>
      </c>
      <c r="D27" s="75">
        <v>2</v>
      </c>
      <c r="E27" s="10">
        <v>0</v>
      </c>
      <c r="F27" s="69">
        <f t="shared" si="0"/>
        <v>0</v>
      </c>
      <c r="G27" s="11"/>
      <c r="H27" s="6"/>
      <c r="I27" s="6"/>
      <c r="J27" s="6"/>
    </row>
    <row r="28" spans="1:10">
      <c r="A28" s="10">
        <v>3.05</v>
      </c>
      <c r="B28" s="4" t="s">
        <v>351</v>
      </c>
      <c r="C28" s="10" t="s">
        <v>2</v>
      </c>
      <c r="D28" s="75">
        <v>28</v>
      </c>
      <c r="E28" s="10">
        <v>0</v>
      </c>
      <c r="F28" s="69">
        <f t="shared" si="0"/>
        <v>0</v>
      </c>
      <c r="G28" s="11"/>
      <c r="H28" s="6"/>
      <c r="I28" s="6"/>
      <c r="J28" s="6"/>
    </row>
    <row r="29" spans="1:10">
      <c r="A29" s="10"/>
      <c r="B29" s="13"/>
      <c r="C29" s="10"/>
      <c r="D29" s="10"/>
      <c r="E29" s="10"/>
      <c r="F29" s="10"/>
      <c r="G29" s="11"/>
      <c r="H29" s="6"/>
      <c r="I29" s="6"/>
      <c r="J29" s="6"/>
    </row>
    <row r="30" spans="1:10">
      <c r="A30" s="7">
        <v>4</v>
      </c>
      <c r="B30" s="16" t="s">
        <v>31</v>
      </c>
      <c r="C30" s="16"/>
      <c r="D30" s="16"/>
      <c r="E30" s="16"/>
      <c r="F30" s="16"/>
      <c r="G30" s="17"/>
      <c r="H30" s="6"/>
      <c r="I30" s="6"/>
      <c r="J30" s="6"/>
    </row>
    <row r="31" spans="1:10">
      <c r="A31" s="10"/>
      <c r="B31" s="13"/>
      <c r="C31" s="10"/>
      <c r="D31" s="10"/>
      <c r="E31" s="10"/>
      <c r="F31" s="10"/>
      <c r="G31" s="11"/>
      <c r="H31" s="6"/>
      <c r="I31" s="6"/>
      <c r="J31" s="6"/>
    </row>
    <row r="32" spans="1:10" ht="63">
      <c r="A32" s="10">
        <v>4.01</v>
      </c>
      <c r="B32" s="4" t="s">
        <v>32</v>
      </c>
      <c r="C32" s="12"/>
      <c r="D32" s="12"/>
      <c r="E32" s="12"/>
      <c r="F32" s="12"/>
      <c r="G32" s="14"/>
      <c r="H32" s="6"/>
      <c r="I32" s="6"/>
      <c r="J32" s="6"/>
    </row>
    <row r="33" spans="1:10">
      <c r="A33" s="10" t="s">
        <v>3</v>
      </c>
      <c r="B33" s="4" t="s">
        <v>33</v>
      </c>
      <c r="C33" s="10" t="s">
        <v>34</v>
      </c>
      <c r="D33" s="10"/>
      <c r="E33" s="10">
        <v>0</v>
      </c>
      <c r="F33" s="69">
        <f t="shared" si="0"/>
        <v>0</v>
      </c>
      <c r="G33" s="11"/>
      <c r="H33" s="6"/>
      <c r="I33" s="6"/>
      <c r="J33" s="6"/>
    </row>
    <row r="34" spans="1:10">
      <c r="A34" s="10" t="s">
        <v>4</v>
      </c>
      <c r="B34" s="4" t="s">
        <v>35</v>
      </c>
      <c r="C34" s="10" t="s">
        <v>34</v>
      </c>
      <c r="D34" s="10">
        <v>40</v>
      </c>
      <c r="E34" s="10">
        <v>0</v>
      </c>
      <c r="F34" s="69">
        <f t="shared" si="0"/>
        <v>0</v>
      </c>
      <c r="G34" s="11"/>
      <c r="H34" s="6"/>
      <c r="I34" s="6"/>
      <c r="J34" s="6"/>
    </row>
    <row r="35" spans="1:10">
      <c r="A35" s="10" t="s">
        <v>5</v>
      </c>
      <c r="B35" s="4" t="s">
        <v>36</v>
      </c>
      <c r="C35" s="10" t="s">
        <v>34</v>
      </c>
      <c r="D35" s="10">
        <v>40</v>
      </c>
      <c r="E35" s="10">
        <v>0</v>
      </c>
      <c r="F35" s="69">
        <f t="shared" si="0"/>
        <v>0</v>
      </c>
      <c r="G35" s="11"/>
      <c r="H35" s="6"/>
      <c r="I35" s="6"/>
      <c r="J35" s="6"/>
    </row>
    <row r="36" spans="1:10">
      <c r="A36" s="10" t="s">
        <v>6</v>
      </c>
      <c r="B36" s="4" t="s">
        <v>385</v>
      </c>
      <c r="C36" s="10" t="s">
        <v>34</v>
      </c>
      <c r="D36" s="10">
        <v>60</v>
      </c>
      <c r="E36" s="10"/>
      <c r="F36" s="69"/>
      <c r="G36" s="11"/>
      <c r="H36" s="6"/>
      <c r="I36" s="6"/>
      <c r="J36" s="6"/>
    </row>
    <row r="37" spans="1:10">
      <c r="A37" s="10" t="s">
        <v>7</v>
      </c>
      <c r="B37" s="4" t="s">
        <v>37</v>
      </c>
      <c r="C37" s="10" t="s">
        <v>34</v>
      </c>
      <c r="D37" s="10">
        <v>30</v>
      </c>
      <c r="E37" s="10">
        <v>0</v>
      </c>
      <c r="F37" s="69">
        <f t="shared" si="0"/>
        <v>0</v>
      </c>
      <c r="G37" s="11"/>
      <c r="H37" s="6"/>
      <c r="I37" s="6"/>
      <c r="J37" s="6"/>
    </row>
    <row r="38" spans="1:10">
      <c r="A38" s="10" t="s">
        <v>8</v>
      </c>
      <c r="B38" s="4" t="s">
        <v>386</v>
      </c>
      <c r="C38" s="10" t="s">
        <v>34</v>
      </c>
      <c r="D38" s="10">
        <v>30</v>
      </c>
      <c r="E38" s="10"/>
      <c r="F38" s="69"/>
      <c r="G38" s="11"/>
      <c r="H38" s="6"/>
      <c r="I38" s="6"/>
      <c r="J38" s="6"/>
    </row>
    <row r="39" spans="1:10">
      <c r="A39" s="10" t="s">
        <v>9</v>
      </c>
      <c r="B39" s="4" t="s">
        <v>38</v>
      </c>
      <c r="C39" s="10" t="s">
        <v>34</v>
      </c>
      <c r="D39" s="10"/>
      <c r="E39" s="10">
        <v>0</v>
      </c>
      <c r="F39" s="69">
        <f t="shared" si="0"/>
        <v>0</v>
      </c>
      <c r="G39" s="11"/>
      <c r="H39" s="6"/>
      <c r="I39" s="6"/>
      <c r="J39" s="6"/>
    </row>
    <row r="40" spans="1:10">
      <c r="A40" s="10" t="s">
        <v>10</v>
      </c>
      <c r="B40" s="4" t="s">
        <v>39</v>
      </c>
      <c r="C40" s="10" t="s">
        <v>34</v>
      </c>
      <c r="D40" s="10"/>
      <c r="E40" s="10">
        <v>0</v>
      </c>
      <c r="F40" s="69">
        <f t="shared" si="0"/>
        <v>0</v>
      </c>
      <c r="G40" s="11"/>
      <c r="H40" s="6"/>
      <c r="I40" s="6"/>
      <c r="J40" s="6"/>
    </row>
    <row r="41" spans="1:10">
      <c r="A41" s="10" t="s">
        <v>11</v>
      </c>
      <c r="B41" s="4" t="s">
        <v>40</v>
      </c>
      <c r="C41" s="10" t="s">
        <v>34</v>
      </c>
      <c r="D41" s="10"/>
      <c r="E41" s="10">
        <v>0</v>
      </c>
      <c r="F41" s="69">
        <f t="shared" si="0"/>
        <v>0</v>
      </c>
      <c r="G41" s="11"/>
      <c r="H41" s="6"/>
      <c r="I41" s="6"/>
      <c r="J41" s="6"/>
    </row>
    <row r="42" spans="1:10">
      <c r="A42" s="10" t="s">
        <v>12</v>
      </c>
      <c r="B42" s="4" t="s">
        <v>41</v>
      </c>
      <c r="C42" s="10" t="s">
        <v>34</v>
      </c>
      <c r="D42" s="10"/>
      <c r="E42" s="10">
        <v>0</v>
      </c>
      <c r="F42" s="69">
        <f t="shared" si="0"/>
        <v>0</v>
      </c>
      <c r="G42" s="11"/>
      <c r="H42" s="6"/>
      <c r="I42" s="6"/>
      <c r="J42" s="6"/>
    </row>
    <row r="43" spans="1:10">
      <c r="A43" s="10" t="s">
        <v>13</v>
      </c>
      <c r="B43" s="4" t="s">
        <v>43</v>
      </c>
      <c r="C43" s="10" t="s">
        <v>34</v>
      </c>
      <c r="D43" s="10">
        <v>150</v>
      </c>
      <c r="E43" s="10">
        <v>0</v>
      </c>
      <c r="F43" s="69">
        <f t="shared" ref="F43:F76" si="1">E43*D43</f>
        <v>0</v>
      </c>
      <c r="G43" s="11"/>
      <c r="H43" s="6"/>
      <c r="I43" s="6"/>
      <c r="J43" s="6"/>
    </row>
    <row r="44" spans="1:10">
      <c r="A44" s="10" t="s">
        <v>42</v>
      </c>
      <c r="B44" s="4" t="s">
        <v>44</v>
      </c>
      <c r="C44" s="10" t="s">
        <v>34</v>
      </c>
      <c r="D44" s="10"/>
      <c r="E44" s="10">
        <v>0</v>
      </c>
      <c r="F44" s="69">
        <f t="shared" si="1"/>
        <v>0</v>
      </c>
      <c r="G44" s="11"/>
      <c r="H44" s="6"/>
      <c r="I44" s="6"/>
      <c r="J44" s="6"/>
    </row>
    <row r="45" spans="1:10">
      <c r="A45" s="10" t="s">
        <v>14</v>
      </c>
      <c r="B45" s="4" t="s">
        <v>46</v>
      </c>
      <c r="C45" s="10" t="s">
        <v>34</v>
      </c>
      <c r="D45" s="10">
        <v>130</v>
      </c>
      <c r="E45" s="10">
        <v>0</v>
      </c>
      <c r="F45" s="69">
        <f t="shared" si="1"/>
        <v>0</v>
      </c>
      <c r="G45" s="11"/>
      <c r="H45" s="6"/>
      <c r="I45" s="6"/>
      <c r="J45" s="6"/>
    </row>
    <row r="46" spans="1:10">
      <c r="A46" s="10" t="s">
        <v>45</v>
      </c>
      <c r="B46" s="4" t="s">
        <v>48</v>
      </c>
      <c r="C46" s="10" t="s">
        <v>34</v>
      </c>
      <c r="D46" s="10"/>
      <c r="E46" s="10">
        <v>0</v>
      </c>
      <c r="F46" s="69">
        <f t="shared" si="1"/>
        <v>0</v>
      </c>
      <c r="G46" s="11"/>
      <c r="H46" s="6"/>
      <c r="I46" s="6"/>
      <c r="J46" s="6"/>
    </row>
    <row r="47" spans="1:10">
      <c r="A47" s="10" t="s">
        <v>47</v>
      </c>
      <c r="B47" s="4" t="s">
        <v>50</v>
      </c>
      <c r="C47" s="10" t="s">
        <v>34</v>
      </c>
      <c r="D47" s="10"/>
      <c r="E47" s="10">
        <v>0</v>
      </c>
      <c r="F47" s="69">
        <f t="shared" si="1"/>
        <v>0</v>
      </c>
      <c r="G47" s="11"/>
      <c r="H47" s="6"/>
      <c r="I47" s="6"/>
      <c r="J47" s="6"/>
    </row>
    <row r="48" spans="1:10">
      <c r="A48" s="10" t="s">
        <v>49</v>
      </c>
      <c r="B48" s="4" t="s">
        <v>52</v>
      </c>
      <c r="C48" s="10" t="s">
        <v>34</v>
      </c>
      <c r="D48" s="10"/>
      <c r="E48" s="10">
        <v>0</v>
      </c>
      <c r="F48" s="69">
        <f t="shared" si="1"/>
        <v>0</v>
      </c>
      <c r="G48" s="11"/>
      <c r="H48" s="6"/>
      <c r="I48" s="6"/>
      <c r="J48" s="6"/>
    </row>
    <row r="49" spans="1:10">
      <c r="A49" s="10" t="s">
        <v>51</v>
      </c>
      <c r="B49" s="4" t="s">
        <v>54</v>
      </c>
      <c r="C49" s="10" t="s">
        <v>34</v>
      </c>
      <c r="D49" s="10"/>
      <c r="E49" s="10">
        <v>0</v>
      </c>
      <c r="F49" s="69">
        <f t="shared" si="1"/>
        <v>0</v>
      </c>
      <c r="G49" s="11"/>
      <c r="H49" s="6"/>
      <c r="I49" s="6"/>
      <c r="J49" s="6"/>
    </row>
    <row r="50" spans="1:10">
      <c r="A50" s="10" t="s">
        <v>53</v>
      </c>
      <c r="B50" s="4" t="s">
        <v>56</v>
      </c>
      <c r="C50" s="10" t="s">
        <v>34</v>
      </c>
      <c r="D50" s="10"/>
      <c r="E50" s="10">
        <v>0</v>
      </c>
      <c r="F50" s="69">
        <f t="shared" si="1"/>
        <v>0</v>
      </c>
      <c r="G50" s="11"/>
      <c r="H50" s="6"/>
      <c r="I50" s="6"/>
      <c r="J50" s="6"/>
    </row>
    <row r="51" spans="1:10" s="3" customFormat="1">
      <c r="A51" s="10" t="s">
        <v>55</v>
      </c>
      <c r="B51" s="4" t="s">
        <v>58</v>
      </c>
      <c r="C51" s="10" t="s">
        <v>34</v>
      </c>
      <c r="D51" s="10">
        <v>0</v>
      </c>
      <c r="E51" s="10">
        <v>0</v>
      </c>
      <c r="F51" s="69">
        <f t="shared" si="1"/>
        <v>0</v>
      </c>
      <c r="G51" s="11"/>
      <c r="H51" s="2"/>
      <c r="I51" s="2"/>
      <c r="J51" s="2"/>
    </row>
    <row r="52" spans="1:10" s="3" customFormat="1">
      <c r="A52" s="10" t="s">
        <v>57</v>
      </c>
      <c r="B52" s="4" t="s">
        <v>384</v>
      </c>
      <c r="C52" s="10" t="s">
        <v>34</v>
      </c>
      <c r="D52" s="10">
        <v>35</v>
      </c>
      <c r="E52" s="10">
        <v>0</v>
      </c>
      <c r="F52" s="72">
        <f t="shared" si="1"/>
        <v>0</v>
      </c>
      <c r="G52" s="11"/>
      <c r="H52" s="2"/>
      <c r="I52" s="2"/>
      <c r="J52" s="2"/>
    </row>
    <row r="53" spans="1:10">
      <c r="A53" s="10"/>
      <c r="B53" s="4"/>
      <c r="C53" s="10"/>
      <c r="D53" s="10"/>
      <c r="E53" s="10"/>
      <c r="F53" s="69"/>
      <c r="G53" s="11"/>
      <c r="H53" s="6"/>
      <c r="I53" s="6"/>
      <c r="J53" s="6"/>
    </row>
    <row r="54" spans="1:10" ht="47.25">
      <c r="A54" s="10">
        <v>4.0199999999999996</v>
      </c>
      <c r="B54" s="4" t="s">
        <v>60</v>
      </c>
      <c r="C54" s="12"/>
      <c r="D54" s="12"/>
      <c r="E54" s="12"/>
      <c r="F54" s="69"/>
      <c r="G54" s="14"/>
      <c r="H54" s="6"/>
      <c r="I54" s="6"/>
      <c r="J54" s="6"/>
    </row>
    <row r="55" spans="1:10">
      <c r="A55" s="10" t="s">
        <v>3</v>
      </c>
      <c r="B55" s="4" t="s">
        <v>33</v>
      </c>
      <c r="C55" s="10" t="s">
        <v>2</v>
      </c>
      <c r="D55" s="10"/>
      <c r="E55" s="10">
        <v>0</v>
      </c>
      <c r="F55" s="69">
        <f t="shared" si="1"/>
        <v>0</v>
      </c>
      <c r="G55" s="11"/>
      <c r="H55" s="6"/>
      <c r="I55" s="6"/>
      <c r="J55" s="6"/>
    </row>
    <row r="56" spans="1:10">
      <c r="A56" s="10" t="s">
        <v>4</v>
      </c>
      <c r="B56" s="4" t="s">
        <v>35</v>
      </c>
      <c r="C56" s="10" t="s">
        <v>2</v>
      </c>
      <c r="D56" s="10">
        <v>2</v>
      </c>
      <c r="E56" s="10">
        <v>0</v>
      </c>
      <c r="F56" s="69">
        <f t="shared" si="1"/>
        <v>0</v>
      </c>
      <c r="G56" s="11"/>
      <c r="H56" s="6"/>
      <c r="I56" s="6"/>
      <c r="J56" s="6"/>
    </row>
    <row r="57" spans="1:10">
      <c r="A57" s="10" t="s">
        <v>5</v>
      </c>
      <c r="B57" s="4" t="s">
        <v>36</v>
      </c>
      <c r="C57" s="10" t="s">
        <v>2</v>
      </c>
      <c r="D57" s="10">
        <v>8</v>
      </c>
      <c r="E57" s="10">
        <v>0</v>
      </c>
      <c r="F57" s="69">
        <f t="shared" si="1"/>
        <v>0</v>
      </c>
      <c r="G57" s="11"/>
      <c r="H57" s="6"/>
      <c r="I57" s="6"/>
      <c r="J57" s="6"/>
    </row>
    <row r="58" spans="1:10">
      <c r="A58" s="10" t="s">
        <v>6</v>
      </c>
      <c r="B58" s="4" t="s">
        <v>385</v>
      </c>
      <c r="C58" s="10" t="s">
        <v>2</v>
      </c>
      <c r="D58" s="10">
        <v>4</v>
      </c>
      <c r="E58" s="10">
        <v>0</v>
      </c>
      <c r="F58" s="69"/>
      <c r="G58" s="11"/>
      <c r="H58" s="6"/>
      <c r="I58" s="6"/>
      <c r="J58" s="6"/>
    </row>
    <row r="59" spans="1:10">
      <c r="A59" s="10" t="s">
        <v>7</v>
      </c>
      <c r="B59" s="4" t="s">
        <v>37</v>
      </c>
      <c r="C59" s="10" t="s">
        <v>2</v>
      </c>
      <c r="D59" s="10">
        <v>2</v>
      </c>
      <c r="E59" s="10">
        <v>0</v>
      </c>
      <c r="F59" s="69">
        <f t="shared" si="1"/>
        <v>0</v>
      </c>
      <c r="G59" s="11"/>
      <c r="H59" s="6"/>
      <c r="I59" s="6"/>
      <c r="J59" s="6"/>
    </row>
    <row r="60" spans="1:10">
      <c r="A60" s="10" t="s">
        <v>8</v>
      </c>
      <c r="B60" s="4" t="s">
        <v>386</v>
      </c>
      <c r="C60" s="10" t="s">
        <v>2</v>
      </c>
      <c r="D60" s="10">
        <v>4</v>
      </c>
      <c r="E60" s="10">
        <v>0</v>
      </c>
      <c r="F60" s="69"/>
      <c r="G60" s="11"/>
      <c r="H60" s="6"/>
      <c r="I60" s="6"/>
      <c r="J60" s="6"/>
    </row>
    <row r="61" spans="1:10">
      <c r="A61" s="10" t="s">
        <v>9</v>
      </c>
      <c r="B61" s="4" t="s">
        <v>38</v>
      </c>
      <c r="C61" s="10" t="s">
        <v>2</v>
      </c>
      <c r="D61" s="10"/>
      <c r="E61" s="10">
        <v>0</v>
      </c>
      <c r="F61" s="69">
        <f t="shared" si="1"/>
        <v>0</v>
      </c>
      <c r="G61" s="11"/>
      <c r="H61" s="6"/>
      <c r="I61" s="6"/>
      <c r="J61" s="6"/>
    </row>
    <row r="62" spans="1:10">
      <c r="A62" s="10" t="s">
        <v>10</v>
      </c>
      <c r="B62" s="4" t="s">
        <v>39</v>
      </c>
      <c r="C62" s="10" t="s">
        <v>2</v>
      </c>
      <c r="D62" s="10"/>
      <c r="E62" s="10">
        <v>0</v>
      </c>
      <c r="F62" s="69">
        <f t="shared" si="1"/>
        <v>0</v>
      </c>
      <c r="G62" s="11"/>
      <c r="H62" s="6"/>
      <c r="I62" s="6"/>
      <c r="J62" s="6"/>
    </row>
    <row r="63" spans="1:10">
      <c r="A63" s="10" t="s">
        <v>11</v>
      </c>
      <c r="B63" s="4" t="s">
        <v>40</v>
      </c>
      <c r="C63" s="10" t="s">
        <v>2</v>
      </c>
      <c r="D63" s="10"/>
      <c r="E63" s="10">
        <v>0</v>
      </c>
      <c r="F63" s="69">
        <f t="shared" si="1"/>
        <v>0</v>
      </c>
      <c r="G63" s="11"/>
      <c r="H63" s="6"/>
      <c r="I63" s="6"/>
      <c r="J63" s="6"/>
    </row>
    <row r="64" spans="1:10">
      <c r="A64" s="10" t="s">
        <v>12</v>
      </c>
      <c r="B64" s="4" t="s">
        <v>41</v>
      </c>
      <c r="C64" s="10" t="s">
        <v>2</v>
      </c>
      <c r="D64" s="10"/>
      <c r="E64" s="10">
        <v>0</v>
      </c>
      <c r="F64" s="69">
        <f t="shared" si="1"/>
        <v>0</v>
      </c>
      <c r="G64" s="11"/>
      <c r="H64" s="6"/>
      <c r="I64" s="6"/>
      <c r="J64" s="6"/>
    </row>
    <row r="65" spans="1:10">
      <c r="A65" s="10" t="s">
        <v>13</v>
      </c>
      <c r="B65" s="4" t="s">
        <v>43</v>
      </c>
      <c r="C65" s="10" t="s">
        <v>2</v>
      </c>
      <c r="D65" s="10">
        <v>12</v>
      </c>
      <c r="E65" s="10">
        <v>0</v>
      </c>
      <c r="F65" s="69">
        <f t="shared" si="1"/>
        <v>0</v>
      </c>
      <c r="G65" s="11"/>
      <c r="H65" s="6"/>
      <c r="I65" s="6"/>
      <c r="J65" s="6"/>
    </row>
    <row r="66" spans="1:10">
      <c r="A66" s="10" t="s">
        <v>42</v>
      </c>
      <c r="B66" s="4" t="s">
        <v>44</v>
      </c>
      <c r="C66" s="10" t="s">
        <v>2</v>
      </c>
      <c r="D66" s="10"/>
      <c r="E66" s="10">
        <v>0</v>
      </c>
      <c r="F66" s="69">
        <f t="shared" si="1"/>
        <v>0</v>
      </c>
      <c r="G66" s="11"/>
      <c r="H66" s="6"/>
      <c r="I66" s="6"/>
      <c r="J66" s="6"/>
    </row>
    <row r="67" spans="1:10">
      <c r="A67" s="10" t="s">
        <v>14</v>
      </c>
      <c r="B67" s="4" t="s">
        <v>46</v>
      </c>
      <c r="C67" s="10" t="s">
        <v>2</v>
      </c>
      <c r="D67" s="10">
        <v>8</v>
      </c>
      <c r="E67" s="10">
        <v>0</v>
      </c>
      <c r="F67" s="69">
        <f t="shared" si="1"/>
        <v>0</v>
      </c>
      <c r="G67" s="11"/>
      <c r="H67" s="6"/>
      <c r="I67" s="6"/>
      <c r="J67" s="6"/>
    </row>
    <row r="68" spans="1:10">
      <c r="A68" s="10" t="s">
        <v>45</v>
      </c>
      <c r="B68" s="4" t="s">
        <v>48</v>
      </c>
      <c r="C68" s="10" t="s">
        <v>2</v>
      </c>
      <c r="D68" s="10"/>
      <c r="E68" s="10">
        <v>0</v>
      </c>
      <c r="F68" s="69">
        <f t="shared" si="1"/>
        <v>0</v>
      </c>
      <c r="G68" s="11"/>
      <c r="H68" s="6"/>
      <c r="I68" s="6"/>
      <c r="J68" s="6"/>
    </row>
    <row r="69" spans="1:10">
      <c r="A69" s="10" t="s">
        <v>47</v>
      </c>
      <c r="B69" s="4" t="s">
        <v>50</v>
      </c>
      <c r="C69" s="10" t="s">
        <v>2</v>
      </c>
      <c r="D69" s="10"/>
      <c r="E69" s="10">
        <v>0</v>
      </c>
      <c r="F69" s="69">
        <f t="shared" si="1"/>
        <v>0</v>
      </c>
      <c r="G69" s="11"/>
      <c r="H69" s="6"/>
      <c r="I69" s="6"/>
      <c r="J69" s="6"/>
    </row>
    <row r="70" spans="1:10">
      <c r="A70" s="10" t="s">
        <v>49</v>
      </c>
      <c r="B70" s="4" t="s">
        <v>52</v>
      </c>
      <c r="C70" s="10" t="s">
        <v>2</v>
      </c>
      <c r="D70" s="10"/>
      <c r="E70" s="10">
        <v>0</v>
      </c>
      <c r="F70" s="69">
        <f t="shared" si="1"/>
        <v>0</v>
      </c>
      <c r="G70" s="11"/>
      <c r="H70" s="6"/>
      <c r="I70" s="6"/>
      <c r="J70" s="6"/>
    </row>
    <row r="71" spans="1:10">
      <c r="A71" s="10" t="s">
        <v>51</v>
      </c>
      <c r="B71" s="4" t="s">
        <v>54</v>
      </c>
      <c r="C71" s="10" t="s">
        <v>2</v>
      </c>
      <c r="D71" s="10"/>
      <c r="E71" s="10">
        <v>0</v>
      </c>
      <c r="F71" s="69">
        <f t="shared" si="1"/>
        <v>0</v>
      </c>
      <c r="G71" s="11"/>
      <c r="H71" s="6"/>
      <c r="I71" s="6"/>
      <c r="J71" s="6"/>
    </row>
    <row r="72" spans="1:10">
      <c r="A72" s="10" t="s">
        <v>53</v>
      </c>
      <c r="B72" s="4" t="s">
        <v>56</v>
      </c>
      <c r="C72" s="10" t="s">
        <v>2</v>
      </c>
      <c r="D72" s="10"/>
      <c r="E72" s="10">
        <v>0</v>
      </c>
      <c r="F72" s="69">
        <f t="shared" si="1"/>
        <v>0</v>
      </c>
      <c r="G72" s="11"/>
      <c r="H72" s="6"/>
      <c r="I72" s="6"/>
      <c r="J72" s="6"/>
    </row>
    <row r="73" spans="1:10">
      <c r="A73" s="10" t="s">
        <v>55</v>
      </c>
      <c r="B73" s="4" t="s">
        <v>58</v>
      </c>
      <c r="C73" s="10" t="s">
        <v>2</v>
      </c>
      <c r="D73" s="10">
        <v>0</v>
      </c>
      <c r="E73" s="10">
        <v>0</v>
      </c>
      <c r="F73" s="69">
        <f t="shared" si="1"/>
        <v>0</v>
      </c>
      <c r="G73" s="11"/>
      <c r="H73" s="6"/>
      <c r="I73" s="6"/>
      <c r="J73" s="6"/>
    </row>
    <row r="74" spans="1:10">
      <c r="A74" s="10" t="s">
        <v>57</v>
      </c>
      <c r="B74" s="4" t="s">
        <v>59</v>
      </c>
      <c r="C74" s="10" t="s">
        <v>2</v>
      </c>
      <c r="D74" s="10">
        <v>2</v>
      </c>
      <c r="E74" s="10">
        <v>0</v>
      </c>
      <c r="F74" s="72">
        <f t="shared" si="1"/>
        <v>0</v>
      </c>
      <c r="G74" s="11"/>
      <c r="H74" s="6"/>
      <c r="I74" s="6"/>
      <c r="J74" s="6"/>
    </row>
    <row r="75" spans="1:10">
      <c r="A75" s="10"/>
      <c r="B75" s="4"/>
      <c r="C75" s="10"/>
      <c r="D75" s="10"/>
      <c r="E75" s="10">
        <v>0</v>
      </c>
      <c r="F75" s="69">
        <f t="shared" si="1"/>
        <v>0</v>
      </c>
      <c r="G75" s="11"/>
      <c r="H75" s="6"/>
      <c r="I75" s="6"/>
      <c r="J75" s="6"/>
    </row>
    <row r="76" spans="1:10" ht="63">
      <c r="A76" s="10">
        <v>4.03</v>
      </c>
      <c r="B76" s="4" t="s">
        <v>368</v>
      </c>
      <c r="C76" s="10"/>
      <c r="D76" s="10"/>
      <c r="E76" s="10">
        <v>0</v>
      </c>
      <c r="F76" s="69">
        <f t="shared" si="1"/>
        <v>0</v>
      </c>
      <c r="G76" s="11"/>
      <c r="H76" s="6"/>
      <c r="I76" s="6"/>
      <c r="J76" s="6"/>
    </row>
    <row r="77" spans="1:10">
      <c r="A77" s="10" t="s">
        <v>3</v>
      </c>
      <c r="B77" s="4" t="s">
        <v>352</v>
      </c>
      <c r="C77" s="10" t="s">
        <v>34</v>
      </c>
      <c r="D77" s="10"/>
      <c r="E77" s="10">
        <v>0</v>
      </c>
      <c r="F77" s="69">
        <f t="shared" ref="F77:F108" si="2">E77*D77</f>
        <v>0</v>
      </c>
      <c r="G77" s="11"/>
      <c r="H77" s="6"/>
      <c r="I77" s="6"/>
      <c r="J77" s="6"/>
    </row>
    <row r="78" spans="1:10" ht="16.149999999999999" customHeight="1">
      <c r="A78" s="10" t="s">
        <v>4</v>
      </c>
      <c r="B78" s="4" t="s">
        <v>353</v>
      </c>
      <c r="C78" s="10" t="s">
        <v>34</v>
      </c>
      <c r="D78" s="10"/>
      <c r="E78" s="10">
        <v>0</v>
      </c>
      <c r="F78" s="69">
        <f t="shared" si="2"/>
        <v>0</v>
      </c>
      <c r="G78" s="11"/>
      <c r="H78" s="6"/>
      <c r="I78" s="6"/>
      <c r="J78" s="6"/>
    </row>
    <row r="79" spans="1:10">
      <c r="A79" s="10" t="s">
        <v>5</v>
      </c>
      <c r="B79" s="4" t="s">
        <v>354</v>
      </c>
      <c r="C79" s="10" t="s">
        <v>34</v>
      </c>
      <c r="D79" s="10"/>
      <c r="E79" s="10">
        <v>0</v>
      </c>
      <c r="F79" s="69">
        <f t="shared" si="2"/>
        <v>0</v>
      </c>
      <c r="G79" s="11"/>
      <c r="H79" s="6"/>
      <c r="I79" s="6"/>
      <c r="J79" s="6"/>
    </row>
    <row r="80" spans="1:10">
      <c r="A80" s="10" t="s">
        <v>6</v>
      </c>
      <c r="B80" s="4" t="s">
        <v>355</v>
      </c>
      <c r="C80" s="10" t="s">
        <v>34</v>
      </c>
      <c r="D80" s="10"/>
      <c r="E80" s="10">
        <v>0</v>
      </c>
      <c r="F80" s="69">
        <f t="shared" si="2"/>
        <v>0</v>
      </c>
      <c r="G80" s="11"/>
      <c r="H80" s="6"/>
      <c r="I80" s="6"/>
      <c r="J80" s="6"/>
    </row>
    <row r="81" spans="1:10">
      <c r="A81" s="10" t="s">
        <v>7</v>
      </c>
      <c r="B81" s="4" t="s">
        <v>356</v>
      </c>
      <c r="C81" s="10" t="s">
        <v>34</v>
      </c>
      <c r="D81" s="10">
        <v>20</v>
      </c>
      <c r="E81" s="10">
        <v>0</v>
      </c>
      <c r="F81" s="69">
        <f t="shared" si="2"/>
        <v>0</v>
      </c>
      <c r="G81" s="11"/>
      <c r="H81" s="6"/>
      <c r="I81" s="6"/>
      <c r="J81" s="6"/>
    </row>
    <row r="82" spans="1:10">
      <c r="A82" s="10"/>
      <c r="B82" s="13"/>
      <c r="C82" s="10"/>
      <c r="D82" s="10"/>
      <c r="E82" s="10">
        <v>0</v>
      </c>
      <c r="F82" s="69">
        <f t="shared" si="2"/>
        <v>0</v>
      </c>
      <c r="G82" s="11"/>
      <c r="H82" s="6"/>
      <c r="I82" s="6"/>
      <c r="J82" s="6"/>
    </row>
    <row r="83" spans="1:10" ht="31.5">
      <c r="A83" s="7">
        <v>5</v>
      </c>
      <c r="B83" s="8" t="s">
        <v>61</v>
      </c>
      <c r="C83" s="7"/>
      <c r="D83" s="7"/>
      <c r="E83" s="10">
        <v>0</v>
      </c>
      <c r="F83" s="69">
        <f t="shared" si="2"/>
        <v>0</v>
      </c>
      <c r="G83" s="18"/>
      <c r="H83" s="6"/>
      <c r="I83" s="6"/>
      <c r="J83" s="6"/>
    </row>
    <row r="84" spans="1:10">
      <c r="A84" s="10"/>
      <c r="B84" s="13"/>
      <c r="C84" s="10"/>
      <c r="D84" s="10"/>
      <c r="E84" s="10">
        <v>0</v>
      </c>
      <c r="F84" s="69">
        <f t="shared" si="2"/>
        <v>0</v>
      </c>
      <c r="G84" s="11"/>
      <c r="H84" s="6"/>
      <c r="I84" s="6"/>
      <c r="J84" s="6"/>
    </row>
    <row r="85" spans="1:10">
      <c r="A85" s="10" t="s">
        <v>3</v>
      </c>
      <c r="B85" s="4" t="s">
        <v>62</v>
      </c>
      <c r="C85" s="10" t="s">
        <v>2</v>
      </c>
      <c r="D85" s="19">
        <v>6</v>
      </c>
      <c r="E85" s="10">
        <v>0</v>
      </c>
      <c r="F85" s="69">
        <f t="shared" si="2"/>
        <v>0</v>
      </c>
      <c r="G85" s="11"/>
      <c r="H85" s="6"/>
      <c r="I85" s="6"/>
      <c r="J85" s="6"/>
    </row>
    <row r="86" spans="1:10">
      <c r="A86" s="10" t="s">
        <v>4</v>
      </c>
      <c r="B86" s="20" t="s">
        <v>63</v>
      </c>
      <c r="C86" s="22" t="s">
        <v>15</v>
      </c>
      <c r="D86" s="21">
        <v>40</v>
      </c>
      <c r="E86" s="10">
        <v>0</v>
      </c>
      <c r="F86" s="69">
        <f t="shared" si="2"/>
        <v>0</v>
      </c>
      <c r="G86" s="11"/>
      <c r="H86" s="6"/>
      <c r="I86" s="6"/>
      <c r="J86" s="6"/>
    </row>
    <row r="87" spans="1:10">
      <c r="A87" s="10" t="s">
        <v>5</v>
      </c>
      <c r="B87" s="20" t="s">
        <v>64</v>
      </c>
      <c r="C87" s="22" t="s">
        <v>15</v>
      </c>
      <c r="D87" s="21">
        <v>12</v>
      </c>
      <c r="E87" s="10">
        <v>0</v>
      </c>
      <c r="F87" s="69">
        <f t="shared" si="2"/>
        <v>0</v>
      </c>
      <c r="G87" s="11"/>
      <c r="H87" s="6"/>
      <c r="I87" s="6"/>
      <c r="J87" s="6"/>
    </row>
    <row r="88" spans="1:10">
      <c r="A88" s="10" t="s">
        <v>6</v>
      </c>
      <c r="B88" s="4" t="s">
        <v>65</v>
      </c>
      <c r="C88" s="10" t="s">
        <v>2</v>
      </c>
      <c r="D88" s="19">
        <v>14</v>
      </c>
      <c r="E88" s="10">
        <v>0</v>
      </c>
      <c r="F88" s="69">
        <f t="shared" si="2"/>
        <v>0</v>
      </c>
      <c r="G88" s="11"/>
      <c r="H88" s="6"/>
      <c r="I88" s="6"/>
      <c r="J88" s="6"/>
    </row>
    <row r="89" spans="1:10">
      <c r="A89" s="10" t="s">
        <v>7</v>
      </c>
      <c r="B89" s="4" t="s">
        <v>66</v>
      </c>
      <c r="C89" s="10" t="s">
        <v>2</v>
      </c>
      <c r="D89" s="19"/>
      <c r="E89" s="10">
        <v>0</v>
      </c>
      <c r="F89" s="69">
        <f t="shared" si="2"/>
        <v>0</v>
      </c>
      <c r="G89" s="11"/>
      <c r="H89" s="6"/>
      <c r="I89" s="6"/>
      <c r="J89" s="6"/>
    </row>
    <row r="90" spans="1:10">
      <c r="A90" s="10" t="s">
        <v>8</v>
      </c>
      <c r="B90" s="4" t="s">
        <v>67</v>
      </c>
      <c r="C90" s="10" t="s">
        <v>2</v>
      </c>
      <c r="D90" s="19"/>
      <c r="E90" s="10">
        <v>0</v>
      </c>
      <c r="F90" s="69">
        <f t="shared" si="2"/>
        <v>0</v>
      </c>
      <c r="G90" s="11"/>
      <c r="H90" s="6"/>
      <c r="I90" s="6"/>
      <c r="J90" s="6"/>
    </row>
    <row r="91" spans="1:10">
      <c r="A91" s="10" t="s">
        <v>9</v>
      </c>
      <c r="B91" s="4" t="s">
        <v>68</v>
      </c>
      <c r="C91" s="10" t="s">
        <v>2</v>
      </c>
      <c r="D91" s="10">
        <v>6</v>
      </c>
      <c r="E91" s="10">
        <v>0</v>
      </c>
      <c r="F91" s="72">
        <f t="shared" si="2"/>
        <v>0</v>
      </c>
      <c r="G91" s="11"/>
      <c r="H91" s="6"/>
      <c r="I91" s="6"/>
      <c r="J91" s="6"/>
    </row>
    <row r="92" spans="1:10">
      <c r="A92" s="10" t="s">
        <v>11</v>
      </c>
      <c r="B92" s="4" t="s">
        <v>69</v>
      </c>
      <c r="C92" s="10" t="s">
        <v>2</v>
      </c>
      <c r="D92" s="10"/>
      <c r="E92" s="10">
        <v>0</v>
      </c>
      <c r="F92" s="69">
        <f t="shared" si="2"/>
        <v>0</v>
      </c>
      <c r="G92" s="11"/>
      <c r="H92" s="6"/>
      <c r="I92" s="6"/>
      <c r="J92" s="6"/>
    </row>
    <row r="93" spans="1:10">
      <c r="A93" s="10"/>
      <c r="B93" s="4"/>
      <c r="C93" s="10"/>
      <c r="D93" s="10"/>
      <c r="E93" s="10">
        <v>0</v>
      </c>
      <c r="F93" s="69">
        <f t="shared" si="2"/>
        <v>0</v>
      </c>
      <c r="G93" s="11"/>
      <c r="H93" s="6"/>
      <c r="I93" s="6"/>
      <c r="J93" s="6"/>
    </row>
    <row r="94" spans="1:10">
      <c r="A94" s="7">
        <v>6</v>
      </c>
      <c r="B94" s="16" t="s">
        <v>70</v>
      </c>
      <c r="C94" s="16"/>
      <c r="D94" s="16"/>
      <c r="E94" s="10">
        <v>0</v>
      </c>
      <c r="F94" s="69">
        <f t="shared" si="2"/>
        <v>0</v>
      </c>
      <c r="G94" s="17"/>
      <c r="H94" s="6"/>
      <c r="I94" s="6"/>
      <c r="J94" s="6"/>
    </row>
    <row r="95" spans="1:10">
      <c r="A95" s="10"/>
      <c r="B95" s="4"/>
      <c r="C95" s="10"/>
      <c r="D95" s="10"/>
      <c r="E95" s="10">
        <v>0</v>
      </c>
      <c r="F95" s="69">
        <f t="shared" si="2"/>
        <v>0</v>
      </c>
      <c r="G95" s="11"/>
      <c r="H95" s="6"/>
      <c r="I95" s="6"/>
      <c r="J95" s="6"/>
    </row>
    <row r="96" spans="1:10" s="3" customFormat="1" ht="78.75">
      <c r="A96" s="12">
        <v>6.01</v>
      </c>
      <c r="B96" s="13" t="s">
        <v>387</v>
      </c>
      <c r="C96" s="12"/>
      <c r="D96" s="12"/>
      <c r="E96" s="10">
        <v>0</v>
      </c>
      <c r="F96" s="69">
        <f t="shared" si="2"/>
        <v>0</v>
      </c>
      <c r="G96" s="14"/>
      <c r="H96" s="2"/>
      <c r="I96" s="2"/>
      <c r="J96" s="2"/>
    </row>
    <row r="97" spans="1:10" ht="47.25">
      <c r="A97" s="10" t="s">
        <v>3</v>
      </c>
      <c r="B97" s="4" t="s">
        <v>369</v>
      </c>
      <c r="C97" s="10" t="s">
        <v>2</v>
      </c>
      <c r="D97" s="19">
        <v>6</v>
      </c>
      <c r="E97" s="10">
        <v>0</v>
      </c>
      <c r="F97" s="69">
        <f t="shared" si="2"/>
        <v>0</v>
      </c>
      <c r="G97" s="11"/>
      <c r="H97" s="6"/>
      <c r="I97" s="6"/>
      <c r="J97" s="6"/>
    </row>
    <row r="98" spans="1:10">
      <c r="A98" s="10" t="s">
        <v>4</v>
      </c>
      <c r="B98" s="4" t="s">
        <v>370</v>
      </c>
      <c r="C98" s="10" t="s">
        <v>2</v>
      </c>
      <c r="D98" s="19">
        <v>19</v>
      </c>
      <c r="E98" s="10">
        <v>0</v>
      </c>
      <c r="F98" s="69">
        <f t="shared" si="2"/>
        <v>0</v>
      </c>
      <c r="G98" s="11"/>
      <c r="H98" s="6"/>
      <c r="I98" s="6"/>
      <c r="J98" s="6"/>
    </row>
    <row r="99" spans="1:10">
      <c r="A99" s="10" t="s">
        <v>5</v>
      </c>
      <c r="B99" s="4" t="s">
        <v>371</v>
      </c>
      <c r="C99" s="10" t="s">
        <v>2</v>
      </c>
      <c r="D99" s="19">
        <v>20</v>
      </c>
      <c r="E99" s="10">
        <v>0</v>
      </c>
      <c r="F99" s="69">
        <f t="shared" si="2"/>
        <v>0</v>
      </c>
      <c r="G99" s="11"/>
      <c r="H99" s="6"/>
      <c r="I99" s="6"/>
      <c r="J99" s="6"/>
    </row>
    <row r="100" spans="1:10">
      <c r="A100" s="10"/>
      <c r="B100" s="4"/>
      <c r="C100" s="10"/>
      <c r="D100" s="10"/>
      <c r="E100" s="10">
        <v>0</v>
      </c>
      <c r="F100" s="69">
        <f t="shared" si="2"/>
        <v>0</v>
      </c>
      <c r="G100" s="11"/>
      <c r="H100" s="6"/>
      <c r="I100" s="6"/>
      <c r="J100" s="6"/>
    </row>
    <row r="101" spans="1:10" s="3" customFormat="1" ht="47.25">
      <c r="A101" s="12">
        <v>6.02</v>
      </c>
      <c r="B101" s="13" t="s">
        <v>388</v>
      </c>
      <c r="C101" s="12"/>
      <c r="D101" s="12"/>
      <c r="E101" s="10">
        <v>0</v>
      </c>
      <c r="F101" s="69">
        <f t="shared" si="2"/>
        <v>0</v>
      </c>
      <c r="G101" s="14"/>
      <c r="H101" s="2"/>
      <c r="I101" s="2"/>
      <c r="J101" s="2"/>
    </row>
    <row r="102" spans="1:10">
      <c r="A102" s="10" t="s">
        <v>3</v>
      </c>
      <c r="B102" s="4" t="s">
        <v>71</v>
      </c>
      <c r="C102" s="10" t="s">
        <v>34</v>
      </c>
      <c r="D102" s="19"/>
      <c r="E102" s="10">
        <v>0</v>
      </c>
      <c r="F102" s="69">
        <f t="shared" si="2"/>
        <v>0</v>
      </c>
      <c r="G102" s="11"/>
      <c r="H102" s="6"/>
      <c r="I102" s="6"/>
      <c r="J102" s="6"/>
    </row>
    <row r="103" spans="1:10">
      <c r="A103" s="10" t="s">
        <v>4</v>
      </c>
      <c r="B103" s="4" t="s">
        <v>72</v>
      </c>
      <c r="C103" s="10" t="s">
        <v>34</v>
      </c>
      <c r="D103" s="19">
        <v>40</v>
      </c>
      <c r="E103" s="10">
        <v>0</v>
      </c>
      <c r="F103" s="69">
        <f t="shared" si="2"/>
        <v>0</v>
      </c>
      <c r="G103" s="11"/>
      <c r="H103" s="6"/>
      <c r="I103" s="6"/>
      <c r="J103" s="6"/>
    </row>
    <row r="104" spans="1:10">
      <c r="A104" s="10" t="s">
        <v>5</v>
      </c>
      <c r="B104" s="4" t="s">
        <v>73</v>
      </c>
      <c r="C104" s="10" t="s">
        <v>34</v>
      </c>
      <c r="D104" s="19">
        <v>350</v>
      </c>
      <c r="E104" s="10">
        <v>0</v>
      </c>
      <c r="F104" s="69">
        <f t="shared" si="2"/>
        <v>0</v>
      </c>
      <c r="G104" s="11"/>
      <c r="H104" s="6"/>
      <c r="I104" s="6"/>
      <c r="J104" s="6"/>
    </row>
    <row r="105" spans="1:10">
      <c r="A105" s="10" t="s">
        <v>6</v>
      </c>
      <c r="B105" s="4" t="s">
        <v>359</v>
      </c>
      <c r="C105" s="10" t="s">
        <v>34</v>
      </c>
      <c r="D105" s="19"/>
      <c r="E105" s="10">
        <v>0</v>
      </c>
      <c r="F105" s="69">
        <f t="shared" si="2"/>
        <v>0</v>
      </c>
      <c r="G105" s="11"/>
      <c r="H105" s="6"/>
      <c r="I105" s="6"/>
      <c r="J105" s="6"/>
    </row>
    <row r="106" spans="1:10" ht="31.5">
      <c r="A106" s="10" t="s">
        <v>7</v>
      </c>
      <c r="B106" s="4" t="s">
        <v>74</v>
      </c>
      <c r="C106" s="10" t="s">
        <v>34</v>
      </c>
      <c r="D106" s="19">
        <v>950</v>
      </c>
      <c r="E106" s="10">
        <v>0</v>
      </c>
      <c r="F106" s="69">
        <f t="shared" si="2"/>
        <v>0</v>
      </c>
      <c r="G106" s="11"/>
      <c r="H106" s="6"/>
      <c r="I106" s="6"/>
      <c r="J106" s="6"/>
    </row>
    <row r="107" spans="1:10" ht="31.5">
      <c r="A107" s="10" t="s">
        <v>8</v>
      </c>
      <c r="B107" s="4" t="s">
        <v>358</v>
      </c>
      <c r="C107" s="10" t="s">
        <v>34</v>
      </c>
      <c r="D107" s="19"/>
      <c r="E107" s="10">
        <v>0</v>
      </c>
      <c r="F107" s="69">
        <f t="shared" si="2"/>
        <v>0</v>
      </c>
      <c r="G107" s="11"/>
      <c r="H107" s="6"/>
      <c r="I107" s="6"/>
      <c r="J107" s="6"/>
    </row>
    <row r="108" spans="1:10">
      <c r="A108" s="10" t="s">
        <v>9</v>
      </c>
      <c r="B108" s="4" t="s">
        <v>357</v>
      </c>
      <c r="C108" s="10" t="s">
        <v>34</v>
      </c>
      <c r="D108" s="10"/>
      <c r="E108" s="10">
        <v>0</v>
      </c>
      <c r="F108" s="69">
        <f t="shared" si="2"/>
        <v>0</v>
      </c>
      <c r="G108" s="11"/>
      <c r="H108" s="6"/>
      <c r="I108" s="6"/>
      <c r="J108" s="6"/>
    </row>
    <row r="109" spans="1:10">
      <c r="A109" s="10"/>
      <c r="B109" s="4"/>
      <c r="C109" s="10"/>
      <c r="D109" s="10"/>
      <c r="E109" s="10"/>
      <c r="F109" s="10"/>
      <c r="G109" s="11"/>
      <c r="H109" s="6"/>
      <c r="I109" s="6"/>
      <c r="J109" s="6"/>
    </row>
    <row r="110" spans="1:10">
      <c r="A110" s="10"/>
      <c r="B110" s="4"/>
      <c r="C110" s="10"/>
      <c r="D110" s="10"/>
      <c r="E110" s="10"/>
      <c r="F110" s="10"/>
      <c r="G110" s="11"/>
      <c r="H110" s="6"/>
      <c r="I110" s="6"/>
      <c r="J110" s="6"/>
    </row>
    <row r="111" spans="1:10">
      <c r="A111" s="7">
        <v>7</v>
      </c>
      <c r="B111" s="16" t="s">
        <v>75</v>
      </c>
      <c r="C111" s="16"/>
      <c r="D111" s="16"/>
      <c r="E111" s="16"/>
      <c r="F111" s="16"/>
      <c r="G111" s="17"/>
      <c r="H111" s="6"/>
      <c r="I111" s="6"/>
      <c r="J111" s="6"/>
    </row>
    <row r="112" spans="1:10">
      <c r="A112" s="10"/>
      <c r="B112" s="4"/>
      <c r="C112" s="10"/>
      <c r="D112" s="10"/>
      <c r="E112" s="10"/>
      <c r="F112" s="10"/>
      <c r="G112" s="11"/>
      <c r="H112" s="6"/>
      <c r="I112" s="6"/>
      <c r="J112" s="6"/>
    </row>
    <row r="113" spans="1:10" s="3" customFormat="1" ht="63">
      <c r="A113" s="12">
        <v>7.01</v>
      </c>
      <c r="B113" s="13" t="s">
        <v>76</v>
      </c>
      <c r="C113" s="12"/>
      <c r="D113" s="12"/>
      <c r="E113" s="12"/>
      <c r="F113" s="12"/>
      <c r="G113" s="14"/>
      <c r="H113" s="2"/>
      <c r="I113" s="2"/>
      <c r="J113" s="2"/>
    </row>
    <row r="114" spans="1:10">
      <c r="A114" s="10" t="s">
        <v>3</v>
      </c>
      <c r="B114" s="4" t="s">
        <v>77</v>
      </c>
      <c r="C114" s="10" t="s">
        <v>34</v>
      </c>
      <c r="D114" s="19">
        <v>0</v>
      </c>
      <c r="E114" s="10">
        <v>0</v>
      </c>
      <c r="F114" s="69">
        <f t="shared" ref="F114:F141" si="3">E114*D114</f>
        <v>0</v>
      </c>
      <c r="G114" s="11"/>
      <c r="H114" s="6"/>
      <c r="I114" s="6"/>
      <c r="J114" s="6"/>
    </row>
    <row r="115" spans="1:10">
      <c r="A115" s="10" t="s">
        <v>4</v>
      </c>
      <c r="B115" s="4" t="s">
        <v>78</v>
      </c>
      <c r="C115" s="10" t="s">
        <v>34</v>
      </c>
      <c r="D115" s="19"/>
      <c r="E115" s="10">
        <v>0</v>
      </c>
      <c r="F115" s="69">
        <f t="shared" si="3"/>
        <v>0</v>
      </c>
      <c r="G115" s="11"/>
      <c r="H115" s="6"/>
      <c r="I115" s="6"/>
      <c r="J115" s="6"/>
    </row>
    <row r="116" spans="1:10">
      <c r="A116" s="22" t="s">
        <v>6</v>
      </c>
      <c r="B116" s="20" t="s">
        <v>5</v>
      </c>
      <c r="C116" s="10" t="s">
        <v>34</v>
      </c>
      <c r="D116" s="21">
        <v>180</v>
      </c>
      <c r="E116" s="10">
        <v>0</v>
      </c>
      <c r="F116" s="69">
        <f t="shared" si="3"/>
        <v>0</v>
      </c>
      <c r="G116" s="11"/>
      <c r="H116" s="6"/>
      <c r="I116" s="6"/>
      <c r="J116" s="6"/>
    </row>
    <row r="117" spans="1:10" s="3" customFormat="1">
      <c r="A117" s="10" t="s">
        <v>6</v>
      </c>
      <c r="B117" s="4" t="s">
        <v>79</v>
      </c>
      <c r="C117" s="10" t="s">
        <v>34</v>
      </c>
      <c r="D117" s="19">
        <v>250</v>
      </c>
      <c r="E117" s="10">
        <v>0</v>
      </c>
      <c r="F117" s="69">
        <f t="shared" si="3"/>
        <v>0</v>
      </c>
      <c r="G117" s="11"/>
      <c r="H117" s="2"/>
      <c r="I117" s="2"/>
      <c r="J117" s="2"/>
    </row>
    <row r="118" spans="1:10" s="3" customFormat="1">
      <c r="A118" s="10" t="s">
        <v>7</v>
      </c>
      <c r="B118" s="23" t="s">
        <v>80</v>
      </c>
      <c r="C118" s="10" t="s">
        <v>34</v>
      </c>
      <c r="D118" s="19"/>
      <c r="E118" s="10">
        <v>0</v>
      </c>
      <c r="F118" s="69">
        <f t="shared" si="3"/>
        <v>0</v>
      </c>
      <c r="G118" s="11"/>
      <c r="H118" s="2"/>
      <c r="I118" s="2"/>
      <c r="J118" s="2"/>
    </row>
    <row r="119" spans="1:10" s="3" customFormat="1">
      <c r="A119" s="10"/>
      <c r="B119" s="4"/>
      <c r="C119" s="10"/>
      <c r="D119" s="10"/>
      <c r="E119" s="10"/>
      <c r="F119" s="10"/>
      <c r="G119" s="11"/>
      <c r="H119" s="2"/>
      <c r="I119" s="2"/>
      <c r="J119" s="2"/>
    </row>
    <row r="120" spans="1:10" s="3" customFormat="1" ht="63">
      <c r="A120" s="12">
        <v>7.02</v>
      </c>
      <c r="B120" s="13" t="s">
        <v>81</v>
      </c>
      <c r="C120" s="12"/>
      <c r="D120" s="12"/>
      <c r="E120" s="12"/>
      <c r="F120" s="12"/>
      <c r="G120" s="14"/>
      <c r="H120" s="2"/>
      <c r="I120" s="2"/>
      <c r="J120" s="2"/>
    </row>
    <row r="121" spans="1:10">
      <c r="A121" s="10" t="s">
        <v>3</v>
      </c>
      <c r="B121" s="20" t="s">
        <v>82</v>
      </c>
      <c r="C121" s="10" t="s">
        <v>34</v>
      </c>
      <c r="D121" s="22"/>
      <c r="E121" s="10">
        <v>0</v>
      </c>
      <c r="F121" s="69">
        <f t="shared" si="3"/>
        <v>0</v>
      </c>
      <c r="G121" s="11"/>
      <c r="H121" s="6"/>
      <c r="I121" s="6"/>
      <c r="J121" s="6"/>
    </row>
    <row r="122" spans="1:10">
      <c r="A122" s="10" t="s">
        <v>4</v>
      </c>
      <c r="B122" s="20" t="s">
        <v>83</v>
      </c>
      <c r="C122" s="10" t="s">
        <v>34</v>
      </c>
      <c r="D122" s="22">
        <v>60</v>
      </c>
      <c r="E122" s="10">
        <v>0</v>
      </c>
      <c r="F122" s="69">
        <f t="shared" si="3"/>
        <v>0</v>
      </c>
      <c r="G122" s="11"/>
      <c r="H122" s="6"/>
      <c r="I122" s="6"/>
      <c r="J122" s="6"/>
    </row>
    <row r="123" spans="1:10">
      <c r="A123" s="10" t="s">
        <v>5</v>
      </c>
      <c r="B123" s="20" t="s">
        <v>372</v>
      </c>
      <c r="C123" s="10" t="s">
        <v>34</v>
      </c>
      <c r="D123" s="22"/>
      <c r="E123" s="10">
        <v>0</v>
      </c>
      <c r="F123" s="69">
        <f t="shared" si="3"/>
        <v>0</v>
      </c>
      <c r="G123" s="11"/>
      <c r="H123" s="6"/>
      <c r="I123" s="6"/>
      <c r="J123" s="6"/>
    </row>
    <row r="124" spans="1:10">
      <c r="A124" s="10" t="s">
        <v>6</v>
      </c>
      <c r="B124" s="4" t="s">
        <v>84</v>
      </c>
      <c r="C124" s="10" t="s">
        <v>34</v>
      </c>
      <c r="D124" s="10"/>
      <c r="E124" s="10">
        <v>0</v>
      </c>
      <c r="F124" s="69">
        <f t="shared" si="3"/>
        <v>0</v>
      </c>
      <c r="G124" s="11"/>
      <c r="H124" s="6"/>
      <c r="I124" s="6"/>
      <c r="J124" s="6"/>
    </row>
    <row r="125" spans="1:10">
      <c r="A125" s="22" t="s">
        <v>7</v>
      </c>
      <c r="B125" s="4" t="s">
        <v>85</v>
      </c>
      <c r="C125" s="10" t="s">
        <v>34</v>
      </c>
      <c r="D125" s="10"/>
      <c r="E125" s="10">
        <v>0</v>
      </c>
      <c r="F125" s="69">
        <f t="shared" si="3"/>
        <v>0</v>
      </c>
      <c r="G125" s="11"/>
      <c r="H125" s="6"/>
      <c r="I125" s="6"/>
      <c r="J125" s="6"/>
    </row>
    <row r="126" spans="1:10">
      <c r="A126" s="10"/>
      <c r="B126" s="4"/>
      <c r="C126" s="10"/>
      <c r="D126" s="10"/>
      <c r="E126" s="10"/>
      <c r="F126" s="69"/>
      <c r="G126" s="11"/>
      <c r="H126" s="6"/>
      <c r="I126" s="6"/>
      <c r="J126" s="6"/>
    </row>
    <row r="127" spans="1:10" s="3" customFormat="1" ht="31.5">
      <c r="A127" s="12">
        <v>7.03</v>
      </c>
      <c r="B127" s="13" t="s">
        <v>86</v>
      </c>
      <c r="C127" s="90" t="s">
        <v>2</v>
      </c>
      <c r="D127" s="90"/>
      <c r="E127" s="10">
        <v>0</v>
      </c>
      <c r="F127" s="69">
        <f t="shared" si="3"/>
        <v>0</v>
      </c>
      <c r="G127" s="91"/>
      <c r="H127" s="2"/>
      <c r="I127" s="2"/>
      <c r="J127" s="2"/>
    </row>
    <row r="128" spans="1:10">
      <c r="A128" s="10" t="s">
        <v>3</v>
      </c>
      <c r="B128" s="4" t="s">
        <v>87</v>
      </c>
      <c r="C128" s="90"/>
      <c r="D128" s="90"/>
      <c r="E128" s="10">
        <v>0</v>
      </c>
      <c r="F128" s="69">
        <f t="shared" si="3"/>
        <v>0</v>
      </c>
      <c r="G128" s="91"/>
      <c r="H128" s="6"/>
      <c r="I128" s="6"/>
      <c r="J128" s="6"/>
    </row>
    <row r="129" spans="1:10">
      <c r="A129" s="10" t="s">
        <v>4</v>
      </c>
      <c r="B129" s="4" t="s">
        <v>88</v>
      </c>
      <c r="C129" s="90"/>
      <c r="D129" s="90"/>
      <c r="E129" s="10">
        <v>0</v>
      </c>
      <c r="F129" s="69">
        <f t="shared" si="3"/>
        <v>0</v>
      </c>
      <c r="G129" s="91"/>
      <c r="H129" s="6"/>
      <c r="I129" s="6"/>
      <c r="J129" s="6"/>
    </row>
    <row r="130" spans="1:10">
      <c r="A130" s="10" t="s">
        <v>5</v>
      </c>
      <c r="B130" s="4" t="s">
        <v>89</v>
      </c>
      <c r="C130" s="90"/>
      <c r="D130" s="90"/>
      <c r="E130" s="10">
        <v>0</v>
      </c>
      <c r="F130" s="69">
        <f t="shared" si="3"/>
        <v>0</v>
      </c>
      <c r="G130" s="91"/>
      <c r="H130" s="6"/>
      <c r="I130" s="6"/>
      <c r="J130" s="6"/>
    </row>
    <row r="131" spans="1:10">
      <c r="A131" s="22" t="s">
        <v>6</v>
      </c>
      <c r="B131" s="4" t="s">
        <v>90</v>
      </c>
      <c r="C131" s="90"/>
      <c r="D131" s="90"/>
      <c r="E131" s="10">
        <v>0</v>
      </c>
      <c r="F131" s="69">
        <f t="shared" si="3"/>
        <v>0</v>
      </c>
      <c r="G131" s="91"/>
      <c r="H131" s="6"/>
      <c r="I131" s="6"/>
      <c r="J131" s="6"/>
    </row>
    <row r="132" spans="1:10">
      <c r="A132" s="10" t="s">
        <v>7</v>
      </c>
      <c r="B132" s="4" t="s">
        <v>91</v>
      </c>
      <c r="C132" s="90"/>
      <c r="D132" s="90"/>
      <c r="E132" s="10">
        <v>0</v>
      </c>
      <c r="F132" s="69">
        <f t="shared" si="3"/>
        <v>0</v>
      </c>
      <c r="G132" s="91"/>
      <c r="H132" s="6"/>
      <c r="I132" s="6"/>
      <c r="J132" s="6"/>
    </row>
    <row r="133" spans="1:10">
      <c r="A133" s="10" t="s">
        <v>8</v>
      </c>
      <c r="B133" s="4" t="s">
        <v>92</v>
      </c>
      <c r="C133" s="90"/>
      <c r="D133" s="90"/>
      <c r="E133" s="10">
        <v>0</v>
      </c>
      <c r="F133" s="69">
        <f t="shared" si="3"/>
        <v>0</v>
      </c>
      <c r="G133" s="91"/>
      <c r="H133" s="6"/>
      <c r="I133" s="6"/>
      <c r="J133" s="6"/>
    </row>
    <row r="134" spans="1:10">
      <c r="A134" s="10" t="s">
        <v>9</v>
      </c>
      <c r="B134" s="4" t="s">
        <v>93</v>
      </c>
      <c r="C134" s="90"/>
      <c r="D134" s="90"/>
      <c r="E134" s="10">
        <v>0</v>
      </c>
      <c r="F134" s="69">
        <f t="shared" si="3"/>
        <v>0</v>
      </c>
      <c r="G134" s="91"/>
      <c r="H134" s="6"/>
      <c r="I134" s="6"/>
      <c r="J134" s="6"/>
    </row>
    <row r="135" spans="1:10" s="3" customFormat="1">
      <c r="A135" s="10" t="s">
        <v>10</v>
      </c>
      <c r="B135" s="4" t="s">
        <v>94</v>
      </c>
      <c r="C135" s="90"/>
      <c r="D135" s="90"/>
      <c r="E135" s="10">
        <v>0</v>
      </c>
      <c r="F135" s="69">
        <f t="shared" si="3"/>
        <v>0</v>
      </c>
      <c r="G135" s="91"/>
      <c r="H135" s="2"/>
      <c r="I135" s="2"/>
      <c r="J135" s="2"/>
    </row>
    <row r="136" spans="1:10">
      <c r="A136" s="10" t="s">
        <v>11</v>
      </c>
      <c r="B136" s="4" t="s">
        <v>95</v>
      </c>
      <c r="C136" s="90"/>
      <c r="D136" s="90"/>
      <c r="E136" s="10">
        <v>0</v>
      </c>
      <c r="F136" s="69">
        <f t="shared" si="3"/>
        <v>0</v>
      </c>
      <c r="G136" s="91"/>
      <c r="H136" s="6"/>
      <c r="I136" s="6"/>
      <c r="J136" s="6"/>
    </row>
    <row r="137" spans="1:10">
      <c r="A137" s="10" t="s">
        <v>12</v>
      </c>
      <c r="B137" s="4" t="s">
        <v>92</v>
      </c>
      <c r="C137" s="10" t="s">
        <v>2</v>
      </c>
      <c r="D137" s="10"/>
      <c r="E137" s="10">
        <v>0</v>
      </c>
      <c r="F137" s="69">
        <f t="shared" si="3"/>
        <v>0</v>
      </c>
      <c r="G137" s="24"/>
      <c r="H137" s="6"/>
      <c r="I137" s="6"/>
      <c r="J137" s="6"/>
    </row>
    <row r="138" spans="1:10">
      <c r="A138" s="10"/>
      <c r="B138" s="4"/>
      <c r="C138" s="10"/>
      <c r="D138" s="10"/>
      <c r="E138" s="10"/>
      <c r="F138" s="69"/>
      <c r="G138" s="11"/>
      <c r="H138" s="6"/>
      <c r="I138" s="6"/>
      <c r="J138" s="6"/>
    </row>
    <row r="139" spans="1:10" s="3" customFormat="1" ht="31.5">
      <c r="A139" s="12">
        <v>7.04</v>
      </c>
      <c r="B139" s="13" t="s">
        <v>96</v>
      </c>
      <c r="C139" s="90" t="s">
        <v>2</v>
      </c>
      <c r="D139" s="90"/>
      <c r="E139" s="10">
        <v>0</v>
      </c>
      <c r="F139" s="69">
        <f t="shared" si="3"/>
        <v>0</v>
      </c>
      <c r="G139" s="91"/>
      <c r="H139" s="2"/>
      <c r="I139" s="2"/>
      <c r="J139" s="2"/>
    </row>
    <row r="140" spans="1:10">
      <c r="A140" s="10" t="s">
        <v>3</v>
      </c>
      <c r="B140" s="4" t="s">
        <v>87</v>
      </c>
      <c r="C140" s="90"/>
      <c r="D140" s="90"/>
      <c r="E140" s="10">
        <v>0</v>
      </c>
      <c r="F140" s="69">
        <f t="shared" si="3"/>
        <v>0</v>
      </c>
      <c r="G140" s="91"/>
      <c r="H140" s="6"/>
      <c r="I140" s="6"/>
      <c r="J140" s="6"/>
    </row>
    <row r="141" spans="1:10">
      <c r="A141" s="10" t="s">
        <v>4</v>
      </c>
      <c r="B141" s="4" t="s">
        <v>88</v>
      </c>
      <c r="C141" s="90"/>
      <c r="D141" s="90"/>
      <c r="E141" s="10">
        <v>0</v>
      </c>
      <c r="F141" s="69">
        <f t="shared" si="3"/>
        <v>0</v>
      </c>
      <c r="G141" s="91"/>
      <c r="H141" s="6"/>
      <c r="I141" s="6"/>
      <c r="J141" s="6"/>
    </row>
    <row r="142" spans="1:10">
      <c r="A142" s="10" t="s">
        <v>5</v>
      </c>
      <c r="B142" s="4" t="s">
        <v>89</v>
      </c>
      <c r="C142" s="90"/>
      <c r="D142" s="90"/>
      <c r="E142" s="10">
        <v>0</v>
      </c>
      <c r="F142" s="69">
        <f t="shared" ref="F142:F171" si="4">E142*D142</f>
        <v>0</v>
      </c>
      <c r="G142" s="91"/>
      <c r="H142" s="6"/>
      <c r="I142" s="6"/>
      <c r="J142" s="6"/>
    </row>
    <row r="143" spans="1:10">
      <c r="A143" s="22" t="s">
        <v>6</v>
      </c>
      <c r="B143" s="4" t="s">
        <v>373</v>
      </c>
      <c r="C143" s="90"/>
      <c r="D143" s="90"/>
      <c r="E143" s="10">
        <v>0</v>
      </c>
      <c r="F143" s="69">
        <f t="shared" si="4"/>
        <v>0</v>
      </c>
      <c r="G143" s="91"/>
      <c r="H143" s="6"/>
      <c r="I143" s="6"/>
      <c r="J143" s="6"/>
    </row>
    <row r="144" spans="1:10">
      <c r="A144" s="10" t="s">
        <v>7</v>
      </c>
      <c r="B144" s="4" t="s">
        <v>91</v>
      </c>
      <c r="C144" s="90"/>
      <c r="D144" s="90"/>
      <c r="E144" s="10">
        <v>0</v>
      </c>
      <c r="F144" s="69">
        <f t="shared" si="4"/>
        <v>0</v>
      </c>
      <c r="G144" s="91"/>
      <c r="H144" s="6"/>
      <c r="I144" s="6"/>
      <c r="J144" s="6"/>
    </row>
    <row r="145" spans="1:10">
      <c r="A145" s="10" t="s">
        <v>8</v>
      </c>
      <c r="B145" s="4" t="s">
        <v>93</v>
      </c>
      <c r="C145" s="90"/>
      <c r="D145" s="90"/>
      <c r="E145" s="10">
        <v>0</v>
      </c>
      <c r="F145" s="69">
        <f t="shared" si="4"/>
        <v>0</v>
      </c>
      <c r="G145" s="91"/>
      <c r="H145" s="6"/>
      <c r="I145" s="6"/>
      <c r="J145" s="6"/>
    </row>
    <row r="146" spans="1:10" s="3" customFormat="1">
      <c r="A146" s="10" t="s">
        <v>9</v>
      </c>
      <c r="B146" s="4" t="s">
        <v>94</v>
      </c>
      <c r="C146" s="90"/>
      <c r="D146" s="90"/>
      <c r="E146" s="10">
        <v>0</v>
      </c>
      <c r="F146" s="69">
        <f t="shared" si="4"/>
        <v>0</v>
      </c>
      <c r="G146" s="91"/>
      <c r="H146" s="2"/>
      <c r="I146" s="2"/>
      <c r="J146" s="2"/>
    </row>
    <row r="147" spans="1:10">
      <c r="A147" s="10" t="s">
        <v>10</v>
      </c>
      <c r="B147" s="4" t="s">
        <v>97</v>
      </c>
      <c r="C147" s="90"/>
      <c r="D147" s="90"/>
      <c r="E147" s="10">
        <v>0</v>
      </c>
      <c r="F147" s="69">
        <f t="shared" si="4"/>
        <v>0</v>
      </c>
      <c r="G147" s="91"/>
      <c r="H147" s="6"/>
      <c r="I147" s="6"/>
      <c r="J147" s="6"/>
    </row>
    <row r="148" spans="1:10">
      <c r="A148" s="10" t="s">
        <v>11</v>
      </c>
      <c r="B148" s="4" t="s">
        <v>92</v>
      </c>
      <c r="C148" s="10"/>
      <c r="D148" s="10"/>
      <c r="E148" s="10"/>
      <c r="F148" s="69"/>
      <c r="G148" s="24"/>
      <c r="H148" s="6"/>
      <c r="I148" s="6"/>
      <c r="J148" s="6"/>
    </row>
    <row r="149" spans="1:10">
      <c r="A149" s="10" t="s">
        <v>12</v>
      </c>
      <c r="B149" s="4"/>
      <c r="C149" s="10" t="s">
        <v>2</v>
      </c>
      <c r="D149" s="10"/>
      <c r="E149" s="10">
        <v>0</v>
      </c>
      <c r="F149" s="69">
        <f t="shared" si="4"/>
        <v>0</v>
      </c>
      <c r="G149" s="11"/>
      <c r="H149" s="6"/>
      <c r="I149" s="6"/>
      <c r="J149" s="6"/>
    </row>
    <row r="150" spans="1:10" s="3" customFormat="1" ht="31.5">
      <c r="A150" s="12">
        <v>7.05</v>
      </c>
      <c r="B150" s="13" t="s">
        <v>98</v>
      </c>
      <c r="C150" s="90" t="s">
        <v>2</v>
      </c>
      <c r="D150" s="90">
        <v>0</v>
      </c>
      <c r="E150" s="10">
        <v>0</v>
      </c>
      <c r="F150" s="69">
        <f t="shared" si="4"/>
        <v>0</v>
      </c>
      <c r="G150" s="91"/>
      <c r="H150" s="2"/>
      <c r="I150" s="2"/>
      <c r="J150" s="2"/>
    </row>
    <row r="151" spans="1:10">
      <c r="A151" s="10" t="s">
        <v>3</v>
      </c>
      <c r="B151" s="4" t="s">
        <v>87</v>
      </c>
      <c r="C151" s="90"/>
      <c r="D151" s="90"/>
      <c r="E151" s="10">
        <v>0</v>
      </c>
      <c r="F151" s="69">
        <f t="shared" si="4"/>
        <v>0</v>
      </c>
      <c r="G151" s="91"/>
      <c r="H151" s="6"/>
      <c r="I151" s="6"/>
      <c r="J151" s="6"/>
    </row>
    <row r="152" spans="1:10">
      <c r="A152" s="10" t="s">
        <v>4</v>
      </c>
      <c r="B152" s="4" t="s">
        <v>99</v>
      </c>
      <c r="C152" s="90"/>
      <c r="D152" s="90"/>
      <c r="E152" s="10">
        <v>0</v>
      </c>
      <c r="F152" s="69">
        <f t="shared" si="4"/>
        <v>0</v>
      </c>
      <c r="G152" s="91"/>
      <c r="H152" s="6"/>
      <c r="I152" s="6"/>
      <c r="J152" s="6"/>
    </row>
    <row r="153" spans="1:10">
      <c r="A153" s="10" t="s">
        <v>5</v>
      </c>
      <c r="B153" s="4" t="s">
        <v>89</v>
      </c>
      <c r="C153" s="90"/>
      <c r="D153" s="90"/>
      <c r="E153" s="10">
        <v>0</v>
      </c>
      <c r="F153" s="69">
        <f t="shared" si="4"/>
        <v>0</v>
      </c>
      <c r="G153" s="91"/>
      <c r="H153" s="6"/>
      <c r="I153" s="6"/>
      <c r="J153" s="6"/>
    </row>
    <row r="154" spans="1:10">
      <c r="A154" s="22" t="s">
        <v>6</v>
      </c>
      <c r="B154" s="4" t="s">
        <v>100</v>
      </c>
      <c r="C154" s="90"/>
      <c r="D154" s="90"/>
      <c r="E154" s="10">
        <v>0</v>
      </c>
      <c r="F154" s="69">
        <f t="shared" si="4"/>
        <v>0</v>
      </c>
      <c r="G154" s="91"/>
      <c r="H154" s="6"/>
      <c r="I154" s="6"/>
      <c r="J154" s="6"/>
    </row>
    <row r="155" spans="1:10">
      <c r="A155" s="10" t="s">
        <v>7</v>
      </c>
      <c r="B155" s="4" t="s">
        <v>91</v>
      </c>
      <c r="C155" s="90"/>
      <c r="D155" s="90"/>
      <c r="E155" s="10">
        <v>0</v>
      </c>
      <c r="F155" s="69">
        <f t="shared" si="4"/>
        <v>0</v>
      </c>
      <c r="G155" s="91"/>
      <c r="H155" s="6"/>
      <c r="I155" s="6"/>
      <c r="J155" s="6"/>
    </row>
    <row r="156" spans="1:10">
      <c r="A156" s="10" t="s">
        <v>8</v>
      </c>
      <c r="B156" s="4" t="s">
        <v>94</v>
      </c>
      <c r="C156" s="90"/>
      <c r="D156" s="90"/>
      <c r="E156" s="10">
        <v>0</v>
      </c>
      <c r="F156" s="69">
        <f t="shared" si="4"/>
        <v>0</v>
      </c>
      <c r="G156" s="91"/>
      <c r="H156" s="6"/>
      <c r="I156" s="6"/>
      <c r="J156" s="6"/>
    </row>
    <row r="157" spans="1:10" s="3" customFormat="1">
      <c r="A157" s="10" t="s">
        <v>9</v>
      </c>
      <c r="B157" s="4" t="s">
        <v>92</v>
      </c>
      <c r="C157" s="10" t="s">
        <v>2</v>
      </c>
      <c r="D157" s="10">
        <v>0</v>
      </c>
      <c r="E157" s="10">
        <v>0</v>
      </c>
      <c r="F157" s="69">
        <f t="shared" si="4"/>
        <v>0</v>
      </c>
      <c r="G157" s="24"/>
      <c r="H157" s="2"/>
      <c r="I157" s="2"/>
      <c r="J157" s="2"/>
    </row>
    <row r="158" spans="1:10" s="3" customFormat="1">
      <c r="A158" s="10"/>
      <c r="B158" s="4"/>
      <c r="C158" s="10"/>
      <c r="D158" s="10"/>
      <c r="E158" s="10"/>
      <c r="F158" s="69"/>
      <c r="G158" s="11"/>
      <c r="H158" s="2"/>
      <c r="I158" s="2"/>
      <c r="J158" s="2"/>
    </row>
    <row r="159" spans="1:10">
      <c r="A159" s="10">
        <v>7.06</v>
      </c>
      <c r="B159" s="4" t="s">
        <v>101</v>
      </c>
      <c r="C159" s="10" t="s">
        <v>2</v>
      </c>
      <c r="D159" s="10"/>
      <c r="E159" s="10">
        <v>0</v>
      </c>
      <c r="F159" s="69">
        <f t="shared" si="4"/>
        <v>0</v>
      </c>
      <c r="G159" s="11"/>
      <c r="H159" s="6"/>
      <c r="I159" s="6"/>
      <c r="J159" s="6"/>
    </row>
    <row r="160" spans="1:10">
      <c r="A160" s="10"/>
      <c r="B160" s="4"/>
      <c r="C160" s="10"/>
      <c r="D160" s="10"/>
      <c r="E160" s="10"/>
      <c r="F160" s="10"/>
      <c r="G160" s="11"/>
      <c r="H160" s="6"/>
      <c r="I160" s="6"/>
      <c r="J160" s="6"/>
    </row>
    <row r="161" spans="1:10" ht="31.5">
      <c r="A161" s="7">
        <v>8</v>
      </c>
      <c r="B161" s="8" t="s">
        <v>102</v>
      </c>
      <c r="C161" s="7"/>
      <c r="D161" s="7"/>
      <c r="E161" s="7"/>
      <c r="F161" s="7"/>
      <c r="G161" s="9"/>
      <c r="H161" s="6"/>
      <c r="I161" s="6"/>
      <c r="J161" s="6"/>
    </row>
    <row r="162" spans="1:10">
      <c r="A162" s="10">
        <v>8.01</v>
      </c>
      <c r="B162" s="4" t="s">
        <v>103</v>
      </c>
      <c r="C162" s="10" t="s">
        <v>2</v>
      </c>
      <c r="D162" s="10"/>
      <c r="E162" s="10">
        <v>0</v>
      </c>
      <c r="F162" s="69">
        <f t="shared" si="4"/>
        <v>0</v>
      </c>
      <c r="G162" s="11"/>
      <c r="H162" s="6"/>
      <c r="I162" s="6"/>
      <c r="J162" s="6"/>
    </row>
    <row r="163" spans="1:10">
      <c r="A163" s="10">
        <v>8.02</v>
      </c>
      <c r="B163" s="4" t="s">
        <v>104</v>
      </c>
      <c r="C163" s="10" t="s">
        <v>2</v>
      </c>
      <c r="D163" s="10"/>
      <c r="E163" s="10">
        <v>0</v>
      </c>
      <c r="F163" s="69">
        <f t="shared" si="4"/>
        <v>0</v>
      </c>
      <c r="G163" s="11"/>
      <c r="H163" s="6"/>
      <c r="I163" s="6"/>
      <c r="J163" s="6"/>
    </row>
    <row r="164" spans="1:10">
      <c r="A164" s="10">
        <v>8.0299999999999994</v>
      </c>
      <c r="B164" s="4" t="s">
        <v>105</v>
      </c>
      <c r="C164" s="10" t="s">
        <v>2</v>
      </c>
      <c r="D164" s="10"/>
      <c r="E164" s="10">
        <v>0</v>
      </c>
      <c r="F164" s="69">
        <f t="shared" si="4"/>
        <v>0</v>
      </c>
      <c r="G164" s="11"/>
      <c r="H164" s="6"/>
      <c r="I164" s="6"/>
      <c r="J164" s="6"/>
    </row>
    <row r="165" spans="1:10">
      <c r="A165" s="10"/>
      <c r="B165" s="4"/>
      <c r="C165" s="10"/>
      <c r="D165" s="10"/>
      <c r="E165" s="10"/>
      <c r="F165" s="10"/>
      <c r="G165" s="11"/>
      <c r="H165" s="6"/>
      <c r="I165" s="6"/>
      <c r="J165" s="6"/>
    </row>
    <row r="166" spans="1:10" ht="47.25">
      <c r="A166" s="7">
        <v>9</v>
      </c>
      <c r="B166" s="16" t="s">
        <v>106</v>
      </c>
      <c r="C166" s="16"/>
      <c r="D166" s="16"/>
      <c r="E166" s="16"/>
      <c r="F166" s="16"/>
      <c r="G166" s="17" t="s">
        <v>107</v>
      </c>
      <c r="H166" s="6"/>
      <c r="I166" s="6"/>
      <c r="J166" s="6"/>
    </row>
    <row r="167" spans="1:10">
      <c r="A167" s="10">
        <v>9.01</v>
      </c>
      <c r="B167" s="4" t="s">
        <v>376</v>
      </c>
      <c r="C167" s="10" t="s">
        <v>2</v>
      </c>
      <c r="D167" s="19">
        <v>40</v>
      </c>
      <c r="E167" s="10">
        <v>0</v>
      </c>
      <c r="F167" s="69">
        <f t="shared" si="4"/>
        <v>0</v>
      </c>
      <c r="G167" s="11"/>
      <c r="H167" s="6"/>
      <c r="I167" s="6"/>
      <c r="J167" s="6"/>
    </row>
    <row r="168" spans="1:10">
      <c r="A168" s="10">
        <v>9.02</v>
      </c>
      <c r="B168" s="4" t="s">
        <v>108</v>
      </c>
      <c r="C168" s="10" t="s">
        <v>2</v>
      </c>
      <c r="D168" s="19">
        <v>3</v>
      </c>
      <c r="E168" s="10">
        <v>0</v>
      </c>
      <c r="F168" s="69">
        <f t="shared" si="4"/>
        <v>0</v>
      </c>
      <c r="G168" s="11"/>
      <c r="H168" s="6"/>
      <c r="I168" s="6"/>
      <c r="J168" s="6"/>
    </row>
    <row r="169" spans="1:10">
      <c r="A169" s="10">
        <v>9.0299999999999994</v>
      </c>
      <c r="B169" s="4" t="s">
        <v>375</v>
      </c>
      <c r="C169" s="10" t="s">
        <v>34</v>
      </c>
      <c r="D169" s="19">
        <v>685</v>
      </c>
      <c r="E169" s="10">
        <v>0</v>
      </c>
      <c r="F169" s="69">
        <f t="shared" si="4"/>
        <v>0</v>
      </c>
      <c r="G169" s="11"/>
      <c r="H169" s="6"/>
      <c r="I169" s="6"/>
      <c r="J169" s="6"/>
    </row>
    <row r="170" spans="1:10">
      <c r="A170" s="10">
        <v>9.0399999999999991</v>
      </c>
      <c r="B170" s="4" t="s">
        <v>374</v>
      </c>
      <c r="C170" s="10" t="s">
        <v>34</v>
      </c>
      <c r="D170" s="19">
        <v>80</v>
      </c>
      <c r="E170" s="10">
        <v>0</v>
      </c>
      <c r="F170" s="69">
        <f t="shared" si="4"/>
        <v>0</v>
      </c>
      <c r="G170" s="11"/>
      <c r="H170" s="6"/>
      <c r="I170" s="6"/>
      <c r="J170" s="6"/>
    </row>
    <row r="171" spans="1:10">
      <c r="A171" s="10">
        <v>9.0500000000000007</v>
      </c>
      <c r="B171" s="4" t="s">
        <v>109</v>
      </c>
      <c r="C171" s="10" t="s">
        <v>2</v>
      </c>
      <c r="D171" s="19">
        <v>1</v>
      </c>
      <c r="E171" s="10">
        <v>0</v>
      </c>
      <c r="F171" s="69">
        <f t="shared" si="4"/>
        <v>0</v>
      </c>
      <c r="G171" s="11"/>
      <c r="H171" s="6"/>
      <c r="I171" s="6"/>
      <c r="J171" s="6"/>
    </row>
    <row r="172" spans="1:10">
      <c r="A172" s="10"/>
      <c r="B172" s="4"/>
      <c r="C172" s="10"/>
      <c r="D172" s="10"/>
      <c r="E172" s="10"/>
      <c r="F172" s="10"/>
      <c r="G172" s="11"/>
      <c r="H172" s="6"/>
      <c r="I172" s="6"/>
      <c r="J172" s="6"/>
    </row>
    <row r="173" spans="1:10">
      <c r="A173" s="7">
        <v>10</v>
      </c>
      <c r="B173" s="16" t="s">
        <v>110</v>
      </c>
      <c r="C173" s="16"/>
      <c r="D173" s="16"/>
      <c r="E173" s="16"/>
      <c r="F173" s="16"/>
      <c r="G173" s="17"/>
      <c r="H173" s="6"/>
      <c r="I173" s="6"/>
      <c r="J173" s="6"/>
    </row>
    <row r="174" spans="1:10">
      <c r="A174" s="12" t="s">
        <v>134</v>
      </c>
      <c r="B174" s="4" t="s">
        <v>377</v>
      </c>
      <c r="C174" s="10" t="s">
        <v>2</v>
      </c>
      <c r="D174" s="19">
        <v>45</v>
      </c>
      <c r="E174" s="10">
        <v>0</v>
      </c>
      <c r="F174" s="69">
        <f t="shared" ref="F174:F204" si="5">E174*D174</f>
        <v>0</v>
      </c>
      <c r="G174" s="68"/>
      <c r="H174" s="6"/>
      <c r="I174" s="6"/>
      <c r="J174" s="6"/>
    </row>
    <row r="175" spans="1:10" s="3" customFormat="1">
      <c r="A175" s="15"/>
      <c r="B175" s="4"/>
      <c r="C175" s="10"/>
      <c r="D175" s="10"/>
      <c r="E175" s="10"/>
      <c r="F175" s="10"/>
      <c r="G175" s="11"/>
      <c r="H175" s="2"/>
      <c r="I175" s="2"/>
      <c r="J175" s="2"/>
    </row>
    <row r="176" spans="1:10" s="3" customFormat="1">
      <c r="A176" s="10"/>
      <c r="B176" s="13" t="s">
        <v>111</v>
      </c>
      <c r="C176" s="10"/>
      <c r="D176" s="10"/>
      <c r="E176" s="10"/>
      <c r="F176" s="10"/>
      <c r="G176" s="11"/>
      <c r="H176" s="2"/>
      <c r="I176" s="2"/>
      <c r="J176" s="2"/>
    </row>
    <row r="177" spans="1:10" s="3" customFormat="1">
      <c r="A177" s="10"/>
      <c r="B177" s="4"/>
      <c r="C177" s="10"/>
      <c r="D177" s="10"/>
      <c r="E177" s="10"/>
      <c r="F177" s="10"/>
      <c r="G177" s="11"/>
      <c r="H177" s="2"/>
      <c r="I177" s="2"/>
      <c r="J177" s="2"/>
    </row>
    <row r="178" spans="1:10" s="3" customFormat="1">
      <c r="A178" s="7">
        <v>11</v>
      </c>
      <c r="B178" s="16" t="s">
        <v>112</v>
      </c>
      <c r="C178" s="16"/>
      <c r="D178" s="16"/>
      <c r="E178" s="16"/>
      <c r="F178" s="16"/>
      <c r="G178" s="17"/>
      <c r="H178" s="2"/>
      <c r="I178" s="2"/>
      <c r="J178" s="2"/>
    </row>
    <row r="179" spans="1:10" s="3" customFormat="1">
      <c r="A179" s="10">
        <v>11.01</v>
      </c>
      <c r="B179" s="25" t="s">
        <v>113</v>
      </c>
      <c r="C179" s="10" t="s">
        <v>2</v>
      </c>
      <c r="D179" s="26"/>
      <c r="E179" s="10">
        <v>0</v>
      </c>
      <c r="F179" s="69">
        <f t="shared" si="5"/>
        <v>0</v>
      </c>
      <c r="G179" s="11"/>
      <c r="H179" s="2"/>
      <c r="I179" s="2"/>
      <c r="J179" s="2"/>
    </row>
    <row r="180" spans="1:10" s="3" customFormat="1">
      <c r="A180" s="10">
        <v>11.02</v>
      </c>
      <c r="B180" s="25" t="s">
        <v>114</v>
      </c>
      <c r="C180" s="10" t="s">
        <v>2</v>
      </c>
      <c r="D180" s="26"/>
      <c r="E180" s="10">
        <v>0</v>
      </c>
      <c r="F180" s="69">
        <f t="shared" si="5"/>
        <v>0</v>
      </c>
      <c r="G180" s="11"/>
      <c r="H180" s="2"/>
      <c r="I180" s="2"/>
      <c r="J180" s="2"/>
    </row>
    <row r="181" spans="1:10" s="3" customFormat="1">
      <c r="A181" s="10"/>
      <c r="B181" s="4"/>
      <c r="C181" s="10"/>
      <c r="D181" s="10"/>
      <c r="E181" s="10"/>
      <c r="F181" s="10"/>
      <c r="G181" s="11"/>
      <c r="H181" s="2"/>
      <c r="I181" s="2"/>
      <c r="J181" s="2"/>
    </row>
    <row r="182" spans="1:10" s="3" customFormat="1">
      <c r="A182" s="7">
        <v>12</v>
      </c>
      <c r="B182" s="16" t="s">
        <v>115</v>
      </c>
      <c r="C182" s="16"/>
      <c r="D182" s="16"/>
      <c r="E182" s="16"/>
      <c r="F182" s="16"/>
      <c r="G182" s="17"/>
      <c r="H182" s="2"/>
      <c r="I182" s="2"/>
      <c r="J182" s="2"/>
    </row>
    <row r="183" spans="1:10" s="3" customFormat="1">
      <c r="A183" s="10"/>
      <c r="B183" s="4"/>
      <c r="C183" s="10"/>
      <c r="D183" s="10"/>
      <c r="E183" s="10"/>
      <c r="F183" s="10"/>
      <c r="G183" s="11"/>
      <c r="H183" s="2"/>
      <c r="I183" s="2"/>
      <c r="J183" s="2"/>
    </row>
    <row r="184" spans="1:10" s="3" customFormat="1" ht="47.25">
      <c r="A184" s="10">
        <v>12.01</v>
      </c>
      <c r="B184" s="4" t="s">
        <v>360</v>
      </c>
      <c r="C184" s="10" t="s">
        <v>34</v>
      </c>
      <c r="D184" s="10">
        <v>200</v>
      </c>
      <c r="E184" s="10">
        <v>0</v>
      </c>
      <c r="F184" s="69">
        <f t="shared" si="5"/>
        <v>0</v>
      </c>
      <c r="G184" s="11"/>
      <c r="H184" s="2"/>
      <c r="I184" s="2"/>
      <c r="J184" s="2"/>
    </row>
    <row r="185" spans="1:10">
      <c r="A185" s="10">
        <v>12.02</v>
      </c>
      <c r="B185" s="4" t="s">
        <v>116</v>
      </c>
      <c r="C185" s="12"/>
      <c r="D185" s="12"/>
      <c r="E185" s="10"/>
      <c r="F185" s="69"/>
      <c r="G185" s="11"/>
      <c r="H185" s="6"/>
      <c r="I185" s="6"/>
      <c r="J185" s="6"/>
    </row>
    <row r="186" spans="1:10">
      <c r="A186" s="10" t="s">
        <v>3</v>
      </c>
      <c r="B186" s="4" t="s">
        <v>117</v>
      </c>
      <c r="C186" s="10" t="s">
        <v>2</v>
      </c>
      <c r="D186" s="10"/>
      <c r="E186" s="10">
        <v>0</v>
      </c>
      <c r="F186" s="69">
        <f t="shared" si="5"/>
        <v>0</v>
      </c>
      <c r="G186" s="11"/>
      <c r="H186" s="6"/>
      <c r="I186" s="6"/>
      <c r="J186" s="6"/>
    </row>
    <row r="187" spans="1:10">
      <c r="A187" s="10" t="s">
        <v>4</v>
      </c>
      <c r="B187" s="4" t="s">
        <v>118</v>
      </c>
      <c r="C187" s="10" t="s">
        <v>2</v>
      </c>
      <c r="D187" s="10"/>
      <c r="E187" s="10">
        <v>0</v>
      </c>
      <c r="F187" s="69">
        <f t="shared" si="5"/>
        <v>0</v>
      </c>
      <c r="G187" s="11"/>
      <c r="H187" s="6"/>
      <c r="I187" s="6"/>
      <c r="J187" s="6"/>
    </row>
    <row r="188" spans="1:10">
      <c r="A188" s="10" t="s">
        <v>5</v>
      </c>
      <c r="B188" s="4" t="s">
        <v>119</v>
      </c>
      <c r="C188" s="10" t="s">
        <v>2</v>
      </c>
      <c r="D188" s="10"/>
      <c r="E188" s="10">
        <v>0</v>
      </c>
      <c r="F188" s="69">
        <f t="shared" si="5"/>
        <v>0</v>
      </c>
      <c r="G188" s="11"/>
      <c r="H188" s="6"/>
      <c r="I188" s="6"/>
      <c r="J188" s="6"/>
    </row>
    <row r="189" spans="1:10">
      <c r="A189" s="10" t="s">
        <v>6</v>
      </c>
      <c r="B189" s="4" t="s">
        <v>120</v>
      </c>
      <c r="C189" s="10" t="s">
        <v>2</v>
      </c>
      <c r="D189" s="10"/>
      <c r="E189" s="10">
        <v>0</v>
      </c>
      <c r="F189" s="69">
        <f t="shared" si="5"/>
        <v>0</v>
      </c>
      <c r="G189" s="11"/>
      <c r="H189" s="6"/>
      <c r="I189" s="6"/>
      <c r="J189" s="6"/>
    </row>
    <row r="190" spans="1:10">
      <c r="A190" s="10" t="s">
        <v>7</v>
      </c>
      <c r="B190" s="4" t="s">
        <v>121</v>
      </c>
      <c r="C190" s="10" t="s">
        <v>2</v>
      </c>
      <c r="D190" s="10"/>
      <c r="E190" s="10">
        <v>0</v>
      </c>
      <c r="F190" s="69">
        <f t="shared" si="5"/>
        <v>0</v>
      </c>
      <c r="G190" s="11"/>
      <c r="H190" s="6"/>
      <c r="I190" s="6"/>
      <c r="J190" s="6"/>
    </row>
    <row r="191" spans="1:10" s="3" customFormat="1">
      <c r="A191" s="10" t="s">
        <v>8</v>
      </c>
      <c r="B191" s="4" t="s">
        <v>361</v>
      </c>
      <c r="C191" s="10" t="s">
        <v>2</v>
      </c>
      <c r="D191" s="10">
        <v>0</v>
      </c>
      <c r="E191" s="10">
        <v>0</v>
      </c>
      <c r="F191" s="69">
        <f t="shared" si="5"/>
        <v>0</v>
      </c>
      <c r="G191" s="11"/>
      <c r="H191" s="2"/>
      <c r="I191" s="2"/>
      <c r="J191" s="2"/>
    </row>
    <row r="192" spans="1:10" s="3" customFormat="1">
      <c r="A192" s="10" t="s">
        <v>9</v>
      </c>
      <c r="B192" s="4" t="s">
        <v>362</v>
      </c>
      <c r="C192" s="10" t="s">
        <v>2</v>
      </c>
      <c r="D192" s="10"/>
      <c r="E192" s="10">
        <v>0</v>
      </c>
      <c r="F192" s="69">
        <f t="shared" si="5"/>
        <v>0</v>
      </c>
      <c r="G192" s="11"/>
      <c r="H192" s="2"/>
      <c r="I192" s="2"/>
      <c r="J192" s="2"/>
    </row>
    <row r="193" spans="1:10">
      <c r="A193" s="10"/>
      <c r="B193" s="4"/>
      <c r="C193" s="10"/>
      <c r="D193" s="10"/>
      <c r="E193" s="10"/>
      <c r="F193" s="69"/>
      <c r="G193" s="11"/>
      <c r="H193" s="6"/>
      <c r="I193" s="6"/>
      <c r="J193" s="6"/>
    </row>
    <row r="194" spans="1:10">
      <c r="A194" s="10">
        <v>12.03</v>
      </c>
      <c r="B194" s="4" t="s">
        <v>122</v>
      </c>
      <c r="C194" s="12"/>
      <c r="D194" s="12"/>
      <c r="E194" s="10"/>
      <c r="F194" s="69"/>
      <c r="G194" s="14"/>
      <c r="H194" s="6"/>
      <c r="I194" s="6"/>
      <c r="J194" s="6"/>
    </row>
    <row r="195" spans="1:10">
      <c r="A195" s="10" t="s">
        <v>3</v>
      </c>
      <c r="B195" s="4" t="s">
        <v>123</v>
      </c>
      <c r="C195" s="10" t="s">
        <v>2</v>
      </c>
      <c r="D195" s="10">
        <v>14</v>
      </c>
      <c r="E195" s="10">
        <v>0</v>
      </c>
      <c r="F195" s="69">
        <f t="shared" si="5"/>
        <v>0</v>
      </c>
      <c r="G195" s="11"/>
      <c r="H195" s="6"/>
      <c r="I195" s="6"/>
      <c r="J195" s="6"/>
    </row>
    <row r="196" spans="1:10">
      <c r="A196" s="10" t="s">
        <v>4</v>
      </c>
      <c r="B196" s="4" t="s">
        <v>124</v>
      </c>
      <c r="C196" s="10" t="s">
        <v>2</v>
      </c>
      <c r="D196" s="10">
        <v>2</v>
      </c>
      <c r="E196" s="10">
        <v>0</v>
      </c>
      <c r="F196" s="69">
        <f t="shared" si="5"/>
        <v>0</v>
      </c>
      <c r="G196" s="11"/>
      <c r="H196" s="6"/>
      <c r="I196" s="6"/>
      <c r="J196" s="6"/>
    </row>
    <row r="197" spans="1:10">
      <c r="A197" s="10" t="s">
        <v>5</v>
      </c>
      <c r="B197" s="4" t="s">
        <v>125</v>
      </c>
      <c r="C197" s="10" t="s">
        <v>2</v>
      </c>
      <c r="D197" s="10">
        <v>1</v>
      </c>
      <c r="E197" s="10">
        <v>0</v>
      </c>
      <c r="F197" s="69">
        <f t="shared" si="5"/>
        <v>0</v>
      </c>
      <c r="G197" s="11"/>
      <c r="H197" s="6"/>
      <c r="I197" s="6"/>
      <c r="J197" s="6"/>
    </row>
    <row r="198" spans="1:10">
      <c r="A198" s="10" t="s">
        <v>6</v>
      </c>
      <c r="B198" s="4" t="s">
        <v>126</v>
      </c>
      <c r="C198" s="10" t="s">
        <v>2</v>
      </c>
      <c r="D198" s="10">
        <v>1</v>
      </c>
      <c r="E198" s="10">
        <v>0</v>
      </c>
      <c r="F198" s="69">
        <f t="shared" si="5"/>
        <v>0</v>
      </c>
      <c r="G198" s="11"/>
      <c r="H198" s="6"/>
      <c r="I198" s="6"/>
      <c r="J198" s="6"/>
    </row>
    <row r="199" spans="1:10">
      <c r="A199" s="10" t="s">
        <v>7</v>
      </c>
      <c r="B199" s="4" t="s">
        <v>127</v>
      </c>
      <c r="C199" s="10" t="s">
        <v>2</v>
      </c>
      <c r="D199" s="10">
        <v>0</v>
      </c>
      <c r="E199" s="10">
        <v>0</v>
      </c>
      <c r="F199" s="69">
        <f t="shared" si="5"/>
        <v>0</v>
      </c>
      <c r="G199" s="11"/>
      <c r="H199" s="6"/>
      <c r="I199" s="6"/>
      <c r="J199" s="6"/>
    </row>
    <row r="200" spans="1:10">
      <c r="A200" s="10" t="s">
        <v>8</v>
      </c>
      <c r="B200" s="4" t="s">
        <v>128</v>
      </c>
      <c r="C200" s="10" t="s">
        <v>2</v>
      </c>
      <c r="D200" s="10">
        <v>1</v>
      </c>
      <c r="E200" s="10">
        <v>0</v>
      </c>
      <c r="F200" s="69">
        <f t="shared" si="5"/>
        <v>0</v>
      </c>
      <c r="G200" s="11"/>
      <c r="H200" s="6"/>
      <c r="I200" s="6"/>
      <c r="J200" s="6"/>
    </row>
    <row r="201" spans="1:10" s="3" customFormat="1">
      <c r="A201" s="10" t="s">
        <v>9</v>
      </c>
      <c r="B201" s="4" t="s">
        <v>129</v>
      </c>
      <c r="C201" s="10" t="s">
        <v>2</v>
      </c>
      <c r="D201" s="10">
        <v>1</v>
      </c>
      <c r="E201" s="10">
        <v>0</v>
      </c>
      <c r="F201" s="69">
        <f t="shared" si="5"/>
        <v>0</v>
      </c>
      <c r="G201" s="11"/>
      <c r="H201" s="2"/>
      <c r="I201" s="2"/>
      <c r="J201" s="2"/>
    </row>
    <row r="202" spans="1:10" s="3" customFormat="1">
      <c r="A202" s="10"/>
      <c r="B202" s="4"/>
      <c r="C202" s="10"/>
      <c r="D202" s="10"/>
      <c r="E202" s="10"/>
      <c r="F202" s="10"/>
      <c r="G202" s="11"/>
      <c r="H202" s="2"/>
      <c r="I202" s="2"/>
      <c r="J202" s="2"/>
    </row>
    <row r="203" spans="1:10" ht="47.25">
      <c r="A203" s="7">
        <v>13</v>
      </c>
      <c r="B203" s="16" t="s">
        <v>130</v>
      </c>
      <c r="C203" s="16"/>
      <c r="D203" s="16"/>
      <c r="E203" s="16"/>
      <c r="F203" s="16"/>
      <c r="G203" s="17" t="s">
        <v>107</v>
      </c>
      <c r="H203" s="6"/>
      <c r="I203" s="6"/>
      <c r="J203" s="6"/>
    </row>
    <row r="204" spans="1:10" s="3" customFormat="1">
      <c r="A204" s="10">
        <v>13.01</v>
      </c>
      <c r="B204" s="27" t="s">
        <v>363</v>
      </c>
      <c r="C204" s="10" t="s">
        <v>2</v>
      </c>
      <c r="D204" s="10"/>
      <c r="E204" s="10">
        <v>0</v>
      </c>
      <c r="F204" s="69">
        <f t="shared" si="5"/>
        <v>0</v>
      </c>
      <c r="G204" s="11"/>
      <c r="H204" s="2"/>
      <c r="I204" s="2"/>
      <c r="J204" s="2"/>
    </row>
    <row r="205" spans="1:10" s="3" customFormat="1">
      <c r="A205" s="10"/>
      <c r="B205" s="28" t="s">
        <v>131</v>
      </c>
      <c r="C205" s="10"/>
      <c r="D205" s="10"/>
      <c r="E205" s="10"/>
      <c r="F205" s="10"/>
      <c r="G205" s="11"/>
      <c r="H205" s="2"/>
      <c r="I205" s="2"/>
      <c r="J205" s="2"/>
    </row>
    <row r="206" spans="1:10" s="3" customFormat="1">
      <c r="A206" s="10"/>
      <c r="B206" s="4"/>
      <c r="C206" s="10"/>
      <c r="D206" s="10"/>
      <c r="E206" s="10"/>
      <c r="F206" s="10"/>
      <c r="G206" s="11"/>
      <c r="H206" s="2"/>
      <c r="I206" s="2"/>
      <c r="J206" s="2"/>
    </row>
    <row r="207" spans="1:10" s="30" customFormat="1">
      <c r="A207" s="10"/>
      <c r="B207" s="4"/>
      <c r="C207" s="10"/>
      <c r="D207" s="10"/>
      <c r="E207" s="10"/>
      <c r="F207" s="10"/>
      <c r="G207" s="11"/>
      <c r="H207" s="29"/>
      <c r="I207" s="29"/>
      <c r="J207" s="29"/>
    </row>
    <row r="208" spans="1:10" s="3" customFormat="1">
      <c r="A208" s="7">
        <v>14</v>
      </c>
      <c r="B208" s="31" t="s">
        <v>132</v>
      </c>
      <c r="C208" s="31"/>
      <c r="D208" s="31"/>
      <c r="E208" s="31"/>
      <c r="F208" s="31"/>
      <c r="G208" s="17"/>
      <c r="H208" s="2"/>
      <c r="I208" s="2"/>
      <c r="J208" s="2"/>
    </row>
    <row r="209" spans="1:10" s="30" customFormat="1">
      <c r="A209" s="10"/>
      <c r="B209" s="4"/>
      <c r="C209" s="10"/>
      <c r="D209" s="10"/>
      <c r="E209" s="10"/>
      <c r="F209" s="10"/>
      <c r="G209" s="11"/>
      <c r="H209" s="29"/>
      <c r="I209" s="29"/>
      <c r="J209" s="29"/>
    </row>
    <row r="210" spans="1:10" ht="47.25">
      <c r="A210" s="10">
        <v>13.01</v>
      </c>
      <c r="B210" s="32" t="s">
        <v>364</v>
      </c>
      <c r="C210" s="10" t="s">
        <v>34</v>
      </c>
      <c r="D210" s="10"/>
      <c r="E210" s="10">
        <v>0</v>
      </c>
      <c r="F210" s="69">
        <f t="shared" ref="F210:F215" si="6">E210*D210</f>
        <v>0</v>
      </c>
      <c r="G210" s="76" t="s">
        <v>382</v>
      </c>
      <c r="H210" s="6"/>
      <c r="I210" s="6"/>
      <c r="J210" s="6"/>
    </row>
    <row r="211" spans="1:10" s="3" customFormat="1">
      <c r="A211" s="33"/>
      <c r="B211" s="27"/>
      <c r="C211" s="33"/>
      <c r="D211" s="33"/>
      <c r="E211" s="10"/>
      <c r="F211" s="69"/>
      <c r="G211" s="24"/>
      <c r="H211" s="2"/>
      <c r="I211" s="2"/>
      <c r="J211" s="2"/>
    </row>
    <row r="212" spans="1:10">
      <c r="A212" s="63"/>
      <c r="B212" s="64"/>
      <c r="C212" s="65"/>
      <c r="D212" s="65"/>
      <c r="E212" s="66"/>
      <c r="F212" s="69"/>
      <c r="G212" s="67"/>
      <c r="H212" s="6"/>
      <c r="I212" s="6"/>
      <c r="J212" s="6"/>
    </row>
    <row r="213" spans="1:10">
      <c r="A213" s="63">
        <v>15</v>
      </c>
      <c r="B213" s="64" t="s">
        <v>379</v>
      </c>
      <c r="C213" s="65"/>
      <c r="D213" s="65"/>
      <c r="E213" s="66"/>
      <c r="F213" s="69"/>
      <c r="G213" s="67"/>
      <c r="H213" s="6"/>
      <c r="I213" s="6"/>
      <c r="J213" s="6"/>
    </row>
    <row r="214" spans="1:10">
      <c r="A214" s="63" t="s">
        <v>3</v>
      </c>
      <c r="B214" s="64" t="s">
        <v>365</v>
      </c>
      <c r="C214" s="65" t="s">
        <v>366</v>
      </c>
      <c r="D214" s="65"/>
      <c r="E214" s="66">
        <v>0</v>
      </c>
      <c r="F214" s="69">
        <f t="shared" si="6"/>
        <v>0</v>
      </c>
      <c r="G214" s="67"/>
      <c r="H214" s="6"/>
      <c r="I214" s="6"/>
      <c r="J214" s="6"/>
    </row>
    <row r="215" spans="1:10">
      <c r="A215" s="63" t="s">
        <v>4</v>
      </c>
      <c r="B215" s="64" t="s">
        <v>367</v>
      </c>
      <c r="C215" s="65" t="s">
        <v>366</v>
      </c>
      <c r="D215" s="65"/>
      <c r="E215" s="66">
        <v>0</v>
      </c>
      <c r="F215" s="69">
        <f t="shared" si="6"/>
        <v>0</v>
      </c>
      <c r="G215" s="67"/>
      <c r="H215" s="6"/>
      <c r="I215" s="6"/>
      <c r="J215" s="6"/>
    </row>
    <row r="216" spans="1:10">
      <c r="A216" s="63"/>
      <c r="B216" s="64"/>
      <c r="C216" s="65"/>
      <c r="D216" s="65"/>
      <c r="E216" s="66"/>
      <c r="F216" s="69"/>
      <c r="G216" s="67"/>
      <c r="H216" s="6"/>
      <c r="I216" s="6"/>
      <c r="J216" s="6"/>
    </row>
    <row r="217" spans="1:10">
      <c r="A217" s="92" t="s">
        <v>133</v>
      </c>
      <c r="B217" s="93"/>
      <c r="C217" s="93"/>
      <c r="D217" s="93"/>
      <c r="E217" s="61"/>
      <c r="F217" s="73">
        <f>SUM(F5:F216)</f>
        <v>0</v>
      </c>
      <c r="G217" s="62"/>
      <c r="H217" s="6"/>
      <c r="I217" s="6"/>
      <c r="J217" s="6"/>
    </row>
  </sheetData>
  <mergeCells count="13">
    <mergeCell ref="A1:G1"/>
    <mergeCell ref="D127:D136"/>
    <mergeCell ref="G127:G136"/>
    <mergeCell ref="C127:C136"/>
    <mergeCell ref="A217:D217"/>
    <mergeCell ref="D139:D147"/>
    <mergeCell ref="C139:C147"/>
    <mergeCell ref="C150:C156"/>
    <mergeCell ref="G139:G147"/>
    <mergeCell ref="D150:D156"/>
    <mergeCell ref="G150:G156"/>
    <mergeCell ref="A2:B2"/>
    <mergeCell ref="F2:G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2"/>
  <sheetViews>
    <sheetView showZeros="0" workbookViewId="0">
      <selection activeCell="C9" sqref="C9"/>
    </sheetView>
  </sheetViews>
  <sheetFormatPr defaultColWidth="9.140625" defaultRowHeight="15.75"/>
  <cols>
    <col min="1" max="1" width="9.140625" style="58"/>
    <col min="2" max="2" width="37.85546875" style="36" customWidth="1"/>
    <col min="3" max="3" width="71.28515625" style="36" customWidth="1"/>
    <col min="4" max="4" width="9.140625" style="36"/>
    <col min="5" max="6" width="9.140625" style="37"/>
    <col min="7" max="16384" width="9.140625" style="36"/>
  </cols>
  <sheetData>
    <row r="1" spans="1:6">
      <c r="A1" s="95" t="s">
        <v>136</v>
      </c>
      <c r="B1" s="95"/>
      <c r="C1" s="95"/>
    </row>
    <row r="2" spans="1:6">
      <c r="A2" s="42"/>
      <c r="B2" s="96" t="s">
        <v>137</v>
      </c>
      <c r="C2" s="96"/>
    </row>
    <row r="3" spans="1:6">
      <c r="A3" s="42"/>
      <c r="B3" s="96" t="s">
        <v>138</v>
      </c>
      <c r="C3" s="96"/>
    </row>
    <row r="4" spans="1:6">
      <c r="A4" s="42"/>
      <c r="B4" s="96" t="s">
        <v>139</v>
      </c>
      <c r="C4" s="96"/>
    </row>
    <row r="5" spans="1:6">
      <c r="A5" s="42"/>
      <c r="B5" s="43"/>
      <c r="C5" s="43"/>
    </row>
    <row r="6" spans="1:6">
      <c r="A6" s="94" t="s">
        <v>140</v>
      </c>
      <c r="B6" s="94"/>
      <c r="C6" s="94"/>
      <c r="D6" s="44"/>
      <c r="E6" s="45"/>
      <c r="F6" s="45"/>
    </row>
    <row r="7" spans="1:6">
      <c r="A7" s="38" t="s">
        <v>141</v>
      </c>
      <c r="B7" s="38" t="s">
        <v>142</v>
      </c>
      <c r="C7" s="38" t="s">
        <v>143</v>
      </c>
    </row>
    <row r="8" spans="1:6">
      <c r="A8" s="46"/>
      <c r="B8" s="46"/>
      <c r="C8" s="46"/>
    </row>
    <row r="9" spans="1:6">
      <c r="A9" s="47">
        <v>1</v>
      </c>
      <c r="B9" s="48" t="s">
        <v>144</v>
      </c>
      <c r="C9" s="48" t="s">
        <v>145</v>
      </c>
    </row>
    <row r="10" spans="1:6" ht="31.5">
      <c r="A10" s="47">
        <f t="shared" ref="A10:A36" si="0">A9+1</f>
        <v>2</v>
      </c>
      <c r="B10" s="48" t="s">
        <v>146</v>
      </c>
      <c r="C10" s="48" t="s">
        <v>147</v>
      </c>
    </row>
    <row r="11" spans="1:6">
      <c r="A11" s="47">
        <f t="shared" si="0"/>
        <v>3</v>
      </c>
      <c r="B11" s="48" t="s">
        <v>148</v>
      </c>
      <c r="C11" s="48" t="s">
        <v>149</v>
      </c>
    </row>
    <row r="12" spans="1:6" ht="31.5">
      <c r="A12" s="47">
        <f t="shared" si="0"/>
        <v>4</v>
      </c>
      <c r="B12" s="48" t="s">
        <v>150</v>
      </c>
      <c r="C12" s="48" t="s">
        <v>151</v>
      </c>
    </row>
    <row r="13" spans="1:6">
      <c r="A13" s="47">
        <f t="shared" si="0"/>
        <v>5</v>
      </c>
      <c r="B13" s="48" t="s">
        <v>152</v>
      </c>
      <c r="C13" s="48" t="s">
        <v>153</v>
      </c>
    </row>
    <row r="14" spans="1:6">
      <c r="A14" s="47">
        <f t="shared" si="0"/>
        <v>6</v>
      </c>
      <c r="B14" s="48" t="s">
        <v>154</v>
      </c>
      <c r="C14" s="48" t="s">
        <v>155</v>
      </c>
    </row>
    <row r="15" spans="1:6">
      <c r="A15" s="47">
        <f t="shared" si="0"/>
        <v>7</v>
      </c>
      <c r="B15" s="48" t="s">
        <v>156</v>
      </c>
      <c r="C15" s="48" t="s">
        <v>157</v>
      </c>
    </row>
    <row r="16" spans="1:6">
      <c r="A16" s="47">
        <f t="shared" si="0"/>
        <v>8</v>
      </c>
      <c r="B16" s="48" t="s">
        <v>158</v>
      </c>
      <c r="C16" s="48" t="s">
        <v>159</v>
      </c>
    </row>
    <row r="17" spans="1:3">
      <c r="A17" s="47">
        <f t="shared" si="0"/>
        <v>9</v>
      </c>
      <c r="B17" s="48" t="s">
        <v>160</v>
      </c>
      <c r="C17" s="48" t="s">
        <v>161</v>
      </c>
    </row>
    <row r="18" spans="1:3">
      <c r="A18" s="47">
        <f t="shared" si="0"/>
        <v>10</v>
      </c>
      <c r="B18" s="48" t="s">
        <v>162</v>
      </c>
      <c r="C18" s="48" t="s">
        <v>161</v>
      </c>
    </row>
    <row r="19" spans="1:3">
      <c r="A19" s="47">
        <f t="shared" si="0"/>
        <v>11</v>
      </c>
      <c r="B19" s="48" t="s">
        <v>163</v>
      </c>
      <c r="C19" s="48" t="s">
        <v>164</v>
      </c>
    </row>
    <row r="20" spans="1:3">
      <c r="A20" s="47">
        <f t="shared" si="0"/>
        <v>12</v>
      </c>
      <c r="B20" s="48" t="s">
        <v>165</v>
      </c>
      <c r="C20" s="48" t="s">
        <v>164</v>
      </c>
    </row>
    <row r="21" spans="1:3">
      <c r="A21" s="47">
        <f t="shared" si="0"/>
        <v>13</v>
      </c>
      <c r="B21" s="48" t="s">
        <v>166</v>
      </c>
      <c r="C21" s="48" t="s">
        <v>167</v>
      </c>
    </row>
    <row r="22" spans="1:3">
      <c r="A22" s="47">
        <f t="shared" si="0"/>
        <v>14</v>
      </c>
      <c r="B22" s="48" t="s">
        <v>168</v>
      </c>
      <c r="C22" s="48" t="s">
        <v>169</v>
      </c>
    </row>
    <row r="23" spans="1:3" ht="31.5">
      <c r="A23" s="47">
        <f t="shared" si="0"/>
        <v>15</v>
      </c>
      <c r="B23" s="48" t="s">
        <v>170</v>
      </c>
      <c r="C23" s="48" t="s">
        <v>171</v>
      </c>
    </row>
    <row r="24" spans="1:3">
      <c r="A24" s="47">
        <f t="shared" si="0"/>
        <v>16</v>
      </c>
      <c r="B24" s="48" t="s">
        <v>172</v>
      </c>
      <c r="C24" s="48" t="s">
        <v>173</v>
      </c>
    </row>
    <row r="25" spans="1:3">
      <c r="A25" s="47">
        <f t="shared" si="0"/>
        <v>17</v>
      </c>
      <c r="B25" s="48" t="s">
        <v>174</v>
      </c>
      <c r="C25" s="48" t="s">
        <v>175</v>
      </c>
    </row>
    <row r="26" spans="1:3">
      <c r="A26" s="47">
        <f t="shared" si="0"/>
        <v>18</v>
      </c>
      <c r="B26" s="48" t="s">
        <v>176</v>
      </c>
      <c r="C26" s="48" t="s">
        <v>177</v>
      </c>
    </row>
    <row r="27" spans="1:3">
      <c r="A27" s="47">
        <f t="shared" si="0"/>
        <v>19</v>
      </c>
      <c r="B27" s="48" t="s">
        <v>178</v>
      </c>
      <c r="C27" s="48" t="s">
        <v>179</v>
      </c>
    </row>
    <row r="28" spans="1:3">
      <c r="A28" s="47">
        <f t="shared" si="0"/>
        <v>20</v>
      </c>
      <c r="B28" s="48" t="s">
        <v>180</v>
      </c>
      <c r="C28" s="48" t="s">
        <v>181</v>
      </c>
    </row>
    <row r="29" spans="1:3">
      <c r="A29" s="47">
        <f t="shared" si="0"/>
        <v>21</v>
      </c>
      <c r="B29" s="48" t="s">
        <v>182</v>
      </c>
      <c r="C29" s="48" t="s">
        <v>183</v>
      </c>
    </row>
    <row r="30" spans="1:3">
      <c r="A30" s="47">
        <f t="shared" si="0"/>
        <v>22</v>
      </c>
      <c r="B30" s="48" t="s">
        <v>184</v>
      </c>
      <c r="C30" s="48" t="s">
        <v>185</v>
      </c>
    </row>
    <row r="31" spans="1:3">
      <c r="A31" s="47">
        <f t="shared" si="0"/>
        <v>23</v>
      </c>
      <c r="B31" s="48" t="s">
        <v>186</v>
      </c>
      <c r="C31" s="48" t="s">
        <v>183</v>
      </c>
    </row>
    <row r="32" spans="1:3" ht="31.5">
      <c r="A32" s="47">
        <f t="shared" si="0"/>
        <v>24</v>
      </c>
      <c r="B32" s="48" t="s">
        <v>187</v>
      </c>
      <c r="C32" s="48" t="s">
        <v>188</v>
      </c>
    </row>
    <row r="33" spans="1:3">
      <c r="A33" s="47">
        <f t="shared" si="0"/>
        <v>25</v>
      </c>
      <c r="B33" s="48" t="s">
        <v>189</v>
      </c>
      <c r="C33" s="48" t="s">
        <v>190</v>
      </c>
    </row>
    <row r="34" spans="1:3">
      <c r="A34" s="47">
        <f t="shared" si="0"/>
        <v>26</v>
      </c>
      <c r="B34" s="48" t="s">
        <v>191</v>
      </c>
      <c r="C34" s="48" t="s">
        <v>161</v>
      </c>
    </row>
    <row r="35" spans="1:3">
      <c r="A35" s="47">
        <f t="shared" si="0"/>
        <v>27</v>
      </c>
      <c r="B35" s="48" t="s">
        <v>192</v>
      </c>
      <c r="C35" s="48" t="s">
        <v>193</v>
      </c>
    </row>
    <row r="36" spans="1:3">
      <c r="A36" s="47">
        <f t="shared" si="0"/>
        <v>28</v>
      </c>
      <c r="B36" s="48" t="s">
        <v>194</v>
      </c>
      <c r="C36" s="48" t="s">
        <v>193</v>
      </c>
    </row>
    <row r="37" spans="1:3">
      <c r="A37" s="47">
        <v>29</v>
      </c>
      <c r="B37" s="48" t="s">
        <v>195</v>
      </c>
      <c r="C37" s="48" t="s">
        <v>196</v>
      </c>
    </row>
    <row r="38" spans="1:3">
      <c r="A38" s="47">
        <v>30</v>
      </c>
      <c r="B38" s="48" t="s">
        <v>197</v>
      </c>
      <c r="C38" s="48" t="s">
        <v>198</v>
      </c>
    </row>
    <row r="39" spans="1:3" ht="31.5">
      <c r="A39" s="47">
        <v>31</v>
      </c>
      <c r="B39" s="48" t="s">
        <v>199</v>
      </c>
      <c r="C39" s="48" t="s">
        <v>151</v>
      </c>
    </row>
    <row r="40" spans="1:3">
      <c r="A40" s="47">
        <v>32</v>
      </c>
      <c r="B40" s="48" t="s">
        <v>200</v>
      </c>
      <c r="C40" s="48" t="s">
        <v>201</v>
      </c>
    </row>
    <row r="41" spans="1:3">
      <c r="A41" s="47">
        <f t="shared" ref="A41:A47" si="1">A40+1</f>
        <v>33</v>
      </c>
      <c r="B41" s="48" t="s">
        <v>202</v>
      </c>
      <c r="C41" s="48" t="s">
        <v>203</v>
      </c>
    </row>
    <row r="42" spans="1:3">
      <c r="A42" s="47">
        <f t="shared" si="1"/>
        <v>34</v>
      </c>
      <c r="B42" s="48" t="s">
        <v>204</v>
      </c>
      <c r="C42" s="48" t="s">
        <v>205</v>
      </c>
    </row>
    <row r="43" spans="1:3">
      <c r="A43" s="47">
        <f t="shared" si="1"/>
        <v>35</v>
      </c>
      <c r="B43" s="48" t="s">
        <v>206</v>
      </c>
      <c r="C43" s="48" t="s">
        <v>207</v>
      </c>
    </row>
    <row r="44" spans="1:3">
      <c r="A44" s="47">
        <f t="shared" si="1"/>
        <v>36</v>
      </c>
      <c r="B44" s="48" t="s">
        <v>208</v>
      </c>
      <c r="C44" s="48" t="s">
        <v>209</v>
      </c>
    </row>
    <row r="45" spans="1:3">
      <c r="A45" s="47">
        <f t="shared" si="1"/>
        <v>37</v>
      </c>
      <c r="B45" s="48" t="s">
        <v>210</v>
      </c>
      <c r="C45" s="48" t="s">
        <v>211</v>
      </c>
    </row>
    <row r="46" spans="1:3">
      <c r="A46" s="47">
        <f t="shared" si="1"/>
        <v>38</v>
      </c>
      <c r="B46" s="48" t="s">
        <v>212</v>
      </c>
      <c r="C46" s="48" t="s">
        <v>213</v>
      </c>
    </row>
    <row r="47" spans="1:3">
      <c r="A47" s="47">
        <f t="shared" si="1"/>
        <v>39</v>
      </c>
      <c r="B47" s="48" t="s">
        <v>214</v>
      </c>
      <c r="C47" s="48" t="s">
        <v>215</v>
      </c>
    </row>
    <row r="48" spans="1:3">
      <c r="A48" s="40"/>
      <c r="B48" s="41"/>
      <c r="C48" s="41"/>
    </row>
    <row r="49" spans="1:6">
      <c r="A49" s="94" t="s">
        <v>216</v>
      </c>
      <c r="B49" s="94"/>
      <c r="C49" s="94"/>
      <c r="D49" s="44"/>
      <c r="E49" s="45"/>
      <c r="F49" s="45"/>
    </row>
    <row r="50" spans="1:6">
      <c r="A50" s="38" t="s">
        <v>141</v>
      </c>
      <c r="B50" s="38" t="s">
        <v>142</v>
      </c>
      <c r="C50" s="38" t="s">
        <v>143</v>
      </c>
    </row>
    <row r="51" spans="1:6">
      <c r="A51" s="47"/>
      <c r="B51" s="48"/>
      <c r="C51" s="48"/>
    </row>
    <row r="52" spans="1:6">
      <c r="A52" s="47">
        <v>1</v>
      </c>
      <c r="B52" s="41" t="s">
        <v>217</v>
      </c>
      <c r="C52" s="41" t="s">
        <v>218</v>
      </c>
      <c r="D52" s="49"/>
      <c r="E52" s="50"/>
    </row>
    <row r="53" spans="1:6">
      <c r="A53" s="47">
        <f t="shared" ref="A53:A71" si="2">A52+1</f>
        <v>2</v>
      </c>
      <c r="B53" s="41" t="s">
        <v>219</v>
      </c>
      <c r="C53" s="41" t="s">
        <v>220</v>
      </c>
      <c r="D53" s="49"/>
      <c r="E53" s="50"/>
    </row>
    <row r="54" spans="1:6">
      <c r="A54" s="47">
        <f t="shared" si="2"/>
        <v>3</v>
      </c>
      <c r="B54" s="41" t="s">
        <v>221</v>
      </c>
      <c r="C54" s="41"/>
      <c r="D54" s="49"/>
      <c r="E54" s="50"/>
    </row>
    <row r="55" spans="1:6">
      <c r="A55" s="47">
        <f t="shared" si="2"/>
        <v>4</v>
      </c>
      <c r="B55" s="41" t="s">
        <v>222</v>
      </c>
      <c r="C55" s="41" t="s">
        <v>223</v>
      </c>
      <c r="D55" s="49"/>
      <c r="E55" s="50"/>
    </row>
    <row r="56" spans="1:6">
      <c r="A56" s="47">
        <f t="shared" si="2"/>
        <v>5</v>
      </c>
      <c r="B56" s="41" t="s">
        <v>224</v>
      </c>
      <c r="C56" s="41" t="s">
        <v>225</v>
      </c>
      <c r="D56" s="49"/>
      <c r="E56" s="50"/>
    </row>
    <row r="57" spans="1:6">
      <c r="A57" s="47">
        <f t="shared" si="2"/>
        <v>6</v>
      </c>
      <c r="B57" s="41" t="s">
        <v>226</v>
      </c>
      <c r="C57" s="41" t="s">
        <v>227</v>
      </c>
      <c r="D57" s="49"/>
      <c r="E57" s="50"/>
    </row>
    <row r="58" spans="1:6">
      <c r="A58" s="47">
        <f t="shared" si="2"/>
        <v>7</v>
      </c>
      <c r="B58" s="41" t="s">
        <v>228</v>
      </c>
      <c r="C58" s="41" t="s">
        <v>229</v>
      </c>
      <c r="D58" s="49"/>
      <c r="E58" s="50"/>
    </row>
    <row r="59" spans="1:6">
      <c r="A59" s="47">
        <f t="shared" si="2"/>
        <v>8</v>
      </c>
      <c r="B59" s="41" t="s">
        <v>230</v>
      </c>
      <c r="C59" s="41" t="s">
        <v>223</v>
      </c>
      <c r="D59" s="49"/>
      <c r="E59" s="50"/>
    </row>
    <row r="60" spans="1:6">
      <c r="A60" s="47">
        <f t="shared" si="2"/>
        <v>9</v>
      </c>
      <c r="B60" s="41" t="s">
        <v>231</v>
      </c>
      <c r="C60" s="41" t="s">
        <v>232</v>
      </c>
      <c r="D60" s="49"/>
      <c r="E60" s="50"/>
    </row>
    <row r="61" spans="1:6">
      <c r="A61" s="47">
        <f t="shared" si="2"/>
        <v>10</v>
      </c>
      <c r="B61" s="41" t="s">
        <v>233</v>
      </c>
      <c r="C61" s="41" t="s">
        <v>234</v>
      </c>
      <c r="D61" s="49"/>
      <c r="E61" s="50"/>
    </row>
    <row r="62" spans="1:6">
      <c r="A62" s="47">
        <f t="shared" si="2"/>
        <v>11</v>
      </c>
      <c r="B62" s="41" t="s">
        <v>235</v>
      </c>
      <c r="C62" s="41" t="s">
        <v>236</v>
      </c>
      <c r="D62" s="49"/>
      <c r="E62" s="50"/>
    </row>
    <row r="63" spans="1:6">
      <c r="A63" s="47">
        <f t="shared" si="2"/>
        <v>12</v>
      </c>
      <c r="B63" s="41" t="s">
        <v>237</v>
      </c>
      <c r="C63" s="41" t="s">
        <v>238</v>
      </c>
      <c r="D63" s="49"/>
      <c r="E63" s="50"/>
    </row>
    <row r="64" spans="1:6">
      <c r="A64" s="47">
        <f t="shared" si="2"/>
        <v>13</v>
      </c>
      <c r="B64" s="41" t="s">
        <v>239</v>
      </c>
      <c r="C64" s="41" t="s">
        <v>240</v>
      </c>
      <c r="D64" s="49"/>
      <c r="E64" s="50"/>
    </row>
    <row r="65" spans="1:5">
      <c r="A65" s="47">
        <f t="shared" si="2"/>
        <v>14</v>
      </c>
      <c r="B65" s="41" t="s">
        <v>241</v>
      </c>
      <c r="C65" s="41" t="s">
        <v>242</v>
      </c>
      <c r="D65" s="49"/>
      <c r="E65" s="50"/>
    </row>
    <row r="66" spans="1:5">
      <c r="A66" s="47">
        <f t="shared" si="2"/>
        <v>15</v>
      </c>
      <c r="B66" s="41" t="s">
        <v>243</v>
      </c>
      <c r="C66" s="41" t="s">
        <v>244</v>
      </c>
      <c r="D66" s="49"/>
      <c r="E66" s="50"/>
    </row>
    <row r="67" spans="1:5">
      <c r="A67" s="47">
        <f t="shared" si="2"/>
        <v>16</v>
      </c>
      <c r="B67" s="41" t="s">
        <v>245</v>
      </c>
      <c r="C67" s="41" t="s">
        <v>246</v>
      </c>
      <c r="D67" s="49"/>
      <c r="E67" s="50"/>
    </row>
    <row r="68" spans="1:5">
      <c r="A68" s="47">
        <f t="shared" si="2"/>
        <v>17</v>
      </c>
      <c r="B68" s="41" t="s">
        <v>247</v>
      </c>
      <c r="C68" s="41" t="s">
        <v>248</v>
      </c>
      <c r="D68" s="49"/>
      <c r="E68" s="50"/>
    </row>
    <row r="69" spans="1:5">
      <c r="A69" s="47">
        <f t="shared" si="2"/>
        <v>18</v>
      </c>
      <c r="B69" s="41" t="s">
        <v>249</v>
      </c>
      <c r="C69" s="41" t="s">
        <v>248</v>
      </c>
      <c r="D69" s="49"/>
      <c r="E69" s="50"/>
    </row>
    <row r="70" spans="1:5">
      <c r="A70" s="47">
        <f t="shared" si="2"/>
        <v>19</v>
      </c>
      <c r="B70" s="41" t="s">
        <v>250</v>
      </c>
      <c r="C70" s="41" t="s">
        <v>248</v>
      </c>
      <c r="D70" s="49"/>
      <c r="E70" s="50"/>
    </row>
    <row r="71" spans="1:5">
      <c r="A71" s="47">
        <f t="shared" si="2"/>
        <v>20</v>
      </c>
      <c r="B71" s="41" t="s">
        <v>251</v>
      </c>
      <c r="C71" s="41" t="s">
        <v>252</v>
      </c>
      <c r="D71" s="49"/>
      <c r="E71" s="50"/>
    </row>
    <row r="72" spans="1:5">
      <c r="A72" s="47"/>
      <c r="B72" s="41"/>
      <c r="C72" s="41"/>
      <c r="D72" s="49"/>
      <c r="E72" s="50"/>
    </row>
    <row r="73" spans="1:5">
      <c r="A73" s="94" t="s">
        <v>253</v>
      </c>
      <c r="B73" s="94"/>
      <c r="C73" s="94"/>
    </row>
    <row r="74" spans="1:5">
      <c r="A74" s="38" t="s">
        <v>141</v>
      </c>
      <c r="B74" s="38" t="s">
        <v>142</v>
      </c>
      <c r="C74" s="38" t="s">
        <v>143</v>
      </c>
    </row>
    <row r="75" spans="1:5">
      <c r="A75" s="47"/>
      <c r="B75" s="48"/>
      <c r="C75" s="48"/>
    </row>
    <row r="76" spans="1:5">
      <c r="A76" s="47">
        <v>1</v>
      </c>
      <c r="B76" s="41" t="s">
        <v>254</v>
      </c>
      <c r="C76" s="41" t="s">
        <v>255</v>
      </c>
      <c r="D76" s="51"/>
      <c r="E76" s="52"/>
    </row>
    <row r="77" spans="1:5">
      <c r="A77" s="47">
        <f t="shared" ref="A77:A101" si="3">A76+1</f>
        <v>2</v>
      </c>
      <c r="B77" s="41" t="s">
        <v>256</v>
      </c>
      <c r="C77" s="41" t="s">
        <v>257</v>
      </c>
      <c r="D77" s="51"/>
      <c r="E77" s="52"/>
    </row>
    <row r="78" spans="1:5" ht="31.5">
      <c r="A78" s="47">
        <f t="shared" si="3"/>
        <v>3</v>
      </c>
      <c r="B78" s="53" t="s">
        <v>258</v>
      </c>
      <c r="C78" s="54" t="s">
        <v>259</v>
      </c>
      <c r="D78" s="51"/>
      <c r="E78" s="52"/>
    </row>
    <row r="79" spans="1:5">
      <c r="A79" s="47">
        <f t="shared" si="3"/>
        <v>4</v>
      </c>
      <c r="B79" s="41" t="s">
        <v>260</v>
      </c>
      <c r="C79" s="41" t="s">
        <v>259</v>
      </c>
      <c r="D79" s="51"/>
      <c r="E79" s="52"/>
    </row>
    <row r="80" spans="1:5">
      <c r="A80" s="47">
        <f t="shared" si="3"/>
        <v>5</v>
      </c>
      <c r="B80" s="41" t="s">
        <v>261</v>
      </c>
      <c r="C80" s="41" t="s">
        <v>259</v>
      </c>
      <c r="D80" s="51"/>
      <c r="E80" s="52"/>
    </row>
    <row r="81" spans="1:5">
      <c r="A81" s="47">
        <f t="shared" si="3"/>
        <v>6</v>
      </c>
      <c r="B81" s="41" t="s">
        <v>262</v>
      </c>
      <c r="C81" s="41" t="s">
        <v>263</v>
      </c>
      <c r="D81" s="51"/>
      <c r="E81" s="52"/>
    </row>
    <row r="82" spans="1:5">
      <c r="A82" s="47">
        <f t="shared" si="3"/>
        <v>7</v>
      </c>
      <c r="B82" s="41" t="s">
        <v>264</v>
      </c>
      <c r="C82" s="41" t="s">
        <v>265</v>
      </c>
      <c r="D82" s="51"/>
      <c r="E82" s="52"/>
    </row>
    <row r="83" spans="1:5">
      <c r="A83" s="47">
        <f t="shared" si="3"/>
        <v>8</v>
      </c>
      <c r="B83" s="41" t="s">
        <v>266</v>
      </c>
      <c r="C83" s="41" t="s">
        <v>252</v>
      </c>
      <c r="D83" s="51"/>
      <c r="E83" s="52"/>
    </row>
    <row r="84" spans="1:5">
      <c r="A84" s="47">
        <f t="shared" si="3"/>
        <v>9</v>
      </c>
      <c r="B84" s="41" t="s">
        <v>267</v>
      </c>
      <c r="C84" s="41" t="s">
        <v>268</v>
      </c>
      <c r="D84" s="51"/>
      <c r="E84" s="52"/>
    </row>
    <row r="85" spans="1:5">
      <c r="A85" s="47">
        <f t="shared" si="3"/>
        <v>10</v>
      </c>
      <c r="B85" s="41" t="s">
        <v>269</v>
      </c>
      <c r="C85" s="41" t="s">
        <v>270</v>
      </c>
      <c r="D85" s="51"/>
      <c r="E85" s="52"/>
    </row>
    <row r="86" spans="1:5">
      <c r="A86" s="47">
        <f t="shared" si="3"/>
        <v>11</v>
      </c>
      <c r="B86" s="41" t="s">
        <v>271</v>
      </c>
      <c r="C86" s="41" t="s">
        <v>272</v>
      </c>
      <c r="D86" s="51"/>
      <c r="E86" s="52"/>
    </row>
    <row r="87" spans="1:5">
      <c r="A87" s="47">
        <f t="shared" si="3"/>
        <v>12</v>
      </c>
      <c r="B87" s="41" t="s">
        <v>273</v>
      </c>
      <c r="C87" s="41" t="s">
        <v>274</v>
      </c>
      <c r="D87" s="51"/>
      <c r="E87" s="52"/>
    </row>
    <row r="88" spans="1:5">
      <c r="A88" s="47">
        <f t="shared" si="3"/>
        <v>13</v>
      </c>
      <c r="B88" s="41" t="s">
        <v>275</v>
      </c>
      <c r="C88" s="41" t="s">
        <v>274</v>
      </c>
      <c r="D88" s="51"/>
      <c r="E88" s="52"/>
    </row>
    <row r="89" spans="1:5">
      <c r="A89" s="47">
        <f t="shared" si="3"/>
        <v>14</v>
      </c>
      <c r="B89" s="41" t="s">
        <v>276</v>
      </c>
      <c r="C89" s="41" t="s">
        <v>274</v>
      </c>
      <c r="D89" s="51"/>
      <c r="E89" s="52"/>
    </row>
    <row r="90" spans="1:5">
      <c r="A90" s="47">
        <f t="shared" si="3"/>
        <v>15</v>
      </c>
      <c r="B90" s="41" t="s">
        <v>277</v>
      </c>
      <c r="C90" s="41" t="s">
        <v>274</v>
      </c>
      <c r="D90" s="51"/>
      <c r="E90" s="52"/>
    </row>
    <row r="91" spans="1:5">
      <c r="A91" s="47">
        <f t="shared" si="3"/>
        <v>16</v>
      </c>
      <c r="B91" s="41" t="s">
        <v>278</v>
      </c>
      <c r="C91" s="41" t="s">
        <v>274</v>
      </c>
      <c r="D91" s="51"/>
      <c r="E91" s="52"/>
    </row>
    <row r="92" spans="1:5">
      <c r="A92" s="47">
        <f t="shared" si="3"/>
        <v>17</v>
      </c>
      <c r="B92" s="41" t="s">
        <v>279</v>
      </c>
      <c r="C92" s="41" t="s">
        <v>280</v>
      </c>
      <c r="D92" s="51"/>
      <c r="E92" s="55"/>
    </row>
    <row r="93" spans="1:5" ht="47.25">
      <c r="A93" s="47">
        <f t="shared" si="3"/>
        <v>18</v>
      </c>
      <c r="B93" s="53" t="s">
        <v>281</v>
      </c>
      <c r="C93" s="41" t="s">
        <v>280</v>
      </c>
      <c r="D93" s="56"/>
      <c r="E93" s="55"/>
    </row>
    <row r="94" spans="1:5">
      <c r="A94" s="47">
        <f t="shared" si="3"/>
        <v>19</v>
      </c>
      <c r="B94" s="41" t="s">
        <v>282</v>
      </c>
      <c r="C94" s="41" t="s">
        <v>283</v>
      </c>
      <c r="D94" s="51"/>
      <c r="E94" s="52"/>
    </row>
    <row r="95" spans="1:5">
      <c r="A95" s="47">
        <f t="shared" si="3"/>
        <v>20</v>
      </c>
      <c r="B95" s="41" t="s">
        <v>284</v>
      </c>
      <c r="C95" s="41" t="s">
        <v>378</v>
      </c>
      <c r="D95" s="56"/>
      <c r="E95" s="55"/>
    </row>
    <row r="96" spans="1:5" ht="31.5">
      <c r="A96" s="47">
        <f t="shared" si="3"/>
        <v>21</v>
      </c>
      <c r="B96" s="53" t="s">
        <v>285</v>
      </c>
      <c r="C96" s="41" t="s">
        <v>286</v>
      </c>
      <c r="D96" s="51"/>
      <c r="E96" s="52"/>
    </row>
    <row r="97" spans="1:7">
      <c r="A97" s="47">
        <f t="shared" si="3"/>
        <v>22</v>
      </c>
      <c r="B97" s="41" t="s">
        <v>287</v>
      </c>
      <c r="C97" s="41" t="s">
        <v>288</v>
      </c>
      <c r="D97" s="51"/>
      <c r="E97" s="57"/>
    </row>
    <row r="98" spans="1:7">
      <c r="A98" s="47">
        <f t="shared" si="3"/>
        <v>23</v>
      </c>
      <c r="B98" s="41" t="s">
        <v>289</v>
      </c>
      <c r="C98" s="41" t="s">
        <v>290</v>
      </c>
      <c r="D98" s="51"/>
      <c r="E98" s="52"/>
    </row>
    <row r="99" spans="1:7">
      <c r="A99" s="47">
        <f t="shared" si="3"/>
        <v>24</v>
      </c>
      <c r="B99" s="41" t="s">
        <v>291</v>
      </c>
      <c r="C99" s="41" t="s">
        <v>290</v>
      </c>
      <c r="D99" s="51"/>
      <c r="E99" s="52"/>
    </row>
    <row r="100" spans="1:7">
      <c r="A100" s="47">
        <f t="shared" si="3"/>
        <v>25</v>
      </c>
      <c r="B100" s="41" t="s">
        <v>292</v>
      </c>
      <c r="C100" s="41" t="s">
        <v>290</v>
      </c>
      <c r="D100" s="51"/>
      <c r="E100" s="52"/>
    </row>
    <row r="101" spans="1:7">
      <c r="A101" s="47">
        <f t="shared" si="3"/>
        <v>26</v>
      </c>
      <c r="B101" s="41" t="s">
        <v>293</v>
      </c>
      <c r="C101" s="41" t="s">
        <v>294</v>
      </c>
      <c r="D101" s="51"/>
      <c r="E101" s="52"/>
    </row>
    <row r="102" spans="1:7">
      <c r="A102" s="47"/>
      <c r="B102" s="48"/>
      <c r="C102" s="48"/>
    </row>
    <row r="104" spans="1:7">
      <c r="A104" s="94" t="s">
        <v>295</v>
      </c>
      <c r="B104" s="94"/>
      <c r="C104" s="94"/>
      <c r="D104" s="94"/>
    </row>
    <row r="105" spans="1:7">
      <c r="A105" s="38" t="s">
        <v>141</v>
      </c>
      <c r="B105" s="38" t="s">
        <v>142</v>
      </c>
      <c r="C105" s="38" t="s">
        <v>296</v>
      </c>
      <c r="D105" s="38" t="s">
        <v>143</v>
      </c>
    </row>
    <row r="106" spans="1:7">
      <c r="A106" s="59"/>
      <c r="B106" s="59"/>
      <c r="C106" s="59"/>
      <c r="D106" s="59"/>
    </row>
    <row r="107" spans="1:7" ht="63">
      <c r="A107" s="47">
        <v>1</v>
      </c>
      <c r="B107" s="59" t="s">
        <v>297</v>
      </c>
      <c r="C107" s="39" t="s">
        <v>298</v>
      </c>
      <c r="D107" s="59" t="s">
        <v>299</v>
      </c>
      <c r="E107" s="50"/>
      <c r="F107" s="50"/>
      <c r="G107" s="49"/>
    </row>
    <row r="108" spans="1:7" ht="63">
      <c r="A108" s="47">
        <v>2</v>
      </c>
      <c r="B108" s="59" t="s">
        <v>300</v>
      </c>
      <c r="C108" s="39" t="s">
        <v>301</v>
      </c>
      <c r="D108" s="59" t="s">
        <v>299</v>
      </c>
      <c r="E108" s="50"/>
      <c r="F108" s="50"/>
      <c r="G108" s="49"/>
    </row>
    <row r="109" spans="1:7" ht="63">
      <c r="A109" s="47">
        <v>3</v>
      </c>
      <c r="B109" s="59" t="s">
        <v>302</v>
      </c>
      <c r="C109" s="39" t="s">
        <v>303</v>
      </c>
      <c r="D109" s="59" t="s">
        <v>299</v>
      </c>
      <c r="E109" s="50"/>
      <c r="F109" s="50"/>
      <c r="G109" s="49"/>
    </row>
    <row r="110" spans="1:7">
      <c r="A110" s="47">
        <v>4</v>
      </c>
      <c r="B110" s="59" t="s">
        <v>304</v>
      </c>
      <c r="C110" s="59"/>
      <c r="D110" s="59" t="s">
        <v>305</v>
      </c>
      <c r="E110" s="50"/>
      <c r="F110" s="50"/>
      <c r="G110" s="49"/>
    </row>
    <row r="111" spans="1:7">
      <c r="A111" s="47">
        <v>5</v>
      </c>
      <c r="B111" s="59" t="s">
        <v>306</v>
      </c>
      <c r="C111" s="59" t="s">
        <v>307</v>
      </c>
      <c r="D111" s="59" t="s">
        <v>308</v>
      </c>
      <c r="E111" s="50"/>
      <c r="F111" s="50"/>
      <c r="G111" s="49"/>
    </row>
    <row r="112" spans="1:7" ht="47.25">
      <c r="A112" s="47">
        <v>6</v>
      </c>
      <c r="B112" s="59" t="s">
        <v>309</v>
      </c>
      <c r="C112" s="60" t="s">
        <v>310</v>
      </c>
      <c r="D112" s="60" t="s">
        <v>311</v>
      </c>
      <c r="E112" s="50"/>
      <c r="F112" s="50"/>
      <c r="G112" s="49"/>
    </row>
    <row r="113" spans="1:7" ht="31.5">
      <c r="A113" s="47">
        <v>7</v>
      </c>
      <c r="B113" s="59" t="s">
        <v>312</v>
      </c>
      <c r="C113" s="39" t="s">
        <v>313</v>
      </c>
      <c r="D113" s="59" t="s">
        <v>314</v>
      </c>
      <c r="E113" s="50"/>
      <c r="F113" s="50"/>
      <c r="G113" s="49"/>
    </row>
    <row r="114" spans="1:7">
      <c r="A114" s="47">
        <v>8</v>
      </c>
      <c r="B114" s="59" t="s">
        <v>315</v>
      </c>
      <c r="C114" s="59"/>
      <c r="D114" s="59" t="s">
        <v>316</v>
      </c>
      <c r="E114" s="50"/>
      <c r="F114" s="50"/>
      <c r="G114" s="49"/>
    </row>
    <row r="115" spans="1:7">
      <c r="A115" s="47">
        <v>9</v>
      </c>
      <c r="B115" s="59" t="s">
        <v>317</v>
      </c>
      <c r="C115" s="59"/>
      <c r="D115" s="59" t="s">
        <v>318</v>
      </c>
      <c r="E115" s="50"/>
      <c r="F115" s="50"/>
      <c r="G115" s="49"/>
    </row>
    <row r="116" spans="1:7">
      <c r="A116" s="47">
        <v>10</v>
      </c>
      <c r="B116" s="59" t="s">
        <v>319</v>
      </c>
      <c r="C116" s="59"/>
      <c r="D116" s="59" t="s">
        <v>318</v>
      </c>
      <c r="E116" s="50"/>
      <c r="F116" s="50"/>
      <c r="G116" s="49"/>
    </row>
    <row r="117" spans="1:7">
      <c r="A117" s="47">
        <v>11</v>
      </c>
      <c r="B117" s="59" t="s">
        <v>320</v>
      </c>
      <c r="C117" s="59"/>
      <c r="D117" s="59" t="s">
        <v>321</v>
      </c>
      <c r="E117" s="50"/>
      <c r="F117" s="50"/>
      <c r="G117" s="49"/>
    </row>
    <row r="118" spans="1:7" ht="31.5">
      <c r="A118" s="47">
        <v>12</v>
      </c>
      <c r="B118" s="59" t="s">
        <v>322</v>
      </c>
      <c r="C118" s="60" t="s">
        <v>323</v>
      </c>
      <c r="D118" s="59" t="s">
        <v>324</v>
      </c>
      <c r="E118" s="50"/>
      <c r="F118" s="50"/>
      <c r="G118" s="49"/>
    </row>
    <row r="119" spans="1:7">
      <c r="A119" s="47">
        <v>13</v>
      </c>
      <c r="B119" s="59" t="s">
        <v>325</v>
      </c>
      <c r="C119" s="59"/>
      <c r="D119" s="59" t="s">
        <v>326</v>
      </c>
      <c r="E119" s="50"/>
      <c r="F119" s="50"/>
      <c r="G119" s="49"/>
    </row>
    <row r="120" spans="1:7">
      <c r="A120" s="47">
        <v>14</v>
      </c>
      <c r="B120" s="59" t="s">
        <v>327</v>
      </c>
      <c r="C120" s="59"/>
      <c r="D120" s="59" t="s">
        <v>318</v>
      </c>
      <c r="E120" s="50"/>
      <c r="F120" s="50"/>
      <c r="G120" s="49"/>
    </row>
    <row r="121" spans="1:7">
      <c r="A121" s="47">
        <v>15</v>
      </c>
      <c r="B121" s="59" t="s">
        <v>328</v>
      </c>
      <c r="C121" s="59"/>
      <c r="D121" s="59" t="s">
        <v>326</v>
      </c>
      <c r="E121" s="50"/>
      <c r="F121" s="50"/>
      <c r="G121" s="49"/>
    </row>
    <row r="122" spans="1:7">
      <c r="A122" s="47">
        <v>16</v>
      </c>
      <c r="B122" s="59" t="s">
        <v>329</v>
      </c>
      <c r="C122" s="59"/>
      <c r="D122" s="59" t="s">
        <v>326</v>
      </c>
      <c r="E122" s="50"/>
      <c r="F122" s="50"/>
      <c r="G122" s="49"/>
    </row>
    <row r="123" spans="1:7" ht="31.5">
      <c r="A123" s="47">
        <v>17</v>
      </c>
      <c r="B123" s="59" t="s">
        <v>330</v>
      </c>
      <c r="C123" s="39" t="s">
        <v>331</v>
      </c>
      <c r="D123" s="59" t="s">
        <v>318</v>
      </c>
      <c r="E123" s="50"/>
      <c r="F123" s="50"/>
      <c r="G123" s="49"/>
    </row>
    <row r="124" spans="1:7">
      <c r="A124" s="47">
        <v>18</v>
      </c>
      <c r="B124" s="59" t="s">
        <v>332</v>
      </c>
      <c r="C124" s="59"/>
      <c r="D124" s="59" t="s">
        <v>333</v>
      </c>
      <c r="E124" s="50"/>
      <c r="F124" s="50"/>
      <c r="G124" s="49"/>
    </row>
    <row r="125" spans="1:7">
      <c r="A125" s="47">
        <v>19</v>
      </c>
      <c r="B125" s="59" t="s">
        <v>334</v>
      </c>
      <c r="C125" s="59"/>
      <c r="D125" s="59" t="s">
        <v>335</v>
      </c>
      <c r="E125" s="50"/>
      <c r="F125" s="50"/>
      <c r="G125" s="49"/>
    </row>
    <row r="126" spans="1:7">
      <c r="A126" s="47">
        <v>20</v>
      </c>
      <c r="B126" s="59" t="s">
        <v>336</v>
      </c>
      <c r="C126" s="59"/>
      <c r="D126" s="59" t="s">
        <v>318</v>
      </c>
      <c r="E126" s="50"/>
      <c r="F126" s="50"/>
      <c r="G126" s="49"/>
    </row>
    <row r="127" spans="1:7">
      <c r="A127" s="47">
        <v>21</v>
      </c>
      <c r="B127" s="59" t="s">
        <v>337</v>
      </c>
      <c r="C127" s="59"/>
      <c r="D127" s="59" t="s">
        <v>318</v>
      </c>
      <c r="E127" s="50"/>
      <c r="F127" s="50"/>
      <c r="G127" s="49"/>
    </row>
    <row r="128" spans="1:7">
      <c r="A128" s="47">
        <v>22</v>
      </c>
      <c r="B128" s="59" t="s">
        <v>135</v>
      </c>
      <c r="C128" s="59"/>
      <c r="D128" s="59" t="s">
        <v>318</v>
      </c>
      <c r="E128" s="50"/>
      <c r="F128" s="50"/>
      <c r="G128" s="49"/>
    </row>
    <row r="129" spans="1:7">
      <c r="A129" s="47">
        <v>23</v>
      </c>
      <c r="B129" s="59" t="s">
        <v>338</v>
      </c>
      <c r="C129" s="59"/>
      <c r="D129" s="59" t="s">
        <v>339</v>
      </c>
      <c r="E129" s="50"/>
      <c r="F129" s="50"/>
      <c r="G129" s="49"/>
    </row>
    <row r="130" spans="1:7">
      <c r="A130" s="47">
        <v>24</v>
      </c>
      <c r="B130" s="59" t="s">
        <v>340</v>
      </c>
      <c r="C130" s="59"/>
      <c r="D130" s="59" t="s">
        <v>341</v>
      </c>
      <c r="E130" s="50"/>
      <c r="F130" s="50"/>
      <c r="G130" s="49"/>
    </row>
    <row r="131" spans="1:7" ht="31.5">
      <c r="A131" s="47">
        <v>25</v>
      </c>
      <c r="B131" s="59" t="s">
        <v>342</v>
      </c>
      <c r="C131" s="59"/>
      <c r="D131" s="60" t="s">
        <v>343</v>
      </c>
      <c r="E131" s="50"/>
      <c r="F131" s="50"/>
      <c r="G131" s="49"/>
    </row>
    <row r="132" spans="1:7" ht="47.25">
      <c r="A132" s="47">
        <v>26</v>
      </c>
      <c r="B132" s="59" t="s">
        <v>344</v>
      </c>
      <c r="C132" s="59"/>
      <c r="D132" s="60" t="s">
        <v>345</v>
      </c>
    </row>
  </sheetData>
  <mergeCells count="8">
    <mergeCell ref="A73:C73"/>
    <mergeCell ref="A104:D104"/>
    <mergeCell ref="A1:C1"/>
    <mergeCell ref="B2:C2"/>
    <mergeCell ref="B3:C3"/>
    <mergeCell ref="B4:C4"/>
    <mergeCell ref="A6:C6"/>
    <mergeCell ref="A49:C4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145e26d5-2673-4836-99fc-0e6261400e9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6B78A7C3B7A5E4785725DA0A7F69C71" ma:contentTypeVersion="18" ma:contentTypeDescription="Create a new document." ma:contentTypeScope="" ma:versionID="20f7ddddc042750603a9dcc1e50cf441">
  <xsd:schema xmlns:xsd="http://www.w3.org/2001/XMLSchema" xmlns:xs="http://www.w3.org/2001/XMLSchema" xmlns:p="http://schemas.microsoft.com/office/2006/metadata/properties" xmlns:ns3="145e26d5-2673-4836-99fc-0e6261400e9e" xmlns:ns4="3e2d9b1f-66f2-4c86-997c-0bd73dbe770b" targetNamespace="http://schemas.microsoft.com/office/2006/metadata/properties" ma:root="true" ma:fieldsID="8a78be8940ab8a69738b3f9d8590448f" ns3:_="" ns4:_="">
    <xsd:import namespace="145e26d5-2673-4836-99fc-0e6261400e9e"/>
    <xsd:import namespace="3e2d9b1f-66f2-4c86-997c-0bd73dbe770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Location" minOccurs="0"/>
                <xsd:element ref="ns3:MediaServiceAutoKeyPoints" minOccurs="0"/>
                <xsd:element ref="ns3:MediaServiceKeyPoints"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5e26d5-2673-4836-99fc-0e6261400e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e2d9b1f-66f2-4c86-997c-0bd73dbe770b"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8D20AD4-7365-4E4C-A45A-238D13BC5F8E}">
  <ds:schemaRefs>
    <ds:schemaRef ds:uri="http://www.w3.org/XML/1998/namespace"/>
    <ds:schemaRef ds:uri="3e2d9b1f-66f2-4c86-997c-0bd73dbe770b"/>
    <ds:schemaRef ds:uri="http://schemas.microsoft.com/office/2006/documentManagement/types"/>
    <ds:schemaRef ds:uri="http://purl.org/dc/terms/"/>
    <ds:schemaRef ds:uri="http://purl.org/dc/elements/1.1/"/>
    <ds:schemaRef ds:uri="http://purl.org/dc/dcmitype/"/>
    <ds:schemaRef ds:uri="http://schemas.microsoft.com/office/infopath/2007/PartnerControls"/>
    <ds:schemaRef ds:uri="http://schemas.openxmlformats.org/package/2006/metadata/core-properties"/>
    <ds:schemaRef ds:uri="145e26d5-2673-4836-99fc-0e6261400e9e"/>
    <ds:schemaRef ds:uri="http://schemas.microsoft.com/office/2006/metadata/properties"/>
  </ds:schemaRefs>
</ds:datastoreItem>
</file>

<file path=customXml/itemProps2.xml><?xml version="1.0" encoding="utf-8"?>
<ds:datastoreItem xmlns:ds="http://schemas.openxmlformats.org/officeDocument/2006/customXml" ds:itemID="{5760EBB3-9B24-45A6-8BA7-2A2E17E66318}">
  <ds:schemaRefs>
    <ds:schemaRef ds:uri="http://schemas.microsoft.com/sharepoint/v3/contenttype/forms"/>
  </ds:schemaRefs>
</ds:datastoreItem>
</file>

<file path=customXml/itemProps3.xml><?xml version="1.0" encoding="utf-8"?>
<ds:datastoreItem xmlns:ds="http://schemas.openxmlformats.org/officeDocument/2006/customXml" ds:itemID="{C41256CF-7325-42EE-A455-098CE0A022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5e26d5-2673-4836-99fc-0e6261400e9e"/>
    <ds:schemaRef ds:uri="3e2d9b1f-66f2-4c86-997c-0bd73dbe77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Electrical</vt:lpstr>
      <vt:lpstr>Make 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2024-02-13T10:43:04Z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0x01010056B78A7C3B7A5E4785725DA0A7F69C71</vt:lpwstr>
  </property>
</Properties>
</file>