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 tabRatio="687"/>
  </bookViews>
  <sheets>
    <sheet name="RO" sheetId="11" r:id="rId1"/>
    <sheet name="Make List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1" l="1"/>
  <c r="B2" i="11"/>
  <c r="G28" i="11"/>
  <c r="G26" i="11"/>
  <c r="G24" i="11"/>
  <c r="G22" i="11"/>
  <c r="G20" i="11"/>
  <c r="G19" i="11"/>
  <c r="G18" i="11"/>
  <c r="G17" i="11"/>
  <c r="G16" i="11"/>
  <c r="G15" i="11"/>
  <c r="G14" i="11"/>
  <c r="G13" i="11"/>
  <c r="G12" i="11"/>
  <c r="G9" i="11"/>
  <c r="G8" i="11"/>
  <c r="G7" i="11"/>
  <c r="G6" i="11"/>
  <c r="G5" i="11"/>
  <c r="G30" i="11" s="1"/>
  <c r="A77" i="8" l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41" i="8"/>
  <c r="A42" i="8" s="1"/>
  <c r="A43" i="8" s="1"/>
  <c r="A44" i="8" s="1"/>
  <c r="A45" i="8" s="1"/>
  <c r="A46" i="8" s="1"/>
  <c r="A47" i="8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</calcChain>
</file>

<file path=xl/sharedStrings.xml><?xml version="1.0" encoding="utf-8"?>
<sst xmlns="http://schemas.openxmlformats.org/spreadsheetml/2006/main" count="325" uniqueCount="269">
  <si>
    <t>SR. NO.</t>
  </si>
  <si>
    <t>UNIT</t>
  </si>
  <si>
    <t>Nos</t>
  </si>
  <si>
    <t>a</t>
  </si>
  <si>
    <t>b</t>
  </si>
  <si>
    <t>d</t>
  </si>
  <si>
    <t>e</t>
  </si>
  <si>
    <t>f</t>
  </si>
  <si>
    <t>DESCRIPTION</t>
  </si>
  <si>
    <t>Remarks</t>
  </si>
  <si>
    <t>PORTABLE GREASE TRAP</t>
  </si>
  <si>
    <t>MATERIAL SPECIFICATIONS FOR KFC/PH</t>
  </si>
  <si>
    <t>No deviations shall be permitted.</t>
  </si>
  <si>
    <t>All materials to be used shall be of first quality unless otherwise specified</t>
  </si>
  <si>
    <t>Wherever there is a proposal to use "equivalent " makes(other than the specified makes mentioned in BOQ)the same shall be done only after the prior approval of engineer incharge.</t>
  </si>
  <si>
    <t>CIVIL / INTERIOR WORKS.</t>
  </si>
  <si>
    <t>S.NO</t>
  </si>
  <si>
    <t>ITEM DESCRIPTION</t>
  </si>
  <si>
    <t>MAKE</t>
  </si>
  <si>
    <t>ADHESIVE</t>
  </si>
  <si>
    <t>FEVICOL / ARALDITE</t>
  </si>
  <si>
    <t>ALUMINIUM COMPOSITE PANELS (ACP)</t>
  </si>
  <si>
    <t>ALUCOBOND / DUROBOND / EUROBOND / TIMEX</t>
  </si>
  <si>
    <t>ALUMINIUM SECTIONS</t>
  </si>
  <si>
    <t>JINDAL / GEETA</t>
  </si>
  <si>
    <t>BLOCK BOARDS(COMMERCIAL &amp; WATER PROOF)</t>
  </si>
  <si>
    <t>DURO / CENTURY / GARNET / GREENPLY /SAMRAT / ARCHID</t>
  </si>
  <si>
    <t>CEMENT 43 GRADE</t>
  </si>
  <si>
    <t xml:space="preserve">ACC / AMBUJA / BIRLA / ULTRATECH </t>
  </si>
  <si>
    <t>CEMENT BOARDS</t>
  </si>
  <si>
    <t>BISON / EVEREST</t>
  </si>
  <si>
    <t>CERAMIC TILES</t>
  </si>
  <si>
    <t xml:space="preserve">KAJARIA / NITCO / JOHNSON </t>
  </si>
  <si>
    <t>CORIAN</t>
  </si>
  <si>
    <t xml:space="preserve">DUPONT </t>
  </si>
  <si>
    <t>DOOR CLOSERS</t>
  </si>
  <si>
    <t>OZONE / GODREJ / DORMA / ENOX / HAFFELE / HETTICH / EBCO</t>
  </si>
  <si>
    <t>DRAWER CHANNELS</t>
  </si>
  <si>
    <t>EXTERIOR PAINT ACRYLIC BASED</t>
  </si>
  <si>
    <t>SHERLY WILLIAM / ASIAN</t>
  </si>
  <si>
    <t>EXTERIOR PAINT CEMENT BASED</t>
  </si>
  <si>
    <t>FILM</t>
  </si>
  <si>
    <t>3M</t>
  </si>
  <si>
    <t>FIRE RETARDANT PAINT</t>
  </si>
  <si>
    <t>FIRE TARD / PROMAT</t>
  </si>
  <si>
    <t>FLEXIBLE PLY ALL SIZES AND THICKNESS</t>
  </si>
  <si>
    <t xml:space="preserve">DURO / CENTURY / GARNET </t>
  </si>
  <si>
    <t xml:space="preserve">FLOOR SPRING AND FITTINGS </t>
  </si>
  <si>
    <t>OZONE</t>
  </si>
  <si>
    <t xml:space="preserve">FLUSH DOORS </t>
  </si>
  <si>
    <t xml:space="preserve">DURO / CENTURY / GARNET / GREENPLY </t>
  </si>
  <si>
    <t>GLASS</t>
  </si>
  <si>
    <t>ASAHI / MODIGAURD / SAINT GOBAIN</t>
  </si>
  <si>
    <t>GLASS MOSAIC TILES</t>
  </si>
  <si>
    <t>BISSAZA / GLASS ITALIA</t>
  </si>
  <si>
    <t>GYPSUM BOARDS</t>
  </si>
  <si>
    <t>SAINT GOBAIN / INDIA GYPSUM / FIRE LINE BOARD</t>
  </si>
  <si>
    <t>HANDLES</t>
  </si>
  <si>
    <t>KICH / OZONE / GODREJ / DORMA / ENOX / HAFFELE / HETTICH / EBCO</t>
  </si>
  <si>
    <t>HIGH DENSITY FIBRE BOARD</t>
  </si>
  <si>
    <t>NOVOPAN / DURATUFF</t>
  </si>
  <si>
    <t>HINGES</t>
  </si>
  <si>
    <t>INTERIOR PAINT ACRYLIC,LUSTURE,ENAMEL</t>
  </si>
  <si>
    <t>SHERLY WILLIAM</t>
  </si>
  <si>
    <t>LAMINATES(AS APPROVED)</t>
  </si>
  <si>
    <t>GREENLAM / MERINO / CENTURY</t>
  </si>
  <si>
    <t>LOCKS (AS APPROVED)</t>
  </si>
  <si>
    <t>METAL FALSE CEILING</t>
  </si>
  <si>
    <t xml:space="preserve">ARMSTRONG </t>
  </si>
  <si>
    <t>MINERAL FIBRE CEILING</t>
  </si>
  <si>
    <t>MDF BOARDS</t>
  </si>
  <si>
    <t xml:space="preserve">DURATUFF / ACTION </t>
  </si>
  <si>
    <t>PARTICLE BOARD</t>
  </si>
  <si>
    <t>NOVOPAN / ECO BOARD</t>
  </si>
  <si>
    <t>PLY(COMMERCIAL &amp; WATER PROOF) ALL SIZES AND THICKNESS</t>
  </si>
  <si>
    <t>SILICON SEALANTS</t>
  </si>
  <si>
    <t>ABRO</t>
  </si>
  <si>
    <t>STAINLESS STEEL SHEETS</t>
  </si>
  <si>
    <t>JINDAL</t>
  </si>
  <si>
    <t>STONE GRANITE PRESERVATIVES</t>
  </si>
  <si>
    <t>DUPONT</t>
  </si>
  <si>
    <t>TEAK WOOD</t>
  </si>
  <si>
    <t>BTC</t>
  </si>
  <si>
    <t>TEXTURE PAINT</t>
  </si>
  <si>
    <t>ASIAN / OIKOS</t>
  </si>
  <si>
    <t>VITRIFIED TILES</t>
  </si>
  <si>
    <t>JOHNSON / NITCO / KAJARIA</t>
  </si>
  <si>
    <t>WATER PROOFING COMPOUND</t>
  </si>
  <si>
    <t>DR.FIXIT / ROFFE / XYPER</t>
  </si>
  <si>
    <t>WHITE CEMENT</t>
  </si>
  <si>
    <t>BIRLA / JK</t>
  </si>
  <si>
    <t>ELECTRICAL WORKS.</t>
  </si>
  <si>
    <t xml:space="preserve">PANELS, DISTRIBUTION BOARDS,MCCB'S &amp; MCB'S </t>
  </si>
  <si>
    <t>LEGRANDS / L&amp;T / SCHNEIDER / HAGER</t>
  </si>
  <si>
    <t>STARTER</t>
  </si>
  <si>
    <t>SIEMENS / L&amp;T</t>
  </si>
  <si>
    <t>UPS</t>
  </si>
  <si>
    <t>CABLES</t>
  </si>
  <si>
    <t>POLYCAB / RR / KEI / FINOLEX</t>
  </si>
  <si>
    <t>CABLE TERMINATION</t>
  </si>
  <si>
    <t>JAISON / COMET</t>
  </si>
  <si>
    <t>PVC CONDUIT</t>
  </si>
  <si>
    <t>PRECISION / DIAMOND / FINOLEX / EQUIVALENT</t>
  </si>
  <si>
    <t>MS CONDUIT</t>
  </si>
  <si>
    <t>BEC / AKG / EQUIVALENT</t>
  </si>
  <si>
    <t>ELECTRICALS WIRES</t>
  </si>
  <si>
    <t>SWITCHERS &amp; SOCKETS</t>
  </si>
  <si>
    <t>LEGRAND ARTEOR / ANCHOR ROMA / OPAL</t>
  </si>
  <si>
    <t>METRA PLUGS</t>
  </si>
  <si>
    <t>LEGRAND</t>
  </si>
  <si>
    <t>DATA CABLES</t>
  </si>
  <si>
    <t>AMPS / SYSTIMAX</t>
  </si>
  <si>
    <t>FIRE ALARM SYSTEM CONVENTIONAL</t>
  </si>
  <si>
    <t>SYSTEM SENOR / APOLLO / AGNI</t>
  </si>
  <si>
    <t>FIRE ALARM SYSTEM ADDRESSABLE</t>
  </si>
  <si>
    <t>MORLEY / HONEY WELL</t>
  </si>
  <si>
    <t>CHEMICAL EARTHING</t>
  </si>
  <si>
    <t>ASHLOK / LPI</t>
  </si>
  <si>
    <t>GI PIPES FOR SPRINKLERS SYSTEM</t>
  </si>
  <si>
    <t>TATA / JINDAL</t>
  </si>
  <si>
    <t>SPRINKLERS NOZZLE</t>
  </si>
  <si>
    <t>TYCO</t>
  </si>
  <si>
    <t>SUBMERSIBLE PUMP</t>
  </si>
  <si>
    <t>KIRLOSKAR / BHARAT BIJLI / GRUDFOS</t>
  </si>
  <si>
    <t>BOOSTER PUMP</t>
  </si>
  <si>
    <t>RAW WATER PUMP</t>
  </si>
  <si>
    <t>AIR CURTAIN</t>
  </si>
  <si>
    <t>RUSSEL / FINESSES</t>
  </si>
  <si>
    <t>HVAC WORKS.</t>
  </si>
  <si>
    <t>AIR HANDLING UNITS</t>
  </si>
  <si>
    <t>ZECO / NUTECH / HPS</t>
  </si>
  <si>
    <t>DX DUCTABLE UNITS</t>
  </si>
  <si>
    <t>CARRIER / DIAKIN/ BLUESTAR</t>
  </si>
  <si>
    <t>CONCELLED SPLIT UNITS TYPE CELING SUPENDED UNIT</t>
  </si>
  <si>
    <t>CARRIER / DIAKIN / BLUESTAR</t>
  </si>
  <si>
    <t>CASSET UNIT</t>
  </si>
  <si>
    <t>HI WALL UNIT</t>
  </si>
  <si>
    <t>VRV / VRF UNITS</t>
  </si>
  <si>
    <t>DAKIN / TOSHIBA / MITSUBISHI</t>
  </si>
  <si>
    <t>INLINE EXHAUST AIR FAN</t>
  </si>
  <si>
    <t>NADI / NICOTRA</t>
  </si>
  <si>
    <t xml:space="preserve">AIR CURTAIN  </t>
  </si>
  <si>
    <t>CHILLED WATER MS PIPE</t>
  </si>
  <si>
    <t>JINDAL / TATA</t>
  </si>
  <si>
    <t>BUTTERFLY VALVE</t>
  </si>
  <si>
    <t>AUDCO</t>
  </si>
  <si>
    <t>BALANCING VALVE</t>
  </si>
  <si>
    <t>TOUR / ANDERSON</t>
  </si>
  <si>
    <t>TWO WAY VALVE</t>
  </si>
  <si>
    <t>HONEYWELL / RAPID CONTROL / BELIMO</t>
  </si>
  <si>
    <t xml:space="preserve">Y' STAINER </t>
  </si>
  <si>
    <t>AUTO AIR VENT VALVE</t>
  </si>
  <si>
    <t>RUBBER BELLOW</t>
  </si>
  <si>
    <t>PRESSURE GUAGE / THERMOMETER</t>
  </si>
  <si>
    <t>NITRILE RUBBER INSULATION</t>
  </si>
  <si>
    <t>TWIGA / ARMCELL</t>
  </si>
  <si>
    <t>THERMOCLE INSULATION / POLYTENLENE FOAM PIPE SECTION.(XLPE)</t>
  </si>
  <si>
    <t>REFRIGERATION COPPER PIPE</t>
  </si>
  <si>
    <t>HIDALCO / JINDAL / MALDEV</t>
  </si>
  <si>
    <t xml:space="preserve">9" DIA PROPELLER FAN </t>
  </si>
  <si>
    <t>GI SHEET METAL RECTANGULAR / CIRCULAR DUCT</t>
  </si>
  <si>
    <t>TATA / JINDAL / SAIL / EQUIVALENT</t>
  </si>
  <si>
    <t xml:space="preserve">ACCOUSTIC INSULATION </t>
  </si>
  <si>
    <t>KIMMCO / OWEN'S CORNING / UP TWIGA</t>
  </si>
  <si>
    <t>AC GRILLS</t>
  </si>
  <si>
    <t>AIR MASTER / COSMOS</t>
  </si>
  <si>
    <t>AC DIFFUSERS</t>
  </si>
  <si>
    <t>AC DAMPERS</t>
  </si>
  <si>
    <t>PVC &amp; CPVC DRAIN PIPE</t>
  </si>
  <si>
    <t>PRINCE / ASTRUL</t>
  </si>
  <si>
    <t>PLUMBING WORKS.</t>
  </si>
  <si>
    <t>SPECIFICATION</t>
  </si>
  <si>
    <t>CPVC PIPES (FILTER WATER &amp; RAW WATER)</t>
  </si>
  <si>
    <t>FOOD GRADE CPVC PIPES CONFORMING TO CTS (COPPER TUBE SIZE)  SDR-11 AS PER ASTM D 2846 WITH NECESSARY FITTINGS UPTO THE SIZE OF 50MM DIA, JOINTING WITH CPVC SOLVENT CEMENT OF MEDUIM BODY IPS BRAND OR EQUIVALENT CONFRM</t>
  </si>
  <si>
    <t>AJAY / ASHIRWAD / ASTRAL / PRINCE</t>
  </si>
  <si>
    <t>CPVC PIPES ( HOT WATER)</t>
  </si>
  <si>
    <t>CPVC-SCHEDULE 80 PIPES &amp; FITTING SUITABLE FOR DOMESTIC HOT WATER APPLICATION (MAX TEMP.85 DEG.C) RATED FOR WORKING PRESSURE OF 5KG / CM 2 AND CONFORMING TO LATEST INDIAN / INTERNATIONAL STANDARDS</t>
  </si>
  <si>
    <t>THERMAL INSULATION ( HOT WATER )</t>
  </si>
  <si>
    <t>THERMAL INSULATION ON HOT WATER PIPES WITH 6MM THK PERFORMED CLOSED CELL NITRILE RUBBER PIPE SECTION INSULATION HAVING DENSITY NOT LESS THA 60 KG / CM 2 AND "K" VALVE NOT MORE THAN 0.034 W / M DEG. K @ 20 DEG.C MAEN TEMPERATURE</t>
  </si>
  <si>
    <t>CP FIXTURES</t>
  </si>
  <si>
    <t>JAQUAR</t>
  </si>
  <si>
    <t>PVC WATER DRAIN PIPES</t>
  </si>
  <si>
    <t>PVC PLASTIC SCHEDULE 40 ( ASTMOD 1785)</t>
  </si>
  <si>
    <t>PRINCE / ASTRAL</t>
  </si>
  <si>
    <t>EXTERNAL DRAIN CHAMBER COVER</t>
  </si>
  <si>
    <t>C.I.  COVER  ALONG WITH FRAME</t>
  </si>
  <si>
    <t>NECO,EVERLAST.</t>
  </si>
  <si>
    <t>NAHNI TRAP (UPVC 75MM)</t>
  </si>
  <si>
    <t>UPVC NAHIN FLOOR TRAP DUTY ROUND OR SQUARE UPVC GRATING ETC</t>
  </si>
  <si>
    <t>FINOLEX / PRINCE</t>
  </si>
  <si>
    <t>INSTANT HOT WATER DISPENSER</t>
  </si>
  <si>
    <t>INSINKERATOR</t>
  </si>
  <si>
    <t>ANGLE COCK</t>
  </si>
  <si>
    <t>JAQUAR CONTINENTAL SERIES</t>
  </si>
  <si>
    <t>BIB COCK</t>
  </si>
  <si>
    <t>CPVC BALL VALVE</t>
  </si>
  <si>
    <t>KITZ / ZOLOTO / AUDCO</t>
  </si>
  <si>
    <t>FLUSH VALVE</t>
  </si>
  <si>
    <t>FLUSH VALVE DUAL FLOW CONCEALED TYPE WITH COVER PLATE 32MM SIZE</t>
  </si>
  <si>
    <t>JAQUAR METROPOLE FLUSH VALVE</t>
  </si>
  <si>
    <t>SINK WALL MOUNTED FOR RESTROOM</t>
  </si>
  <si>
    <t>PARRYWARE / HINDWARE</t>
  </si>
  <si>
    <t>PILLAR COCK IN RESTROOM</t>
  </si>
  <si>
    <t>URINAL</t>
  </si>
  <si>
    <t xml:space="preserve">WC </t>
  </si>
  <si>
    <t>HEALTH FAUCET</t>
  </si>
  <si>
    <t>HEALTH FAUCET OF CLOSER MOUNTING TYPE WIYH ANGLE VALVE HAND WASHER HEALTH FAUCET 1MM LONG PVC TUBE WITH WALL HOCK</t>
  </si>
  <si>
    <t>GEYSER</t>
  </si>
  <si>
    <t>RACOLD / BAJAJ</t>
  </si>
  <si>
    <t>WATER FILTER</t>
  </si>
  <si>
    <t>EVERPURE</t>
  </si>
  <si>
    <t>TOILET PAPER HOLDER</t>
  </si>
  <si>
    <t xml:space="preserve">SOAP DISPENSER </t>
  </si>
  <si>
    <t>PVC TANKS</t>
  </si>
  <si>
    <t>AQUA MUNDUS ECOMOBILE GREASE TRAP</t>
  </si>
  <si>
    <t>FIRE SPRINKLERS</t>
  </si>
  <si>
    <t>VIKING</t>
  </si>
  <si>
    <t>CAST IRON PIPES</t>
  </si>
  <si>
    <t>NECO/BIC/BLC</t>
  </si>
  <si>
    <t>BOILER STORAGE</t>
  </si>
  <si>
    <t>CROMPTON / RACOLD</t>
  </si>
  <si>
    <t>KHETAN / INDO / UNIQUE</t>
  </si>
  <si>
    <t>RATE</t>
  </si>
  <si>
    <t>AMOUNT</t>
  </si>
  <si>
    <t>PO QTY</t>
  </si>
  <si>
    <t>MATERIAL</t>
  </si>
  <si>
    <t>TOTAL</t>
  </si>
  <si>
    <t>BILL OF QUANTITIES FOR RO PLANT</t>
  </si>
  <si>
    <t>Water Tanks</t>
  </si>
  <si>
    <t>Water Tanks of SINTEX make to be used- Both for Terrace and Loft tanks (inclusive of inside cleaning &amp; name tagging)</t>
  </si>
  <si>
    <t>Raw Tank</t>
  </si>
  <si>
    <t>Used for the Raw water Tank of water storage capacity as per drawing</t>
  </si>
  <si>
    <t>Litres</t>
  </si>
  <si>
    <t>Filter Tank</t>
  </si>
  <si>
    <t>Used for the Filtered water Tank of water storage capacity as per drawing</t>
  </si>
  <si>
    <t>c.</t>
  </si>
  <si>
    <t>Used for  loft water tank of water storage capacity as per drawing</t>
  </si>
  <si>
    <t>Rejected Tank</t>
  </si>
  <si>
    <t>Used for the Flushing water Tank of water storage capacity as per drawing</t>
  </si>
  <si>
    <t>RO Tank</t>
  </si>
  <si>
    <t>1 Nos. 500 Ltr</t>
  </si>
  <si>
    <t>Tank Covers</t>
  </si>
  <si>
    <t>Municipal approved water tank cover with locking provision- to be provided only on written directions of project manager</t>
  </si>
  <si>
    <t>f.1</t>
  </si>
  <si>
    <t>For water tank of 100 lts</t>
  </si>
  <si>
    <t>f.2</t>
  </si>
  <si>
    <t>For water tank of 300 lts</t>
  </si>
  <si>
    <t>f.3</t>
  </si>
  <si>
    <t>For water tank of 500 lts</t>
  </si>
  <si>
    <t>f.4</t>
  </si>
  <si>
    <t>For water tank of 1000 lts</t>
  </si>
  <si>
    <t>f.5</t>
  </si>
  <si>
    <t>For water tank of 1500 lts</t>
  </si>
  <si>
    <t>f.6</t>
  </si>
  <si>
    <t>For water tank of 2000 lts</t>
  </si>
  <si>
    <t>f.7</t>
  </si>
  <si>
    <t>For water tank of 2500 lts</t>
  </si>
  <si>
    <t>f.8</t>
  </si>
  <si>
    <t>For water tank of 3000 lts</t>
  </si>
  <si>
    <t>f.9</t>
  </si>
  <si>
    <t>For water tank of 5000 lts</t>
  </si>
  <si>
    <t>Submersible  Pump</t>
  </si>
  <si>
    <t xml:space="preserve">• Suction Casing and Discharge Outlets : Stainless Steel
• Impeller and Bowl : Special Engineering Plastic to increase wear Resistance against sand
• Pump casing : SS 304, 4" Radial Flow 50 Hz
  Head : 6 to 288 mtr
  Disch : 5 to 160 LPM (Make: Kirloskar / Bharat Bijli / Agasti)
• Pump Shaft : SS 304
</t>
  </si>
  <si>
    <t>Water Meter</t>
  </si>
  <si>
    <t>RO Plant</t>
  </si>
  <si>
    <t>RO Plant  (150 LPH)</t>
  </si>
  <si>
    <t>RO Internal Piping</t>
  </si>
  <si>
    <t>RO plant plumbing work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</si>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</sst>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(* #,##0.00_);_(* \(#,##0.00\);_(* \-??_);_(@_)"/>
    <numFmt numFmtId="167" formatCode="_ * #,##0.0_ ;_ * \-#,##0.0_ ;_ * &quot;-&quot;??_ ;_ @_ 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0" formatCode="#,##0.0\ ;&quot; -&quot;#,##0.0\ ;&quot; -&quot;#\ ;@\ "/>
    <numFmt numFmtId="171" formatCode="#,##0.00\ ;&quot; -&quot;#,##0.00\ ;&quot; -&quot;#\ ;@\ "/>
    <numFmt numFmtId="172" formatCode="#,##0.00\ ;&quot; (&quot;#,##0.00\);&quot; -&quot;#\ ;@\ "/>
    <numFmt numFmtId="175" formatCode="0.0"/>
    <numFmt numFmtId="176" formatCode="#,##0.00\ ;&quot; (&quot;#,##0.00\);&quot; -&quot;00\ ;@\ "/>
  </numFmts>
  <fonts count="2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0"/>
      <name val="Mangal"/>
      <family val="2"/>
    </font>
    <font>
      <sz val="12"/>
      <color rgb="FFFF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1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1"/>
    </font>
    <font>
      <sz val="12"/>
      <color rgb="FF000000"/>
      <name val="Calibri"/>
      <family val="2"/>
    </font>
    <font>
      <b/>
      <sz val="12"/>
      <color indexed="10"/>
      <name val="Calibri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9"/>
        <bgColor indexed="23"/>
      </patternFill>
    </fill>
    <fill>
      <patternFill patternType="solid">
        <fgColor indexed="13"/>
        <bgColor indexed="3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167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4" fillId="0" borderId="0"/>
    <xf numFmtId="164" fontId="9" fillId="0" borderId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168" fontId="11" fillId="0" borderId="0" applyFont="0" applyBorder="0" applyProtection="0"/>
    <xf numFmtId="169" fontId="12" fillId="0" borderId="0" applyBorder="0" applyProtection="0"/>
    <xf numFmtId="0" fontId="4" fillId="0" borderId="0"/>
    <xf numFmtId="0" fontId="4" fillId="0" borderId="0"/>
    <xf numFmtId="0" fontId="4" fillId="0" borderId="0"/>
    <xf numFmtId="170" fontId="13" fillId="0" borderId="0">
      <protection locked="0"/>
    </xf>
    <xf numFmtId="0" fontId="15" fillId="0" borderId="0"/>
    <xf numFmtId="0" fontId="13" fillId="0" borderId="0">
      <protection locked="0"/>
    </xf>
    <xf numFmtId="0" fontId="13" fillId="0" borderId="0">
      <protection locked="0"/>
    </xf>
    <xf numFmtId="171" fontId="17" fillId="0" borderId="0">
      <protection locked="0"/>
    </xf>
    <xf numFmtId="17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76" fontId="17" fillId="0" borderId="0">
      <protection locked="0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 applyProtection="1">
      <alignment wrapText="1"/>
      <protection locked="0"/>
    </xf>
    <xf numFmtId="0" fontId="5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6" fillId="0" borderId="0" xfId="28" applyFont="1"/>
    <xf numFmtId="0" fontId="14" fillId="3" borderId="2" xfId="27" applyNumberFormat="1" applyFont="1" applyFill="1" applyBorder="1" applyAlignment="1" applyProtection="1">
      <alignment horizontal="center" vertical="center" wrapText="1"/>
    </xf>
    <xf numFmtId="0" fontId="14" fillId="3" borderId="4" xfId="27" applyNumberFormat="1" applyFont="1" applyFill="1" applyBorder="1" applyAlignment="1" applyProtection="1">
      <alignment horizontal="center" vertical="center" wrapText="1"/>
    </xf>
    <xf numFmtId="49" fontId="14" fillId="6" borderId="2" xfId="28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28" applyFont="1" applyProtection="1">
      <protection locked="0"/>
    </xf>
    <xf numFmtId="0" fontId="16" fillId="0" borderId="1" xfId="28" applyFont="1" applyBorder="1" applyAlignment="1">
      <alignment horizontal="left" vertical="center" wrapText="1"/>
    </xf>
    <xf numFmtId="169" fontId="18" fillId="0" borderId="5" xfId="22" applyNumberFormat="1" applyFont="1" applyBorder="1" applyAlignment="1">
      <alignment horizontal="center" vertical="center" wrapText="1"/>
    </xf>
    <xf numFmtId="2" fontId="16" fillId="0" borderId="1" xfId="28" applyNumberFormat="1" applyFont="1" applyBorder="1" applyAlignment="1">
      <alignment horizontal="center" vertical="center" wrapText="1"/>
    </xf>
    <xf numFmtId="2" fontId="2" fillId="0" borderId="1" xfId="28" applyNumberFormat="1" applyFont="1" applyBorder="1" applyAlignment="1">
      <alignment horizontal="center" vertical="center" wrapText="1"/>
    </xf>
    <xf numFmtId="0" fontId="16" fillId="0" borderId="1" xfId="28" applyFont="1" applyBorder="1" applyAlignment="1">
      <alignment vertical="center" wrapText="1"/>
    </xf>
    <xf numFmtId="0" fontId="14" fillId="0" borderId="1" xfId="28" applyFont="1" applyBorder="1" applyAlignment="1">
      <alignment vertical="center" wrapText="1"/>
    </xf>
    <xf numFmtId="49" fontId="14" fillId="6" borderId="2" xfId="28" applyNumberFormat="1" applyFont="1" applyFill="1" applyBorder="1" applyAlignment="1">
      <alignment horizontal="center" vertical="center" wrapText="1"/>
    </xf>
    <xf numFmtId="0" fontId="14" fillId="6" borderId="1" xfId="30" applyFont="1" applyFill="1" applyBorder="1" applyAlignment="1" applyProtection="1">
      <alignment horizontal="center" vertical="center" wrapText="1"/>
    </xf>
    <xf numFmtId="2" fontId="14" fillId="6" borderId="1" xfId="30" applyNumberFormat="1" applyFont="1" applyFill="1" applyBorder="1" applyAlignment="1" applyProtection="1">
      <alignment horizontal="center" vertical="center" wrapText="1"/>
    </xf>
    <xf numFmtId="0" fontId="16" fillId="0" borderId="1" xfId="28" applyFont="1" applyBorder="1" applyAlignment="1">
      <alignment horizontal="center" vertical="center" wrapText="1"/>
    </xf>
    <xf numFmtId="0" fontId="18" fillId="0" borderId="5" xfId="28" applyFont="1" applyBorder="1" applyAlignment="1">
      <alignment horizontal="center" vertical="center" wrapText="1"/>
    </xf>
    <xf numFmtId="169" fontId="18" fillId="0" borderId="5" xfId="22" applyNumberFormat="1" applyFont="1" applyBorder="1" applyAlignment="1" applyProtection="1">
      <alignment vertical="center" wrapText="1"/>
      <protection locked="0"/>
    </xf>
    <xf numFmtId="175" fontId="16" fillId="0" borderId="1" xfId="28" applyNumberFormat="1" applyFont="1" applyBorder="1" applyAlignment="1">
      <alignment horizontal="center" vertical="center" wrapText="1"/>
    </xf>
    <xf numFmtId="0" fontId="3" fillId="0" borderId="3" xfId="28" applyFont="1" applyBorder="1" applyAlignment="1">
      <alignment horizontal="center" vertical="center" wrapText="1"/>
    </xf>
    <xf numFmtId="169" fontId="10" fillId="0" borderId="5" xfId="22" applyNumberFormat="1" applyFont="1" applyBorder="1" applyAlignment="1" applyProtection="1">
      <alignment vertical="center" wrapText="1"/>
      <protection locked="0"/>
    </xf>
    <xf numFmtId="0" fontId="19" fillId="0" borderId="0" xfId="28" applyFont="1" applyProtection="1">
      <protection locked="0"/>
    </xf>
    <xf numFmtId="169" fontId="10" fillId="4" borderId="5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8" applyFont="1" applyBorder="1" applyAlignment="1">
      <alignment horizontal="center" vertical="center" wrapText="1"/>
    </xf>
    <xf numFmtId="2" fontId="16" fillId="0" borderId="1" xfId="33" applyNumberFormat="1" applyFont="1" applyBorder="1" applyAlignment="1" applyProtection="1">
      <alignment horizontal="center" vertical="center" wrapText="1"/>
    </xf>
    <xf numFmtId="0" fontId="14" fillId="0" borderId="1" xfId="33" applyFont="1" applyBorder="1" applyAlignment="1" applyProtection="1">
      <alignment vertical="center" wrapText="1"/>
    </xf>
    <xf numFmtId="2" fontId="2" fillId="0" borderId="1" xfId="33" applyNumberFormat="1" applyFont="1" applyBorder="1" applyAlignment="1" applyProtection="1">
      <alignment horizontal="center" vertical="center" wrapText="1"/>
    </xf>
    <xf numFmtId="2" fontId="14" fillId="0" borderId="1" xfId="28" applyNumberFormat="1" applyFont="1" applyBorder="1" applyAlignment="1">
      <alignment vertical="center" wrapText="1"/>
    </xf>
    <xf numFmtId="172" fontId="16" fillId="0" borderId="1" xfId="31" applyNumberFormat="1" applyFont="1" applyBorder="1" applyAlignment="1" applyProtection="1">
      <alignment horizontal="center" vertical="center" wrapText="1"/>
    </xf>
    <xf numFmtId="172" fontId="16" fillId="0" borderId="1" xfId="31" applyNumberFormat="1" applyFont="1" applyBorder="1" applyAlignment="1">
      <alignment vertical="center" wrapText="1"/>
      <protection locked="0"/>
    </xf>
    <xf numFmtId="172" fontId="14" fillId="6" borderId="1" xfId="31" applyNumberFormat="1" applyFont="1" applyFill="1" applyBorder="1" applyAlignment="1" applyProtection="1">
      <alignment horizontal="center" vertical="center" wrapText="1"/>
    </xf>
    <xf numFmtId="172" fontId="14" fillId="6" borderId="1" xfId="31" applyNumberFormat="1" applyFont="1" applyFill="1" applyBorder="1" applyAlignment="1">
      <alignment vertical="center" wrapText="1"/>
      <protection locked="0"/>
    </xf>
    <xf numFmtId="172" fontId="16" fillId="0" borderId="0" xfId="31" applyNumberFormat="1" applyFont="1" applyProtection="1"/>
    <xf numFmtId="0" fontId="16" fillId="0" borderId="0" xfId="28" applyFont="1" applyAlignment="1">
      <alignment horizontal="center"/>
    </xf>
    <xf numFmtId="0" fontId="14" fillId="0" borderId="0" xfId="28" applyFont="1"/>
    <xf numFmtId="0" fontId="20" fillId="3" borderId="1" xfId="28" applyFont="1" applyFill="1" applyBorder="1"/>
    <xf numFmtId="0" fontId="14" fillId="6" borderId="1" xfId="27" applyNumberFormat="1" applyFont="1" applyFill="1" applyBorder="1" applyAlignment="1" applyProtection="1">
      <alignment horizontal="center" vertical="center" wrapText="1"/>
    </xf>
    <xf numFmtId="0" fontId="14" fillId="0" borderId="6" xfId="38" applyFont="1" applyBorder="1" applyAlignment="1" applyProtection="1">
      <alignment horizontal="left" vertical="center"/>
    </xf>
    <xf numFmtId="0" fontId="14" fillId="0" borderId="7" xfId="38" applyFont="1" applyBorder="1" applyAlignment="1" applyProtection="1">
      <alignment horizontal="left" vertical="center"/>
    </xf>
    <xf numFmtId="0" fontId="14" fillId="6" borderId="1" xfId="28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0">
    <cellStyle name="0,0_x000a__x000a_NA_x000a__x000a_ 3" xfId="16"/>
    <cellStyle name="Accent3 - 60% 2" xfId="5"/>
    <cellStyle name="Accent3 - 60% 2 2" xfId="30"/>
    <cellStyle name="Accent3 4 2" xfId="14"/>
    <cellStyle name="Comma 10" xfId="17"/>
    <cellStyle name="Comma 2" xfId="7"/>
    <cellStyle name="Comma 2 2" xfId="32"/>
    <cellStyle name="Comma 3" xfId="15"/>
    <cellStyle name="Comma 4" xfId="39"/>
    <cellStyle name="Comma_tender bill 2" xfId="27"/>
    <cellStyle name="Excel Built-in Comma" xfId="22"/>
    <cellStyle name="Excel Built-in Comma 1" xfId="31"/>
    <cellStyle name="Excel_BuiltIn_Comma" xfId="23"/>
    <cellStyle name="Normal" xfId="0" builtinId="0"/>
    <cellStyle name="Normal 10" xfId="1"/>
    <cellStyle name="Normal 10 2" xfId="4"/>
    <cellStyle name="Normal 10 2 2" xfId="38"/>
    <cellStyle name="Normal 10 2 3" xfId="21"/>
    <cellStyle name="Normal 10 3" xfId="29"/>
    <cellStyle name="Normal 2" xfId="18"/>
    <cellStyle name="Normal 2 2" xfId="11"/>
    <cellStyle name="Normal 2 2 2" xfId="37"/>
    <cellStyle name="Normal 2_2nd RA Bill For Civil Interior Work 090110" xfId="6"/>
    <cellStyle name="Normal 22" xfId="12"/>
    <cellStyle name="Normal 3" xfId="3"/>
    <cellStyle name="Normal 36" xfId="13"/>
    <cellStyle name="Normal 38" xfId="8"/>
    <cellStyle name="Normal 38 2" xfId="24"/>
    <cellStyle name="Normal 38 3" xfId="34"/>
    <cellStyle name="Normal 39" xfId="9"/>
    <cellStyle name="Normal 39 2" xfId="25"/>
    <cellStyle name="Normal 39 3" xfId="35"/>
    <cellStyle name="Normal 4" xfId="28"/>
    <cellStyle name="Normal 40" xfId="10"/>
    <cellStyle name="Normal 40 2" xfId="26"/>
    <cellStyle name="Normal 40 3" xfId="36"/>
    <cellStyle name="Normal_costing sheet 2 2" xfId="33"/>
    <cellStyle name="Style 1" xfId="2"/>
    <cellStyle name="쉼표 [0]_ML_Maintenance_Quo_060628" xfId="20"/>
    <cellStyle name="표준_0N-HANDLING 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20" zoomScale="90" zoomScaleNormal="90" workbookViewId="0">
      <selection activeCell="C23" sqref="C23"/>
    </sheetView>
  </sheetViews>
  <sheetFormatPr defaultColWidth="9.7265625" defaultRowHeight="15.5"/>
  <cols>
    <col min="1" max="1" width="9.7265625" style="26"/>
    <col min="2" max="2" width="22.26953125" style="26" customWidth="1"/>
    <col min="3" max="3" width="73.26953125" style="26" customWidth="1"/>
    <col min="4" max="5" width="9.7265625" style="26"/>
    <col min="6" max="6" width="12.26953125" style="57" customWidth="1"/>
    <col min="7" max="7" width="15.26953125" style="26" customWidth="1"/>
    <col min="8" max="8" width="22.453125" style="26" customWidth="1"/>
    <col min="9" max="16384" width="9.7265625" style="26"/>
  </cols>
  <sheetData>
    <row r="1" spans="1:11">
      <c r="A1" s="61" t="s">
        <v>227</v>
      </c>
      <c r="B1" s="61"/>
      <c r="C1" s="61"/>
      <c r="D1" s="61"/>
      <c r="E1" s="61"/>
      <c r="F1" s="61"/>
      <c r="G1" s="61"/>
      <c r="H1" s="61"/>
    </row>
    <row r="2" spans="1:11" s="59" customFormat="1">
      <c r="A2" s="27"/>
      <c r="B2" s="62" t="e">
        <f>#REF!</f>
        <v>#REF!</v>
      </c>
      <c r="C2" s="63"/>
      <c r="D2" s="27"/>
      <c r="E2" s="28"/>
      <c r="F2" s="27"/>
      <c r="G2" s="60" t="e">
        <f>#REF!</f>
        <v>#REF!</v>
      </c>
      <c r="H2" s="60"/>
    </row>
    <row r="3" spans="1:11">
      <c r="A3" s="37" t="s">
        <v>0</v>
      </c>
      <c r="B3" s="37" t="s">
        <v>225</v>
      </c>
      <c r="C3" s="37" t="s">
        <v>8</v>
      </c>
      <c r="D3" s="37" t="s">
        <v>1</v>
      </c>
      <c r="E3" s="37" t="s">
        <v>224</v>
      </c>
      <c r="F3" s="38" t="s">
        <v>222</v>
      </c>
      <c r="G3" s="39" t="s">
        <v>223</v>
      </c>
      <c r="H3" s="29" t="s">
        <v>9</v>
      </c>
      <c r="I3" s="30"/>
      <c r="J3" s="30"/>
      <c r="K3" s="30"/>
    </row>
    <row r="4" spans="1:11" ht="31">
      <c r="A4" s="33">
        <v>1</v>
      </c>
      <c r="B4" s="36" t="s">
        <v>228</v>
      </c>
      <c r="C4" s="36" t="s">
        <v>229</v>
      </c>
      <c r="D4" s="40"/>
      <c r="E4" s="41"/>
      <c r="F4" s="32"/>
      <c r="G4" s="32"/>
      <c r="H4" s="42"/>
      <c r="I4" s="30"/>
      <c r="J4" s="30"/>
      <c r="K4" s="30"/>
    </row>
    <row r="5" spans="1:11" ht="40.5" customHeight="1">
      <c r="A5" s="43" t="s">
        <v>3</v>
      </c>
      <c r="B5" s="36" t="s">
        <v>230</v>
      </c>
      <c r="C5" s="35" t="s">
        <v>231</v>
      </c>
      <c r="D5" s="40" t="s">
        <v>232</v>
      </c>
      <c r="E5" s="44"/>
      <c r="F5" s="32"/>
      <c r="G5" s="32">
        <f t="shared" ref="G5:G28" si="0">F5*E5</f>
        <v>0</v>
      </c>
      <c r="H5" s="45"/>
      <c r="I5" s="30"/>
      <c r="J5" s="30"/>
      <c r="K5" s="30"/>
    </row>
    <row r="6" spans="1:11" ht="36.75" customHeight="1">
      <c r="A6" s="43" t="s">
        <v>4</v>
      </c>
      <c r="B6" s="36" t="s">
        <v>233</v>
      </c>
      <c r="C6" s="35" t="s">
        <v>234</v>
      </c>
      <c r="D6" s="40" t="s">
        <v>232</v>
      </c>
      <c r="E6" s="44"/>
      <c r="F6" s="32"/>
      <c r="G6" s="32">
        <f t="shared" si="0"/>
        <v>0</v>
      </c>
      <c r="H6" s="45"/>
      <c r="I6" s="46"/>
      <c r="J6" s="30"/>
      <c r="K6" s="30"/>
    </row>
    <row r="7" spans="1:11">
      <c r="A7" s="43" t="s">
        <v>235</v>
      </c>
      <c r="B7" s="36" t="s">
        <v>230</v>
      </c>
      <c r="C7" s="35" t="s">
        <v>236</v>
      </c>
      <c r="D7" s="40" t="s">
        <v>232</v>
      </c>
      <c r="E7" s="44"/>
      <c r="F7" s="32"/>
      <c r="G7" s="32">
        <f t="shared" si="0"/>
        <v>0</v>
      </c>
      <c r="H7" s="45"/>
      <c r="I7" s="46"/>
      <c r="J7" s="30"/>
      <c r="K7" s="30"/>
    </row>
    <row r="8" spans="1:11">
      <c r="A8" s="43" t="s">
        <v>5</v>
      </c>
      <c r="B8" s="36" t="s">
        <v>237</v>
      </c>
      <c r="C8" s="35" t="s">
        <v>238</v>
      </c>
      <c r="D8" s="40" t="s">
        <v>232</v>
      </c>
      <c r="E8" s="44"/>
      <c r="F8" s="32"/>
      <c r="G8" s="32">
        <f t="shared" si="0"/>
        <v>0</v>
      </c>
      <c r="H8" s="42"/>
      <c r="I8" s="30"/>
      <c r="J8" s="30"/>
      <c r="K8" s="30"/>
    </row>
    <row r="9" spans="1:11" ht="43.5" customHeight="1">
      <c r="A9" s="43" t="s">
        <v>6</v>
      </c>
      <c r="B9" s="36" t="s">
        <v>239</v>
      </c>
      <c r="C9" s="35" t="s">
        <v>238</v>
      </c>
      <c r="D9" s="40" t="s">
        <v>232</v>
      </c>
      <c r="E9" s="44">
        <v>1</v>
      </c>
      <c r="F9" s="32"/>
      <c r="G9" s="32">
        <f t="shared" si="0"/>
        <v>0</v>
      </c>
      <c r="H9" s="47" t="s">
        <v>240</v>
      </c>
      <c r="I9" s="30"/>
      <c r="J9" s="30"/>
      <c r="K9" s="30"/>
    </row>
    <row r="10" spans="1:11">
      <c r="A10" s="43"/>
      <c r="B10" s="36"/>
      <c r="C10" s="35"/>
      <c r="D10" s="40"/>
      <c r="E10" s="48"/>
      <c r="F10" s="32"/>
      <c r="G10" s="32"/>
      <c r="H10" s="42"/>
      <c r="I10" s="30"/>
      <c r="J10" s="30"/>
      <c r="K10" s="30"/>
    </row>
    <row r="11" spans="1:11" ht="31">
      <c r="A11" s="43" t="s">
        <v>7</v>
      </c>
      <c r="B11" s="36" t="s">
        <v>241</v>
      </c>
      <c r="C11" s="35" t="s">
        <v>242</v>
      </c>
      <c r="D11" s="40"/>
      <c r="E11" s="48"/>
      <c r="F11" s="32"/>
      <c r="G11" s="32"/>
      <c r="H11" s="42"/>
      <c r="I11" s="30"/>
      <c r="J11" s="30"/>
      <c r="K11" s="30"/>
    </row>
    <row r="12" spans="1:11">
      <c r="A12" s="43" t="s">
        <v>243</v>
      </c>
      <c r="B12" s="36"/>
      <c r="C12" s="35" t="s">
        <v>244</v>
      </c>
      <c r="D12" s="40" t="s">
        <v>2</v>
      </c>
      <c r="E12" s="48"/>
      <c r="F12" s="32"/>
      <c r="G12" s="32">
        <f t="shared" si="0"/>
        <v>0</v>
      </c>
      <c r="H12" s="42"/>
      <c r="I12" s="30"/>
      <c r="J12" s="30"/>
      <c r="K12" s="30"/>
    </row>
    <row r="13" spans="1:11">
      <c r="A13" s="43" t="s">
        <v>245</v>
      </c>
      <c r="B13" s="36"/>
      <c r="C13" s="35" t="s">
        <v>246</v>
      </c>
      <c r="D13" s="40" t="s">
        <v>2</v>
      </c>
      <c r="E13" s="48"/>
      <c r="F13" s="32"/>
      <c r="G13" s="32">
        <f t="shared" si="0"/>
        <v>0</v>
      </c>
      <c r="H13" s="42"/>
      <c r="I13" s="30"/>
      <c r="J13" s="30"/>
      <c r="K13" s="30"/>
    </row>
    <row r="14" spans="1:11">
      <c r="A14" s="43" t="s">
        <v>247</v>
      </c>
      <c r="B14" s="36"/>
      <c r="C14" s="35" t="s">
        <v>248</v>
      </c>
      <c r="D14" s="40" t="s">
        <v>2</v>
      </c>
      <c r="E14" s="48">
        <v>1</v>
      </c>
      <c r="F14" s="32"/>
      <c r="G14" s="32">
        <f t="shared" si="0"/>
        <v>0</v>
      </c>
      <c r="H14" s="42"/>
      <c r="I14" s="30"/>
      <c r="J14" s="30"/>
      <c r="K14" s="30"/>
    </row>
    <row r="15" spans="1:11">
      <c r="A15" s="43" t="s">
        <v>249</v>
      </c>
      <c r="B15" s="36"/>
      <c r="C15" s="35" t="s">
        <v>250</v>
      </c>
      <c r="D15" s="40" t="s">
        <v>2</v>
      </c>
      <c r="E15" s="48"/>
      <c r="F15" s="32"/>
      <c r="G15" s="32">
        <f t="shared" si="0"/>
        <v>0</v>
      </c>
      <c r="H15" s="42"/>
      <c r="I15" s="30"/>
      <c r="J15" s="30"/>
      <c r="K15" s="30"/>
    </row>
    <row r="16" spans="1:11">
      <c r="A16" s="43" t="s">
        <v>251</v>
      </c>
      <c r="B16" s="36"/>
      <c r="C16" s="35" t="s">
        <v>252</v>
      </c>
      <c r="D16" s="40" t="s">
        <v>2</v>
      </c>
      <c r="E16" s="48"/>
      <c r="F16" s="32"/>
      <c r="G16" s="32">
        <f t="shared" si="0"/>
        <v>0</v>
      </c>
      <c r="H16" s="42"/>
      <c r="I16" s="30"/>
      <c r="J16" s="30"/>
      <c r="K16" s="30"/>
    </row>
    <row r="17" spans="1:11">
      <c r="A17" s="43" t="s">
        <v>253</v>
      </c>
      <c r="B17" s="36"/>
      <c r="C17" s="35" t="s">
        <v>254</v>
      </c>
      <c r="D17" s="40" t="s">
        <v>2</v>
      </c>
      <c r="E17" s="48"/>
      <c r="F17" s="32"/>
      <c r="G17" s="32">
        <f t="shared" si="0"/>
        <v>0</v>
      </c>
      <c r="H17" s="42"/>
      <c r="I17" s="30"/>
      <c r="J17" s="30"/>
      <c r="K17" s="30"/>
    </row>
    <row r="18" spans="1:11">
      <c r="A18" s="43" t="s">
        <v>255</v>
      </c>
      <c r="B18" s="36"/>
      <c r="C18" s="35" t="s">
        <v>256</v>
      </c>
      <c r="D18" s="40" t="s">
        <v>2</v>
      </c>
      <c r="E18" s="48"/>
      <c r="F18" s="32"/>
      <c r="G18" s="32">
        <f t="shared" si="0"/>
        <v>0</v>
      </c>
      <c r="H18" s="42"/>
      <c r="I18" s="30"/>
      <c r="J18" s="30"/>
      <c r="K18" s="30"/>
    </row>
    <row r="19" spans="1:11">
      <c r="A19" s="43" t="s">
        <v>257</v>
      </c>
      <c r="B19" s="36"/>
      <c r="C19" s="35" t="s">
        <v>258</v>
      </c>
      <c r="D19" s="40" t="s">
        <v>2</v>
      </c>
      <c r="E19" s="48"/>
      <c r="F19" s="32"/>
      <c r="G19" s="32">
        <f t="shared" si="0"/>
        <v>0</v>
      </c>
      <c r="H19" s="42"/>
      <c r="I19" s="30"/>
      <c r="J19" s="30"/>
      <c r="K19" s="30"/>
    </row>
    <row r="20" spans="1:11">
      <c r="A20" s="43" t="s">
        <v>259</v>
      </c>
      <c r="B20" s="36"/>
      <c r="C20" s="35" t="s">
        <v>260</v>
      </c>
      <c r="D20" s="40" t="s">
        <v>2</v>
      </c>
      <c r="E20" s="48"/>
      <c r="F20" s="32"/>
      <c r="G20" s="32">
        <f t="shared" si="0"/>
        <v>0</v>
      </c>
      <c r="H20" s="42"/>
      <c r="I20" s="30"/>
      <c r="J20" s="30"/>
      <c r="K20" s="30"/>
    </row>
    <row r="21" spans="1:11">
      <c r="A21" s="43"/>
      <c r="B21" s="36"/>
      <c r="C21" s="35"/>
      <c r="D21" s="40"/>
      <c r="E21" s="48"/>
      <c r="F21" s="32"/>
      <c r="G21" s="32"/>
      <c r="H21" s="42"/>
      <c r="I21" s="30"/>
      <c r="J21" s="30"/>
      <c r="K21" s="30"/>
    </row>
    <row r="22" spans="1:11" ht="124">
      <c r="A22" s="49">
        <v>2</v>
      </c>
      <c r="B22" s="50" t="s">
        <v>261</v>
      </c>
      <c r="C22" s="31" t="s">
        <v>262</v>
      </c>
      <c r="D22" s="40" t="s">
        <v>2</v>
      </c>
      <c r="E22" s="51"/>
      <c r="F22" s="32"/>
      <c r="G22" s="32">
        <f t="shared" si="0"/>
        <v>0</v>
      </c>
      <c r="H22" s="42"/>
      <c r="I22" s="30"/>
      <c r="J22" s="30"/>
      <c r="K22" s="30"/>
    </row>
    <row r="23" spans="1:11">
      <c r="A23" s="49"/>
      <c r="B23" s="50"/>
      <c r="C23" s="31"/>
      <c r="D23" s="40"/>
      <c r="E23" s="51"/>
      <c r="F23" s="32"/>
      <c r="G23" s="32"/>
      <c r="H23" s="42"/>
      <c r="I23" s="30"/>
      <c r="J23" s="30"/>
      <c r="K23" s="30"/>
    </row>
    <row r="24" spans="1:11">
      <c r="A24" s="49">
        <v>3</v>
      </c>
      <c r="B24" s="52" t="s">
        <v>263</v>
      </c>
      <c r="C24" s="35" t="s">
        <v>263</v>
      </c>
      <c r="D24" s="40" t="s">
        <v>2</v>
      </c>
      <c r="E24" s="34">
        <v>1</v>
      </c>
      <c r="F24" s="32"/>
      <c r="G24" s="32">
        <f t="shared" ref="G24" si="1">F24*E24</f>
        <v>0</v>
      </c>
      <c r="H24" s="42"/>
      <c r="I24" s="30"/>
      <c r="J24" s="30"/>
      <c r="K24" s="30"/>
    </row>
    <row r="25" spans="1:11">
      <c r="A25" s="33"/>
      <c r="B25" s="50"/>
      <c r="C25" s="35"/>
      <c r="D25" s="40"/>
      <c r="E25" s="51"/>
      <c r="F25" s="32"/>
      <c r="G25" s="32"/>
      <c r="H25" s="42"/>
      <c r="I25" s="30"/>
      <c r="J25" s="30"/>
      <c r="K25" s="30"/>
    </row>
    <row r="26" spans="1:11">
      <c r="A26" s="49">
        <v>4</v>
      </c>
      <c r="B26" s="52" t="s">
        <v>264</v>
      </c>
      <c r="C26" s="35" t="s">
        <v>265</v>
      </c>
      <c r="D26" s="40" t="s">
        <v>2</v>
      </c>
      <c r="E26" s="34">
        <v>1</v>
      </c>
      <c r="F26" s="32"/>
      <c r="G26" s="32">
        <f t="shared" si="0"/>
        <v>0</v>
      </c>
      <c r="H26" s="42"/>
      <c r="I26" s="30"/>
      <c r="J26" s="30"/>
      <c r="K26" s="30"/>
    </row>
    <row r="27" spans="1:11">
      <c r="A27" s="49"/>
      <c r="B27" s="52"/>
      <c r="C27" s="35"/>
      <c r="D27" s="40"/>
      <c r="E27" s="34"/>
      <c r="F27" s="32"/>
      <c r="G27" s="32"/>
      <c r="H27" s="42"/>
      <c r="I27" s="30"/>
      <c r="J27" s="30"/>
      <c r="K27" s="30"/>
    </row>
    <row r="28" spans="1:11">
      <c r="A28" s="49">
        <v>5</v>
      </c>
      <c r="B28" s="52" t="s">
        <v>266</v>
      </c>
      <c r="C28" s="35" t="s">
        <v>267</v>
      </c>
      <c r="D28" s="40" t="s">
        <v>268</v>
      </c>
      <c r="E28" s="34">
        <v>1</v>
      </c>
      <c r="F28" s="32"/>
      <c r="G28" s="32">
        <f t="shared" si="0"/>
        <v>0</v>
      </c>
      <c r="H28" s="42"/>
      <c r="I28" s="30"/>
      <c r="J28" s="30"/>
      <c r="K28" s="30"/>
    </row>
    <row r="29" spans="1:11">
      <c r="A29" s="49"/>
      <c r="B29" s="52"/>
      <c r="C29" s="35"/>
      <c r="D29" s="40"/>
      <c r="E29" s="33"/>
      <c r="F29" s="53"/>
      <c r="G29" s="53"/>
      <c r="H29" s="54"/>
      <c r="I29" s="30"/>
      <c r="J29" s="30"/>
      <c r="K29" s="30"/>
    </row>
    <row r="30" spans="1:11">
      <c r="A30" s="64" t="s">
        <v>226</v>
      </c>
      <c r="B30" s="64"/>
      <c r="C30" s="64"/>
      <c r="D30" s="64"/>
      <c r="E30" s="64"/>
      <c r="F30" s="55"/>
      <c r="G30" s="55">
        <f>SUM(G5:G29)</f>
        <v>0</v>
      </c>
      <c r="H30" s="56"/>
      <c r="I30" s="30"/>
      <c r="J30" s="30"/>
      <c r="K30" s="30"/>
    </row>
    <row r="31" spans="1:11">
      <c r="G31" s="58"/>
    </row>
  </sheetData>
  <sheetProtection selectLockedCells="1" selectUnlockedCells="1"/>
  <mergeCells count="4">
    <mergeCell ref="A1:H1"/>
    <mergeCell ref="B2:C2"/>
    <mergeCell ref="G2:H2"/>
    <mergeCell ref="A30:E30"/>
  </mergeCells>
  <pageMargins left="0.7" right="0.7" top="1.9312499999999999" bottom="1.93124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showZeros="0" workbookViewId="0">
      <selection activeCell="C9" sqref="C9"/>
    </sheetView>
  </sheetViews>
  <sheetFormatPr defaultColWidth="9.1796875" defaultRowHeight="15.5"/>
  <cols>
    <col min="1" max="1" width="9.1796875" style="23"/>
    <col min="2" max="2" width="37.81640625" style="1" customWidth="1"/>
    <col min="3" max="3" width="71.26953125" style="1" customWidth="1"/>
    <col min="4" max="4" width="9.1796875" style="1"/>
    <col min="5" max="6" width="9.1796875" style="2"/>
    <col min="7" max="16384" width="9.1796875" style="1"/>
  </cols>
  <sheetData>
    <row r="1" spans="1:6">
      <c r="A1" s="66" t="s">
        <v>11</v>
      </c>
      <c r="B1" s="66"/>
      <c r="C1" s="66"/>
    </row>
    <row r="2" spans="1:6">
      <c r="A2" s="7"/>
      <c r="B2" s="67" t="s">
        <v>12</v>
      </c>
      <c r="C2" s="67"/>
    </row>
    <row r="3" spans="1:6">
      <c r="A3" s="7"/>
      <c r="B3" s="67" t="s">
        <v>13</v>
      </c>
      <c r="C3" s="67"/>
    </row>
    <row r="4" spans="1:6">
      <c r="A4" s="7"/>
      <c r="B4" s="67" t="s">
        <v>14</v>
      </c>
      <c r="C4" s="67"/>
    </row>
    <row r="5" spans="1:6">
      <c r="A5" s="7"/>
      <c r="B5" s="8"/>
      <c r="C5" s="8"/>
    </row>
    <row r="6" spans="1:6">
      <c r="A6" s="65" t="s">
        <v>15</v>
      </c>
      <c r="B6" s="65"/>
      <c r="C6" s="65"/>
      <c r="D6" s="9"/>
      <c r="E6" s="10"/>
      <c r="F6" s="10"/>
    </row>
    <row r="7" spans="1:6">
      <c r="A7" s="3" t="s">
        <v>16</v>
      </c>
      <c r="B7" s="3" t="s">
        <v>17</v>
      </c>
      <c r="C7" s="3" t="s">
        <v>18</v>
      </c>
    </row>
    <row r="8" spans="1:6">
      <c r="A8" s="11"/>
      <c r="B8" s="11"/>
      <c r="C8" s="11"/>
    </row>
    <row r="9" spans="1:6">
      <c r="A9" s="12">
        <v>1</v>
      </c>
      <c r="B9" s="13" t="s">
        <v>19</v>
      </c>
      <c r="C9" s="13" t="s">
        <v>20</v>
      </c>
    </row>
    <row r="10" spans="1:6">
      <c r="A10" s="12">
        <f t="shared" ref="A10:A36" si="0">A9+1</f>
        <v>2</v>
      </c>
      <c r="B10" s="13" t="s">
        <v>21</v>
      </c>
      <c r="C10" s="13" t="s">
        <v>22</v>
      </c>
    </row>
    <row r="11" spans="1:6">
      <c r="A11" s="12">
        <f t="shared" si="0"/>
        <v>3</v>
      </c>
      <c r="B11" s="13" t="s">
        <v>23</v>
      </c>
      <c r="C11" s="13" t="s">
        <v>24</v>
      </c>
    </row>
    <row r="12" spans="1:6" ht="31">
      <c r="A12" s="12">
        <f t="shared" si="0"/>
        <v>4</v>
      </c>
      <c r="B12" s="13" t="s">
        <v>25</v>
      </c>
      <c r="C12" s="13" t="s">
        <v>26</v>
      </c>
    </row>
    <row r="13" spans="1:6">
      <c r="A13" s="12">
        <f t="shared" si="0"/>
        <v>5</v>
      </c>
      <c r="B13" s="13" t="s">
        <v>27</v>
      </c>
      <c r="C13" s="13" t="s">
        <v>28</v>
      </c>
    </row>
    <row r="14" spans="1:6">
      <c r="A14" s="12">
        <f t="shared" si="0"/>
        <v>6</v>
      </c>
      <c r="B14" s="13" t="s">
        <v>29</v>
      </c>
      <c r="C14" s="13" t="s">
        <v>30</v>
      </c>
    </row>
    <row r="15" spans="1:6">
      <c r="A15" s="12">
        <f t="shared" si="0"/>
        <v>7</v>
      </c>
      <c r="B15" s="13" t="s">
        <v>31</v>
      </c>
      <c r="C15" s="13" t="s">
        <v>32</v>
      </c>
    </row>
    <row r="16" spans="1:6">
      <c r="A16" s="12">
        <f t="shared" si="0"/>
        <v>8</v>
      </c>
      <c r="B16" s="13" t="s">
        <v>33</v>
      </c>
      <c r="C16" s="13" t="s">
        <v>34</v>
      </c>
    </row>
    <row r="17" spans="1:3">
      <c r="A17" s="12">
        <f t="shared" si="0"/>
        <v>9</v>
      </c>
      <c r="B17" s="13" t="s">
        <v>35</v>
      </c>
      <c r="C17" s="13" t="s">
        <v>36</v>
      </c>
    </row>
    <row r="18" spans="1:3">
      <c r="A18" s="12">
        <f t="shared" si="0"/>
        <v>10</v>
      </c>
      <c r="B18" s="13" t="s">
        <v>37</v>
      </c>
      <c r="C18" s="13" t="s">
        <v>36</v>
      </c>
    </row>
    <row r="19" spans="1:3">
      <c r="A19" s="12">
        <f t="shared" si="0"/>
        <v>11</v>
      </c>
      <c r="B19" s="13" t="s">
        <v>38</v>
      </c>
      <c r="C19" s="13" t="s">
        <v>39</v>
      </c>
    </row>
    <row r="20" spans="1:3">
      <c r="A20" s="12">
        <f t="shared" si="0"/>
        <v>12</v>
      </c>
      <c r="B20" s="13" t="s">
        <v>40</v>
      </c>
      <c r="C20" s="13" t="s">
        <v>39</v>
      </c>
    </row>
    <row r="21" spans="1:3">
      <c r="A21" s="12">
        <f t="shared" si="0"/>
        <v>13</v>
      </c>
      <c r="B21" s="13" t="s">
        <v>41</v>
      </c>
      <c r="C21" s="13" t="s">
        <v>42</v>
      </c>
    </row>
    <row r="22" spans="1:3">
      <c r="A22" s="12">
        <f t="shared" si="0"/>
        <v>14</v>
      </c>
      <c r="B22" s="13" t="s">
        <v>43</v>
      </c>
      <c r="C22" s="13" t="s">
        <v>44</v>
      </c>
    </row>
    <row r="23" spans="1:3">
      <c r="A23" s="12">
        <f t="shared" si="0"/>
        <v>15</v>
      </c>
      <c r="B23" s="13" t="s">
        <v>45</v>
      </c>
      <c r="C23" s="13" t="s">
        <v>46</v>
      </c>
    </row>
    <row r="24" spans="1:3">
      <c r="A24" s="12">
        <f t="shared" si="0"/>
        <v>16</v>
      </c>
      <c r="B24" s="13" t="s">
        <v>47</v>
      </c>
      <c r="C24" s="13" t="s">
        <v>48</v>
      </c>
    </row>
    <row r="25" spans="1:3">
      <c r="A25" s="12">
        <f t="shared" si="0"/>
        <v>17</v>
      </c>
      <c r="B25" s="13" t="s">
        <v>49</v>
      </c>
      <c r="C25" s="13" t="s">
        <v>50</v>
      </c>
    </row>
    <row r="26" spans="1:3">
      <c r="A26" s="12">
        <f t="shared" si="0"/>
        <v>18</v>
      </c>
      <c r="B26" s="13" t="s">
        <v>51</v>
      </c>
      <c r="C26" s="13" t="s">
        <v>52</v>
      </c>
    </row>
    <row r="27" spans="1:3">
      <c r="A27" s="12">
        <f t="shared" si="0"/>
        <v>19</v>
      </c>
      <c r="B27" s="13" t="s">
        <v>53</v>
      </c>
      <c r="C27" s="13" t="s">
        <v>54</v>
      </c>
    </row>
    <row r="28" spans="1:3">
      <c r="A28" s="12">
        <f t="shared" si="0"/>
        <v>20</v>
      </c>
      <c r="B28" s="13" t="s">
        <v>55</v>
      </c>
      <c r="C28" s="13" t="s">
        <v>56</v>
      </c>
    </row>
    <row r="29" spans="1:3">
      <c r="A29" s="12">
        <f t="shared" si="0"/>
        <v>21</v>
      </c>
      <c r="B29" s="13" t="s">
        <v>57</v>
      </c>
      <c r="C29" s="13" t="s">
        <v>58</v>
      </c>
    </row>
    <row r="30" spans="1:3">
      <c r="A30" s="12">
        <f t="shared" si="0"/>
        <v>22</v>
      </c>
      <c r="B30" s="13" t="s">
        <v>59</v>
      </c>
      <c r="C30" s="13" t="s">
        <v>60</v>
      </c>
    </row>
    <row r="31" spans="1:3">
      <c r="A31" s="12">
        <f t="shared" si="0"/>
        <v>23</v>
      </c>
      <c r="B31" s="13" t="s">
        <v>61</v>
      </c>
      <c r="C31" s="13" t="s">
        <v>58</v>
      </c>
    </row>
    <row r="32" spans="1:3" ht="31">
      <c r="A32" s="12">
        <f t="shared" si="0"/>
        <v>24</v>
      </c>
      <c r="B32" s="13" t="s">
        <v>62</v>
      </c>
      <c r="C32" s="13" t="s">
        <v>63</v>
      </c>
    </row>
    <row r="33" spans="1:3">
      <c r="A33" s="12">
        <f t="shared" si="0"/>
        <v>25</v>
      </c>
      <c r="B33" s="13" t="s">
        <v>64</v>
      </c>
      <c r="C33" s="13" t="s">
        <v>65</v>
      </c>
    </row>
    <row r="34" spans="1:3">
      <c r="A34" s="12">
        <f t="shared" si="0"/>
        <v>26</v>
      </c>
      <c r="B34" s="13" t="s">
        <v>66</v>
      </c>
      <c r="C34" s="13" t="s">
        <v>36</v>
      </c>
    </row>
    <row r="35" spans="1:3">
      <c r="A35" s="12">
        <f t="shared" si="0"/>
        <v>27</v>
      </c>
      <c r="B35" s="13" t="s">
        <v>67</v>
      </c>
      <c r="C35" s="13" t="s">
        <v>68</v>
      </c>
    </row>
    <row r="36" spans="1:3">
      <c r="A36" s="12">
        <f t="shared" si="0"/>
        <v>28</v>
      </c>
      <c r="B36" s="13" t="s">
        <v>69</v>
      </c>
      <c r="C36" s="13" t="s">
        <v>68</v>
      </c>
    </row>
    <row r="37" spans="1:3">
      <c r="A37" s="12">
        <v>29</v>
      </c>
      <c r="B37" s="13" t="s">
        <v>70</v>
      </c>
      <c r="C37" s="13" t="s">
        <v>71</v>
      </c>
    </row>
    <row r="38" spans="1:3">
      <c r="A38" s="12">
        <v>30</v>
      </c>
      <c r="B38" s="13" t="s">
        <v>72</v>
      </c>
      <c r="C38" s="13" t="s">
        <v>73</v>
      </c>
    </row>
    <row r="39" spans="1:3" ht="31">
      <c r="A39" s="12">
        <v>31</v>
      </c>
      <c r="B39" s="13" t="s">
        <v>74</v>
      </c>
      <c r="C39" s="13" t="s">
        <v>26</v>
      </c>
    </row>
    <row r="40" spans="1:3">
      <c r="A40" s="12">
        <v>32</v>
      </c>
      <c r="B40" s="13" t="s">
        <v>75</v>
      </c>
      <c r="C40" s="13" t="s">
        <v>76</v>
      </c>
    </row>
    <row r="41" spans="1:3">
      <c r="A41" s="12">
        <f t="shared" ref="A41:A47" si="1">A40+1</f>
        <v>33</v>
      </c>
      <c r="B41" s="13" t="s">
        <v>77</v>
      </c>
      <c r="C41" s="13" t="s">
        <v>78</v>
      </c>
    </row>
    <row r="42" spans="1:3">
      <c r="A42" s="12">
        <f t="shared" si="1"/>
        <v>34</v>
      </c>
      <c r="B42" s="13" t="s">
        <v>79</v>
      </c>
      <c r="C42" s="13" t="s">
        <v>80</v>
      </c>
    </row>
    <row r="43" spans="1:3">
      <c r="A43" s="12">
        <f t="shared" si="1"/>
        <v>35</v>
      </c>
      <c r="B43" s="13" t="s">
        <v>81</v>
      </c>
      <c r="C43" s="13" t="s">
        <v>82</v>
      </c>
    </row>
    <row r="44" spans="1:3">
      <c r="A44" s="12">
        <f t="shared" si="1"/>
        <v>36</v>
      </c>
      <c r="B44" s="13" t="s">
        <v>83</v>
      </c>
      <c r="C44" s="13" t="s">
        <v>84</v>
      </c>
    </row>
    <row r="45" spans="1:3">
      <c r="A45" s="12">
        <f t="shared" si="1"/>
        <v>37</v>
      </c>
      <c r="B45" s="13" t="s">
        <v>85</v>
      </c>
      <c r="C45" s="13" t="s">
        <v>86</v>
      </c>
    </row>
    <row r="46" spans="1:3">
      <c r="A46" s="12">
        <f t="shared" si="1"/>
        <v>38</v>
      </c>
      <c r="B46" s="13" t="s">
        <v>87</v>
      </c>
      <c r="C46" s="13" t="s">
        <v>88</v>
      </c>
    </row>
    <row r="47" spans="1:3">
      <c r="A47" s="12">
        <f t="shared" si="1"/>
        <v>39</v>
      </c>
      <c r="B47" s="13" t="s">
        <v>89</v>
      </c>
      <c r="C47" s="13" t="s">
        <v>90</v>
      </c>
    </row>
    <row r="48" spans="1:3">
      <c r="A48" s="5"/>
      <c r="B48" s="6"/>
      <c r="C48" s="6"/>
    </row>
    <row r="49" spans="1:6">
      <c r="A49" s="65" t="s">
        <v>91</v>
      </c>
      <c r="B49" s="65"/>
      <c r="C49" s="65"/>
      <c r="D49" s="9"/>
      <c r="E49" s="10"/>
      <c r="F49" s="10"/>
    </row>
    <row r="50" spans="1:6">
      <c r="A50" s="3" t="s">
        <v>16</v>
      </c>
      <c r="B50" s="3" t="s">
        <v>17</v>
      </c>
      <c r="C50" s="3" t="s">
        <v>18</v>
      </c>
    </row>
    <row r="51" spans="1:6">
      <c r="A51" s="12"/>
      <c r="B51" s="13"/>
      <c r="C51" s="13"/>
    </row>
    <row r="52" spans="1:6">
      <c r="A52" s="12">
        <v>1</v>
      </c>
      <c r="B52" s="6" t="s">
        <v>92</v>
      </c>
      <c r="C52" s="6" t="s">
        <v>93</v>
      </c>
      <c r="D52" s="14"/>
      <c r="E52" s="15"/>
    </row>
    <row r="53" spans="1:6">
      <c r="A53" s="12">
        <f t="shared" ref="A53:A71" si="2">A52+1</f>
        <v>2</v>
      </c>
      <c r="B53" s="6" t="s">
        <v>94</v>
      </c>
      <c r="C53" s="6" t="s">
        <v>95</v>
      </c>
      <c r="D53" s="14"/>
      <c r="E53" s="15"/>
    </row>
    <row r="54" spans="1:6">
      <c r="A54" s="12">
        <f t="shared" si="2"/>
        <v>3</v>
      </c>
      <c r="B54" s="6" t="s">
        <v>96</v>
      </c>
      <c r="C54" s="6"/>
      <c r="D54" s="14"/>
      <c r="E54" s="15"/>
    </row>
    <row r="55" spans="1:6">
      <c r="A55" s="12">
        <f t="shared" si="2"/>
        <v>4</v>
      </c>
      <c r="B55" s="6" t="s">
        <v>97</v>
      </c>
      <c r="C55" s="6" t="s">
        <v>98</v>
      </c>
      <c r="D55" s="14"/>
      <c r="E55" s="15"/>
    </row>
    <row r="56" spans="1:6">
      <c r="A56" s="12">
        <f t="shared" si="2"/>
        <v>5</v>
      </c>
      <c r="B56" s="6" t="s">
        <v>99</v>
      </c>
      <c r="C56" s="6" t="s">
        <v>100</v>
      </c>
      <c r="D56" s="14"/>
      <c r="E56" s="15"/>
    </row>
    <row r="57" spans="1:6">
      <c r="A57" s="12">
        <f t="shared" si="2"/>
        <v>6</v>
      </c>
      <c r="B57" s="6" t="s">
        <v>101</v>
      </c>
      <c r="C57" s="6" t="s">
        <v>102</v>
      </c>
      <c r="D57" s="14"/>
      <c r="E57" s="15"/>
    </row>
    <row r="58" spans="1:6">
      <c r="A58" s="12">
        <f t="shared" si="2"/>
        <v>7</v>
      </c>
      <c r="B58" s="6" t="s">
        <v>103</v>
      </c>
      <c r="C58" s="6" t="s">
        <v>104</v>
      </c>
      <c r="D58" s="14"/>
      <c r="E58" s="15"/>
    </row>
    <row r="59" spans="1:6">
      <c r="A59" s="12">
        <f t="shared" si="2"/>
        <v>8</v>
      </c>
      <c r="B59" s="6" t="s">
        <v>105</v>
      </c>
      <c r="C59" s="6" t="s">
        <v>98</v>
      </c>
      <c r="D59" s="14"/>
      <c r="E59" s="15"/>
    </row>
    <row r="60" spans="1:6">
      <c r="A60" s="12">
        <f t="shared" si="2"/>
        <v>9</v>
      </c>
      <c r="B60" s="6" t="s">
        <v>106</v>
      </c>
      <c r="C60" s="6" t="s">
        <v>107</v>
      </c>
      <c r="D60" s="14"/>
      <c r="E60" s="15"/>
    </row>
    <row r="61" spans="1:6">
      <c r="A61" s="12">
        <f t="shared" si="2"/>
        <v>10</v>
      </c>
      <c r="B61" s="6" t="s">
        <v>108</v>
      </c>
      <c r="C61" s="6" t="s">
        <v>109</v>
      </c>
      <c r="D61" s="14"/>
      <c r="E61" s="15"/>
    </row>
    <row r="62" spans="1:6">
      <c r="A62" s="12">
        <f t="shared" si="2"/>
        <v>11</v>
      </c>
      <c r="B62" s="6" t="s">
        <v>110</v>
      </c>
      <c r="C62" s="6" t="s">
        <v>111</v>
      </c>
      <c r="D62" s="14"/>
      <c r="E62" s="15"/>
    </row>
    <row r="63" spans="1:6">
      <c r="A63" s="12">
        <f t="shared" si="2"/>
        <v>12</v>
      </c>
      <c r="B63" s="6" t="s">
        <v>112</v>
      </c>
      <c r="C63" s="6" t="s">
        <v>113</v>
      </c>
      <c r="D63" s="14"/>
      <c r="E63" s="15"/>
    </row>
    <row r="64" spans="1:6">
      <c r="A64" s="12">
        <f t="shared" si="2"/>
        <v>13</v>
      </c>
      <c r="B64" s="6" t="s">
        <v>114</v>
      </c>
      <c r="C64" s="6" t="s">
        <v>115</v>
      </c>
      <c r="D64" s="14"/>
      <c r="E64" s="15"/>
    </row>
    <row r="65" spans="1:5">
      <c r="A65" s="12">
        <f t="shared" si="2"/>
        <v>14</v>
      </c>
      <c r="B65" s="6" t="s">
        <v>116</v>
      </c>
      <c r="C65" s="6" t="s">
        <v>117</v>
      </c>
      <c r="D65" s="14"/>
      <c r="E65" s="15"/>
    </row>
    <row r="66" spans="1:5">
      <c r="A66" s="12">
        <f t="shared" si="2"/>
        <v>15</v>
      </c>
      <c r="B66" s="6" t="s">
        <v>118</v>
      </c>
      <c r="C66" s="6" t="s">
        <v>119</v>
      </c>
      <c r="D66" s="14"/>
      <c r="E66" s="15"/>
    </row>
    <row r="67" spans="1:5">
      <c r="A67" s="12">
        <f t="shared" si="2"/>
        <v>16</v>
      </c>
      <c r="B67" s="6" t="s">
        <v>120</v>
      </c>
      <c r="C67" s="6" t="s">
        <v>121</v>
      </c>
      <c r="D67" s="14"/>
      <c r="E67" s="15"/>
    </row>
    <row r="68" spans="1:5">
      <c r="A68" s="12">
        <f t="shared" si="2"/>
        <v>17</v>
      </c>
      <c r="B68" s="6" t="s">
        <v>122</v>
      </c>
      <c r="C68" s="6" t="s">
        <v>123</v>
      </c>
      <c r="D68" s="14"/>
      <c r="E68" s="15"/>
    </row>
    <row r="69" spans="1:5">
      <c r="A69" s="12">
        <f t="shared" si="2"/>
        <v>18</v>
      </c>
      <c r="B69" s="6" t="s">
        <v>124</v>
      </c>
      <c r="C69" s="6" t="s">
        <v>123</v>
      </c>
      <c r="D69" s="14"/>
      <c r="E69" s="15"/>
    </row>
    <row r="70" spans="1:5">
      <c r="A70" s="12">
        <f t="shared" si="2"/>
        <v>19</v>
      </c>
      <c r="B70" s="6" t="s">
        <v>125</v>
      </c>
      <c r="C70" s="6" t="s">
        <v>123</v>
      </c>
      <c r="D70" s="14"/>
      <c r="E70" s="15"/>
    </row>
    <row r="71" spans="1:5">
      <c r="A71" s="12">
        <f t="shared" si="2"/>
        <v>20</v>
      </c>
      <c r="B71" s="6" t="s">
        <v>126</v>
      </c>
      <c r="C71" s="6" t="s">
        <v>127</v>
      </c>
      <c r="D71" s="14"/>
      <c r="E71" s="15"/>
    </row>
    <row r="72" spans="1:5">
      <c r="A72" s="12"/>
      <c r="B72" s="6"/>
      <c r="C72" s="6"/>
      <c r="D72" s="14"/>
      <c r="E72" s="15"/>
    </row>
    <row r="73" spans="1:5">
      <c r="A73" s="65" t="s">
        <v>128</v>
      </c>
      <c r="B73" s="65"/>
      <c r="C73" s="65"/>
    </row>
    <row r="74" spans="1:5">
      <c r="A74" s="3" t="s">
        <v>16</v>
      </c>
      <c r="B74" s="3" t="s">
        <v>17</v>
      </c>
      <c r="C74" s="3" t="s">
        <v>18</v>
      </c>
    </row>
    <row r="75" spans="1:5">
      <c r="A75" s="12"/>
      <c r="B75" s="13"/>
      <c r="C75" s="13"/>
    </row>
    <row r="76" spans="1:5">
      <c r="A76" s="12">
        <v>1</v>
      </c>
      <c r="B76" s="6" t="s">
        <v>129</v>
      </c>
      <c r="C76" s="6" t="s">
        <v>130</v>
      </c>
      <c r="D76" s="16"/>
      <c r="E76" s="17"/>
    </row>
    <row r="77" spans="1:5">
      <c r="A77" s="12">
        <f t="shared" ref="A77:A101" si="3">A76+1</f>
        <v>2</v>
      </c>
      <c r="B77" s="6" t="s">
        <v>131</v>
      </c>
      <c r="C77" s="6" t="s">
        <v>132</v>
      </c>
      <c r="D77" s="16"/>
      <c r="E77" s="17"/>
    </row>
    <row r="78" spans="1:5" ht="31">
      <c r="A78" s="12">
        <f t="shared" si="3"/>
        <v>3</v>
      </c>
      <c r="B78" s="18" t="s">
        <v>133</v>
      </c>
      <c r="C78" s="19" t="s">
        <v>134</v>
      </c>
      <c r="D78" s="16"/>
      <c r="E78" s="17"/>
    </row>
    <row r="79" spans="1:5">
      <c r="A79" s="12">
        <f t="shared" si="3"/>
        <v>4</v>
      </c>
      <c r="B79" s="6" t="s">
        <v>135</v>
      </c>
      <c r="C79" s="6" t="s">
        <v>134</v>
      </c>
      <c r="D79" s="16"/>
      <c r="E79" s="17"/>
    </row>
    <row r="80" spans="1:5">
      <c r="A80" s="12">
        <f t="shared" si="3"/>
        <v>5</v>
      </c>
      <c r="B80" s="6" t="s">
        <v>136</v>
      </c>
      <c r="C80" s="6" t="s">
        <v>134</v>
      </c>
      <c r="D80" s="16"/>
      <c r="E80" s="17"/>
    </row>
    <row r="81" spans="1:5">
      <c r="A81" s="12">
        <f t="shared" si="3"/>
        <v>6</v>
      </c>
      <c r="B81" s="6" t="s">
        <v>137</v>
      </c>
      <c r="C81" s="6" t="s">
        <v>138</v>
      </c>
      <c r="D81" s="16"/>
      <c r="E81" s="17"/>
    </row>
    <row r="82" spans="1:5">
      <c r="A82" s="12">
        <f t="shared" si="3"/>
        <v>7</v>
      </c>
      <c r="B82" s="6" t="s">
        <v>139</v>
      </c>
      <c r="C82" s="6" t="s">
        <v>140</v>
      </c>
      <c r="D82" s="16"/>
      <c r="E82" s="17"/>
    </row>
    <row r="83" spans="1:5">
      <c r="A83" s="12">
        <f t="shared" si="3"/>
        <v>8</v>
      </c>
      <c r="B83" s="6" t="s">
        <v>141</v>
      </c>
      <c r="C83" s="6" t="s">
        <v>127</v>
      </c>
      <c r="D83" s="16"/>
      <c r="E83" s="17"/>
    </row>
    <row r="84" spans="1:5">
      <c r="A84" s="12">
        <f t="shared" si="3"/>
        <v>9</v>
      </c>
      <c r="B84" s="6" t="s">
        <v>142</v>
      </c>
      <c r="C84" s="6" t="s">
        <v>143</v>
      </c>
      <c r="D84" s="16"/>
      <c r="E84" s="17"/>
    </row>
    <row r="85" spans="1:5">
      <c r="A85" s="12">
        <f t="shared" si="3"/>
        <v>10</v>
      </c>
      <c r="B85" s="6" t="s">
        <v>144</v>
      </c>
      <c r="C85" s="6" t="s">
        <v>145</v>
      </c>
      <c r="D85" s="16"/>
      <c r="E85" s="17"/>
    </row>
    <row r="86" spans="1:5">
      <c r="A86" s="12">
        <f t="shared" si="3"/>
        <v>11</v>
      </c>
      <c r="B86" s="6" t="s">
        <v>146</v>
      </c>
      <c r="C86" s="6" t="s">
        <v>147</v>
      </c>
      <c r="D86" s="16"/>
      <c r="E86" s="17"/>
    </row>
    <row r="87" spans="1:5">
      <c r="A87" s="12">
        <f t="shared" si="3"/>
        <v>12</v>
      </c>
      <c r="B87" s="6" t="s">
        <v>148</v>
      </c>
      <c r="C87" s="6" t="s">
        <v>149</v>
      </c>
      <c r="D87" s="16"/>
      <c r="E87" s="17"/>
    </row>
    <row r="88" spans="1:5">
      <c r="A88" s="12">
        <f t="shared" si="3"/>
        <v>13</v>
      </c>
      <c r="B88" s="6" t="s">
        <v>150</v>
      </c>
      <c r="C88" s="6" t="s">
        <v>149</v>
      </c>
      <c r="D88" s="16"/>
      <c r="E88" s="17"/>
    </row>
    <row r="89" spans="1:5">
      <c r="A89" s="12">
        <f t="shared" si="3"/>
        <v>14</v>
      </c>
      <c r="B89" s="6" t="s">
        <v>151</v>
      </c>
      <c r="C89" s="6" t="s">
        <v>149</v>
      </c>
      <c r="D89" s="16"/>
      <c r="E89" s="17"/>
    </row>
    <row r="90" spans="1:5">
      <c r="A90" s="12">
        <f t="shared" si="3"/>
        <v>15</v>
      </c>
      <c r="B90" s="6" t="s">
        <v>152</v>
      </c>
      <c r="C90" s="6" t="s">
        <v>149</v>
      </c>
      <c r="D90" s="16"/>
      <c r="E90" s="17"/>
    </row>
    <row r="91" spans="1:5">
      <c r="A91" s="12">
        <f t="shared" si="3"/>
        <v>16</v>
      </c>
      <c r="B91" s="6" t="s">
        <v>153</v>
      </c>
      <c r="C91" s="6" t="s">
        <v>149</v>
      </c>
      <c r="D91" s="16"/>
      <c r="E91" s="17"/>
    </row>
    <row r="92" spans="1:5">
      <c r="A92" s="12">
        <f t="shared" si="3"/>
        <v>17</v>
      </c>
      <c r="B92" s="6" t="s">
        <v>154</v>
      </c>
      <c r="C92" s="6" t="s">
        <v>155</v>
      </c>
      <c r="D92" s="16"/>
      <c r="E92" s="20"/>
    </row>
    <row r="93" spans="1:5" ht="46.5">
      <c r="A93" s="12">
        <f t="shared" si="3"/>
        <v>18</v>
      </c>
      <c r="B93" s="18" t="s">
        <v>156</v>
      </c>
      <c r="C93" s="6" t="s">
        <v>155</v>
      </c>
      <c r="D93" s="21"/>
      <c r="E93" s="20"/>
    </row>
    <row r="94" spans="1:5">
      <c r="A94" s="12">
        <f t="shared" si="3"/>
        <v>19</v>
      </c>
      <c r="B94" s="6" t="s">
        <v>157</v>
      </c>
      <c r="C94" s="6" t="s">
        <v>158</v>
      </c>
      <c r="D94" s="16"/>
      <c r="E94" s="17"/>
    </row>
    <row r="95" spans="1:5">
      <c r="A95" s="12">
        <f t="shared" si="3"/>
        <v>20</v>
      </c>
      <c r="B95" s="6" t="s">
        <v>159</v>
      </c>
      <c r="C95" s="6" t="s">
        <v>221</v>
      </c>
      <c r="D95" s="21"/>
      <c r="E95" s="20"/>
    </row>
    <row r="96" spans="1:5" ht="31">
      <c r="A96" s="12">
        <f t="shared" si="3"/>
        <v>21</v>
      </c>
      <c r="B96" s="18" t="s">
        <v>160</v>
      </c>
      <c r="C96" s="6" t="s">
        <v>161</v>
      </c>
      <c r="D96" s="16"/>
      <c r="E96" s="17"/>
    </row>
    <row r="97" spans="1:7">
      <c r="A97" s="12">
        <f t="shared" si="3"/>
        <v>22</v>
      </c>
      <c r="B97" s="6" t="s">
        <v>162</v>
      </c>
      <c r="C97" s="6" t="s">
        <v>163</v>
      </c>
      <c r="D97" s="16"/>
      <c r="E97" s="22"/>
    </row>
    <row r="98" spans="1:7">
      <c r="A98" s="12">
        <f t="shared" si="3"/>
        <v>23</v>
      </c>
      <c r="B98" s="6" t="s">
        <v>164</v>
      </c>
      <c r="C98" s="6" t="s">
        <v>165</v>
      </c>
      <c r="D98" s="16"/>
      <c r="E98" s="17"/>
    </row>
    <row r="99" spans="1:7">
      <c r="A99" s="12">
        <f t="shared" si="3"/>
        <v>24</v>
      </c>
      <c r="B99" s="6" t="s">
        <v>166</v>
      </c>
      <c r="C99" s="6" t="s">
        <v>165</v>
      </c>
      <c r="D99" s="16"/>
      <c r="E99" s="17"/>
    </row>
    <row r="100" spans="1:7">
      <c r="A100" s="12">
        <f t="shared" si="3"/>
        <v>25</v>
      </c>
      <c r="B100" s="6" t="s">
        <v>167</v>
      </c>
      <c r="C100" s="6" t="s">
        <v>165</v>
      </c>
      <c r="D100" s="16"/>
      <c r="E100" s="17"/>
    </row>
    <row r="101" spans="1:7">
      <c r="A101" s="12">
        <f t="shared" si="3"/>
        <v>26</v>
      </c>
      <c r="B101" s="6" t="s">
        <v>168</v>
      </c>
      <c r="C101" s="6" t="s">
        <v>169</v>
      </c>
      <c r="D101" s="16"/>
      <c r="E101" s="17"/>
    </row>
    <row r="102" spans="1:7">
      <c r="A102" s="12"/>
      <c r="B102" s="13"/>
      <c r="C102" s="13"/>
    </row>
    <row r="104" spans="1:7">
      <c r="A104" s="65" t="s">
        <v>170</v>
      </c>
      <c r="B104" s="65"/>
      <c r="C104" s="65"/>
      <c r="D104" s="65"/>
    </row>
    <row r="105" spans="1:7">
      <c r="A105" s="3" t="s">
        <v>16</v>
      </c>
      <c r="B105" s="3" t="s">
        <v>17</v>
      </c>
      <c r="C105" s="3" t="s">
        <v>171</v>
      </c>
      <c r="D105" s="3" t="s">
        <v>18</v>
      </c>
    </row>
    <row r="106" spans="1:7">
      <c r="A106" s="24"/>
      <c r="B106" s="24"/>
      <c r="C106" s="24"/>
      <c r="D106" s="24"/>
    </row>
    <row r="107" spans="1:7" ht="62">
      <c r="A107" s="12">
        <v>1</v>
      </c>
      <c r="B107" s="24" t="s">
        <v>172</v>
      </c>
      <c r="C107" s="4" t="s">
        <v>173</v>
      </c>
      <c r="D107" s="24" t="s">
        <v>174</v>
      </c>
      <c r="E107" s="15"/>
      <c r="F107" s="15"/>
      <c r="G107" s="14"/>
    </row>
    <row r="108" spans="1:7" ht="46.5">
      <c r="A108" s="12">
        <v>2</v>
      </c>
      <c r="B108" s="24" t="s">
        <v>175</v>
      </c>
      <c r="C108" s="4" t="s">
        <v>176</v>
      </c>
      <c r="D108" s="24" t="s">
        <v>174</v>
      </c>
      <c r="E108" s="15"/>
      <c r="F108" s="15"/>
      <c r="G108" s="14"/>
    </row>
    <row r="109" spans="1:7" ht="62">
      <c r="A109" s="12">
        <v>3</v>
      </c>
      <c r="B109" s="24" t="s">
        <v>177</v>
      </c>
      <c r="C109" s="4" t="s">
        <v>178</v>
      </c>
      <c r="D109" s="24" t="s">
        <v>174</v>
      </c>
      <c r="E109" s="15"/>
      <c r="F109" s="15"/>
      <c r="G109" s="14"/>
    </row>
    <row r="110" spans="1:7">
      <c r="A110" s="12">
        <v>4</v>
      </c>
      <c r="B110" s="24" t="s">
        <v>179</v>
      </c>
      <c r="C110" s="24"/>
      <c r="D110" s="24" t="s">
        <v>180</v>
      </c>
      <c r="E110" s="15"/>
      <c r="F110" s="15"/>
      <c r="G110" s="14"/>
    </row>
    <row r="111" spans="1:7">
      <c r="A111" s="12">
        <v>5</v>
      </c>
      <c r="B111" s="24" t="s">
        <v>181</v>
      </c>
      <c r="C111" s="24" t="s">
        <v>182</v>
      </c>
      <c r="D111" s="24" t="s">
        <v>183</v>
      </c>
      <c r="E111" s="15"/>
      <c r="F111" s="15"/>
      <c r="G111" s="14"/>
    </row>
    <row r="112" spans="1:7" ht="31">
      <c r="A112" s="12">
        <v>6</v>
      </c>
      <c r="B112" s="24" t="s">
        <v>184</v>
      </c>
      <c r="C112" s="25" t="s">
        <v>185</v>
      </c>
      <c r="D112" s="25" t="s">
        <v>186</v>
      </c>
      <c r="E112" s="15"/>
      <c r="F112" s="15"/>
      <c r="G112" s="14"/>
    </row>
    <row r="113" spans="1:7">
      <c r="A113" s="12">
        <v>7</v>
      </c>
      <c r="B113" s="24" t="s">
        <v>187</v>
      </c>
      <c r="C113" s="4" t="s">
        <v>188</v>
      </c>
      <c r="D113" s="24" t="s">
        <v>189</v>
      </c>
      <c r="E113" s="15"/>
      <c r="F113" s="15"/>
      <c r="G113" s="14"/>
    </row>
    <row r="114" spans="1:7">
      <c r="A114" s="12">
        <v>8</v>
      </c>
      <c r="B114" s="24" t="s">
        <v>190</v>
      </c>
      <c r="C114" s="24"/>
      <c r="D114" s="24" t="s">
        <v>191</v>
      </c>
      <c r="E114" s="15"/>
      <c r="F114" s="15"/>
      <c r="G114" s="14"/>
    </row>
    <row r="115" spans="1:7">
      <c r="A115" s="12">
        <v>9</v>
      </c>
      <c r="B115" s="24" t="s">
        <v>192</v>
      </c>
      <c r="C115" s="24"/>
      <c r="D115" s="24" t="s">
        <v>193</v>
      </c>
      <c r="E115" s="15"/>
      <c r="F115" s="15"/>
      <c r="G115" s="14"/>
    </row>
    <row r="116" spans="1:7">
      <c r="A116" s="12">
        <v>10</v>
      </c>
      <c r="B116" s="24" t="s">
        <v>194</v>
      </c>
      <c r="C116" s="24"/>
      <c r="D116" s="24" t="s">
        <v>193</v>
      </c>
      <c r="E116" s="15"/>
      <c r="F116" s="15"/>
      <c r="G116" s="14"/>
    </row>
    <row r="117" spans="1:7">
      <c r="A117" s="12">
        <v>11</v>
      </c>
      <c r="B117" s="24" t="s">
        <v>195</v>
      </c>
      <c r="C117" s="24"/>
      <c r="D117" s="24" t="s">
        <v>196</v>
      </c>
      <c r="E117" s="15"/>
      <c r="F117" s="15"/>
      <c r="G117" s="14"/>
    </row>
    <row r="118" spans="1:7">
      <c r="A118" s="12">
        <v>12</v>
      </c>
      <c r="B118" s="24" t="s">
        <v>197</v>
      </c>
      <c r="C118" s="25" t="s">
        <v>198</v>
      </c>
      <c r="D118" s="24" t="s">
        <v>199</v>
      </c>
      <c r="E118" s="15"/>
      <c r="F118" s="15"/>
      <c r="G118" s="14"/>
    </row>
    <row r="119" spans="1:7">
      <c r="A119" s="12">
        <v>13</v>
      </c>
      <c r="B119" s="24" t="s">
        <v>200</v>
      </c>
      <c r="C119" s="24"/>
      <c r="D119" s="24" t="s">
        <v>201</v>
      </c>
      <c r="E119" s="15"/>
      <c r="F119" s="15"/>
      <c r="G119" s="14"/>
    </row>
    <row r="120" spans="1:7">
      <c r="A120" s="12">
        <v>14</v>
      </c>
      <c r="B120" s="24" t="s">
        <v>202</v>
      </c>
      <c r="C120" s="24"/>
      <c r="D120" s="24" t="s">
        <v>193</v>
      </c>
      <c r="E120" s="15"/>
      <c r="F120" s="15"/>
      <c r="G120" s="14"/>
    </row>
    <row r="121" spans="1:7">
      <c r="A121" s="12">
        <v>15</v>
      </c>
      <c r="B121" s="24" t="s">
        <v>203</v>
      </c>
      <c r="C121" s="24"/>
      <c r="D121" s="24" t="s">
        <v>201</v>
      </c>
      <c r="E121" s="15"/>
      <c r="F121" s="15"/>
      <c r="G121" s="14"/>
    </row>
    <row r="122" spans="1:7">
      <c r="A122" s="12">
        <v>16</v>
      </c>
      <c r="B122" s="24" t="s">
        <v>204</v>
      </c>
      <c r="C122" s="24"/>
      <c r="D122" s="24" t="s">
        <v>201</v>
      </c>
      <c r="E122" s="15"/>
      <c r="F122" s="15"/>
      <c r="G122" s="14"/>
    </row>
    <row r="123" spans="1:7" ht="31">
      <c r="A123" s="12">
        <v>17</v>
      </c>
      <c r="B123" s="24" t="s">
        <v>205</v>
      </c>
      <c r="C123" s="4" t="s">
        <v>206</v>
      </c>
      <c r="D123" s="24" t="s">
        <v>193</v>
      </c>
      <c r="E123" s="15"/>
      <c r="F123" s="15"/>
      <c r="G123" s="14"/>
    </row>
    <row r="124" spans="1:7">
      <c r="A124" s="12">
        <v>18</v>
      </c>
      <c r="B124" s="24" t="s">
        <v>207</v>
      </c>
      <c r="C124" s="24"/>
      <c r="D124" s="24" t="s">
        <v>208</v>
      </c>
      <c r="E124" s="15"/>
      <c r="F124" s="15"/>
      <c r="G124" s="14"/>
    </row>
    <row r="125" spans="1:7">
      <c r="A125" s="12">
        <v>19</v>
      </c>
      <c r="B125" s="24" t="s">
        <v>209</v>
      </c>
      <c r="C125" s="24"/>
      <c r="D125" s="24" t="s">
        <v>210</v>
      </c>
      <c r="E125" s="15"/>
      <c r="F125" s="15"/>
      <c r="G125" s="14"/>
    </row>
    <row r="126" spans="1:7">
      <c r="A126" s="12">
        <v>20</v>
      </c>
      <c r="B126" s="24" t="s">
        <v>211</v>
      </c>
      <c r="C126" s="24"/>
      <c r="D126" s="24" t="s">
        <v>193</v>
      </c>
      <c r="E126" s="15"/>
      <c r="F126" s="15"/>
      <c r="G126" s="14"/>
    </row>
    <row r="127" spans="1:7">
      <c r="A127" s="12">
        <v>21</v>
      </c>
      <c r="B127" s="24" t="s">
        <v>212</v>
      </c>
      <c r="C127" s="24"/>
      <c r="D127" s="24" t="s">
        <v>193</v>
      </c>
      <c r="E127" s="15"/>
      <c r="F127" s="15"/>
      <c r="G127" s="14"/>
    </row>
    <row r="128" spans="1:7">
      <c r="A128" s="12">
        <v>22</v>
      </c>
      <c r="B128" s="24" t="s">
        <v>10</v>
      </c>
      <c r="C128" s="24"/>
      <c r="D128" s="24" t="s">
        <v>193</v>
      </c>
      <c r="E128" s="15"/>
      <c r="F128" s="15"/>
      <c r="G128" s="14"/>
    </row>
    <row r="129" spans="1:7">
      <c r="A129" s="12">
        <v>23</v>
      </c>
      <c r="B129" s="24" t="s">
        <v>213</v>
      </c>
      <c r="C129" s="24"/>
      <c r="D129" s="24" t="s">
        <v>214</v>
      </c>
      <c r="E129" s="15"/>
      <c r="F129" s="15"/>
      <c r="G129" s="14"/>
    </row>
    <row r="130" spans="1:7">
      <c r="A130" s="12">
        <v>24</v>
      </c>
      <c r="B130" s="24" t="s">
        <v>215</v>
      </c>
      <c r="C130" s="24"/>
      <c r="D130" s="24" t="s">
        <v>216</v>
      </c>
      <c r="E130" s="15"/>
      <c r="F130" s="15"/>
      <c r="G130" s="14"/>
    </row>
    <row r="131" spans="1:7" ht="31">
      <c r="A131" s="12">
        <v>25</v>
      </c>
      <c r="B131" s="24" t="s">
        <v>217</v>
      </c>
      <c r="C131" s="24"/>
      <c r="D131" s="25" t="s">
        <v>218</v>
      </c>
      <c r="E131" s="15"/>
      <c r="F131" s="15"/>
      <c r="G131" s="14"/>
    </row>
    <row r="132" spans="1:7" ht="46.5">
      <c r="A132" s="12">
        <v>26</v>
      </c>
      <c r="B132" s="24" t="s">
        <v>219</v>
      </c>
      <c r="C132" s="24"/>
      <c r="D132" s="25" t="s">
        <v>220</v>
      </c>
    </row>
  </sheetData>
  <mergeCells count="8">
    <mergeCell ref="A73:C73"/>
    <mergeCell ref="A104:D104"/>
    <mergeCell ref="A1:C1"/>
    <mergeCell ref="B2:C2"/>
    <mergeCell ref="B3:C3"/>
    <mergeCell ref="B4:C4"/>
    <mergeCell ref="A6:C6"/>
    <mergeCell ref="A49:C4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8" ma:contentTypeDescription="Create a new document." ma:contentTypeScope="" ma:versionID="20f7ddddc042750603a9dcc1e50cf441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8a78be8940ab8a69738b3f9d8590448f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C41256CF-7325-42EE-A455-098CE0A02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60EBB3-9B24-45A6-8BA7-2A2E17E663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20AD4-7365-4E4C-A45A-238D13BC5F8E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145e26d5-2673-4836-99fc-0e6261400e9e"/>
    <ds:schemaRef ds:uri="http://schemas.microsoft.com/office/2006/documentManagement/types"/>
    <ds:schemaRef ds:uri="http://purl.org/dc/terms/"/>
    <ds:schemaRef ds:uri="http://schemas.microsoft.com/office/infopath/2007/PartnerControls"/>
    <ds:schemaRef ds:uri="3e2d9b1f-66f2-4c86-997c-0bd73dbe770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</vt:lpstr>
      <vt:lpstr>Make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