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Noida Idli.com F06 Dom Headhouse\MEP\Electrical\"/>
    </mc:Choice>
  </mc:AlternateContent>
  <bookViews>
    <workbookView xWindow="-120" yWindow="-120" windowWidth="29040" windowHeight="15720"/>
  </bookViews>
  <sheets>
    <sheet name="ELEC &amp; ELV" sheetId="2" r:id="rId1"/>
  </sheets>
  <definedNames>
    <definedName name="_xlnm.Print_Area" localSheetId="0">'ELEC &amp; ELV'!#REF!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8" i="2" l="1"/>
  <c r="F88" i="2"/>
  <c r="I88" i="2" s="1"/>
  <c r="H87" i="2"/>
  <c r="F87" i="2"/>
  <c r="I87" i="2" s="1"/>
  <c r="H86" i="2"/>
  <c r="F86" i="2"/>
  <c r="I86" i="2" s="1"/>
  <c r="H81" i="2"/>
  <c r="F81" i="2"/>
  <c r="I81" i="2" s="1"/>
  <c r="H80" i="2"/>
  <c r="F80" i="2"/>
  <c r="I80" i="2" s="1"/>
  <c r="H79" i="2"/>
  <c r="F79" i="2"/>
  <c r="I79" i="2" s="1"/>
  <c r="H76" i="2"/>
  <c r="F76" i="2"/>
  <c r="I76" i="2" s="1"/>
  <c r="H73" i="2"/>
  <c r="F73" i="2"/>
  <c r="I73" i="2" s="1"/>
  <c r="H72" i="2"/>
  <c r="F72" i="2"/>
  <c r="I72" i="2" s="1"/>
  <c r="H71" i="2"/>
  <c r="F71" i="2"/>
  <c r="I71" i="2" s="1"/>
  <c r="H68" i="2"/>
  <c r="F68" i="2"/>
  <c r="I68" i="2" s="1"/>
  <c r="H66" i="2"/>
  <c r="F66" i="2"/>
  <c r="I66" i="2" s="1"/>
  <c r="H65" i="2"/>
  <c r="F65" i="2"/>
  <c r="I65" i="2" s="1"/>
  <c r="H62" i="2"/>
  <c r="F62" i="2"/>
  <c r="I62" i="2" s="1"/>
  <c r="H61" i="2"/>
  <c r="F61" i="2"/>
  <c r="I61" i="2" s="1"/>
  <c r="H60" i="2"/>
  <c r="F60" i="2"/>
  <c r="I60" i="2" s="1"/>
  <c r="H57" i="2"/>
  <c r="F57" i="2"/>
  <c r="I57" i="2" s="1"/>
  <c r="H56" i="2"/>
  <c r="F56" i="2"/>
  <c r="I56" i="2" s="1"/>
  <c r="H53" i="2"/>
  <c r="F53" i="2"/>
  <c r="I53" i="2" s="1"/>
  <c r="H50" i="2"/>
  <c r="F50" i="2"/>
  <c r="I50" i="2" s="1"/>
  <c r="H49" i="2"/>
  <c r="F49" i="2"/>
  <c r="I49" i="2" s="1"/>
  <c r="H48" i="2"/>
  <c r="F48" i="2"/>
  <c r="I48" i="2" s="1"/>
  <c r="H47" i="2"/>
  <c r="F47" i="2"/>
  <c r="I47" i="2" s="1"/>
  <c r="H46" i="2"/>
  <c r="F46" i="2"/>
  <c r="I46" i="2" s="1"/>
  <c r="H45" i="2"/>
  <c r="F45" i="2"/>
  <c r="I45" i="2" s="1"/>
  <c r="H44" i="2"/>
  <c r="F44" i="2"/>
  <c r="I44" i="2" s="1"/>
  <c r="H43" i="2"/>
  <c r="F43" i="2"/>
  <c r="I43" i="2" s="1"/>
  <c r="H42" i="2"/>
  <c r="F42" i="2"/>
  <c r="I42" i="2" s="1"/>
  <c r="H39" i="2"/>
  <c r="F39" i="2"/>
  <c r="I39" i="2" s="1"/>
  <c r="H38" i="2"/>
  <c r="F38" i="2"/>
  <c r="I38" i="2" s="1"/>
  <c r="H35" i="2"/>
  <c r="F35" i="2"/>
  <c r="I35" i="2" s="1"/>
  <c r="H34" i="2"/>
  <c r="F34" i="2"/>
  <c r="I34" i="2" s="1"/>
  <c r="H25" i="2"/>
  <c r="F25" i="2"/>
  <c r="I25" i="2" s="1"/>
  <c r="H22" i="2"/>
  <c r="F22" i="2"/>
  <c r="I22" i="2" s="1"/>
  <c r="H21" i="2"/>
  <c r="F21" i="2"/>
  <c r="I21" i="2" s="1"/>
  <c r="H18" i="2"/>
  <c r="F18" i="2"/>
  <c r="I18" i="2" s="1"/>
  <c r="H17" i="2"/>
  <c r="F17" i="2"/>
  <c r="I17" i="2" s="1"/>
  <c r="H14" i="2"/>
  <c r="F14" i="2"/>
  <c r="I14" i="2" s="1"/>
</calcChain>
</file>

<file path=xl/sharedStrings.xml><?xml version="1.0" encoding="utf-8"?>
<sst xmlns="http://schemas.openxmlformats.org/spreadsheetml/2006/main" count="223" uniqueCount="183">
  <si>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</si>
  <si>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</si>
  <si>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</si>
  <si>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</si>
  <si>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</si>
  <si>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</si>
  <si>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</si>
  <si>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</si>
  <si>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</si>
  <si>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</si>
  <si>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</si>
  <si>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</si>
  <si>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</si>
  <si>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</si>
  <si>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</si>
  <si>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</si>
  <si>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</si>
  <si>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</si>
  <si>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</si>
  <si>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</si>
  <si>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</si>
  <si>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</si>
  <si>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</si>
  <si>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</si>
  <si>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</si>
  <si>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Unit</t>
  </si>
  <si>
    <t>SHOP DRAWINGS &amp; APPROVALS</t>
  </si>
  <si>
    <t>Mtr</t>
  </si>
  <si>
    <t>Lot</t>
  </si>
  <si>
    <t>C</t>
  </si>
  <si>
    <t>E</t>
  </si>
  <si>
    <t>F</t>
  </si>
  <si>
    <t>G</t>
  </si>
  <si>
    <t>H</t>
  </si>
  <si>
    <t>J</t>
  </si>
  <si>
    <t>K</t>
  </si>
  <si>
    <t>L</t>
  </si>
  <si>
    <t>Labelling &amp; Tagging for Services and Equipment's</t>
  </si>
  <si>
    <t>B.1</t>
  </si>
  <si>
    <t>A.1</t>
  </si>
  <si>
    <t>B.1.1</t>
  </si>
  <si>
    <t>C.1</t>
  </si>
  <si>
    <t>C.1.1</t>
  </si>
  <si>
    <t>D</t>
  </si>
  <si>
    <t>D.1</t>
  </si>
  <si>
    <t>D.1.1</t>
  </si>
  <si>
    <t>E.1</t>
  </si>
  <si>
    <t>E.1.1</t>
  </si>
  <si>
    <t>F.1</t>
  </si>
  <si>
    <t>F.1.2</t>
  </si>
  <si>
    <t>G.1</t>
  </si>
  <si>
    <t>G.1.1</t>
  </si>
  <si>
    <t>H.1</t>
  </si>
  <si>
    <t>H.1.1</t>
  </si>
  <si>
    <t>J.1</t>
  </si>
  <si>
    <t>K.1</t>
  </si>
  <si>
    <t>L.1</t>
  </si>
  <si>
    <t>M</t>
  </si>
  <si>
    <t>M.1</t>
  </si>
  <si>
    <t>M.1.1</t>
  </si>
  <si>
    <t>M.1.2</t>
  </si>
  <si>
    <t>M.1.3</t>
  </si>
  <si>
    <t>R0</t>
  </si>
  <si>
    <t>BILL OF QUANTITIES</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</si>
  <si>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</si>
  <si>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</si>
  <si>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(INR)</t>
  </si>
  <si>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</si>
  <si>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</si>
  <si>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METER / METER PANEL</t>
  </si>
  <si>
    <t xml:space="preserve">Supply, Installation, Testing &amp; Commissioning of kWH / MFM Energy Meter Panel complete with Enclosure (If required as per site condition / Airport TDM). The RYB sequence should be provided.
Energy Meter shall be of Digital kVAH Type and compatible with Airport BMS for realtime monitoring, of approved make or any other make with kVAH option with Approval from TS Department. </t>
  </si>
  <si>
    <t>63/5A Energy Meter(Direct)-3 Phase</t>
  </si>
  <si>
    <t>LV CABLING</t>
  </si>
  <si>
    <t>3.5C x 50 Sq. mm XLPE AL Armoured Cable + 2 x 8 SWG CU.</t>
  </si>
  <si>
    <t>C.1.2</t>
  </si>
  <si>
    <t>4C x 4 Sq. mm XLPE CU. Armoured Cable + 10 SWG CU.</t>
  </si>
  <si>
    <t>CABLE END TERMINATIONS</t>
  </si>
  <si>
    <t xml:space="preserve">Supply and Installation of approved make cable end Termination for the following cables using Single Compression Brass Glands, Solderless Tinned Copper Lugs, Gland earthing of adequate size, etc.complete.
</t>
  </si>
  <si>
    <t xml:space="preserve">3.5C x 50 Sq. mm XLP Al. Armoured Cable </t>
  </si>
  <si>
    <t>D.1.2</t>
  </si>
  <si>
    <t>4C x 4 Sq. mm XLPE CU Armoured Cable</t>
  </si>
  <si>
    <t>DISTRIBUTION BOARDS</t>
  </si>
  <si>
    <t xml:space="preserve">Supply, Installation, Testing &amp; Commissioning of approved make Surface / Flush  / Floor mounting 10kA / 25kA Distribution Boards, Devices, Relays and all accessories. The RYB sequence should be provided at the incomer entry, followed by on/off and trip indicators.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Protective devices (MCCB, MCB, RCCB, RCBO, etc.)   The Contractor shall be responsible to supply materials and equipment complying with the green building specification if required.                                                                                             
All DB's must named as per the SLD / Load Calculation Sheet. Laminated SLD &amp; Load Calculation Sheet shall be placed near to DB Locations.
The RCCB / RCBO shall be Hpi / Si series &amp; MCB's shall be 'B" / 'C' Curve (As per Airport requirement).
</t>
  </si>
  <si>
    <t>LPDB-02</t>
  </si>
  <si>
    <t>Each</t>
  </si>
  <si>
    <t>12 Way Three phase Panel board</t>
  </si>
  <si>
    <t xml:space="preserve">Incomer </t>
  </si>
  <si>
    <t>100A TP MCCB - 1 No.</t>
  </si>
  <si>
    <t>Outgoings</t>
  </si>
  <si>
    <t>10/16/20/25A SP MCB- 33 Nos</t>
  </si>
  <si>
    <t>25A 4P RCBO 30mA - 1 No.</t>
  </si>
  <si>
    <t>LIGHT POINT WIRING</t>
  </si>
  <si>
    <t>F.1.1</t>
  </si>
  <si>
    <t xml:space="preserve">1 No. light point controlled by  1 No 10A, SP Switch. </t>
  </si>
  <si>
    <t>Secondary light points. (from the first light point without supply and installation of switches.)</t>
  </si>
  <si>
    <t>CIRCUIT WIRING</t>
  </si>
  <si>
    <t>G.1.2</t>
  </si>
  <si>
    <t>POWER POINTS (SWITCHES &amp; SOCKETS)</t>
  </si>
  <si>
    <t xml:space="preserve">Supply, Installation, Testing &amp; Commissioning of approved makes Devices (Switches &amp; Sockets - Face Plate Finish as approved by Architect / Matching to Architecture/interior Finishes) complete with suitable GI Back boxes, Earthing, accessories, glands, Labeling of wires etc. with Termination of the same with Solderless Tinned Copper Lugs, etc. on Surface / Concealed as per site condition &amp; maintain aesthetic of the unit.Type annd IP rating should be as per Airport requirements.
The rate shall include wall chasing, chipping of floors, rough plastering.                                                        The unit shall be suitable for 400 ± 15 volts 3 phase and 230 ± 10 volts 1 phase, 50/60 Hz,  AC supply as per Airport / Country power supply.
</t>
  </si>
  <si>
    <t>13A Single Switched Socket Outlet</t>
  </si>
  <si>
    <t>H.1.2</t>
  </si>
  <si>
    <t>13A Dual Switched Socket Outlet</t>
  </si>
  <si>
    <t>H.1.3</t>
  </si>
  <si>
    <t>16A Single Phase Industrial Switched Socket (3 Pin) (Wall Mounted Metal Clad Socket)</t>
  </si>
  <si>
    <t>H.1.4</t>
  </si>
  <si>
    <t>20A Single Phase Industrial Switched Socket (3 Pin) (Wall Mounted Metal Clad Socket)</t>
  </si>
  <si>
    <t>H.1.5</t>
  </si>
  <si>
    <t>20A Unswitched Fused Connection Outlet with-out Neon Indicator.</t>
  </si>
  <si>
    <t>H.1.6</t>
  </si>
  <si>
    <t>20A Double Pole Switch with Neon indicator</t>
  </si>
  <si>
    <t>H.1.7</t>
  </si>
  <si>
    <t>25A Three Phase Industrial Switched Socket (5 Pin) (Wall Mounted Metal Clad Socket)</t>
  </si>
  <si>
    <t>Nos.</t>
  </si>
  <si>
    <t>H.1.8</t>
  </si>
  <si>
    <t>20A Isolator with suitable metal enclosure</t>
  </si>
  <si>
    <t>H.1.9</t>
  </si>
  <si>
    <t>One Gang Blank Plate</t>
  </si>
  <si>
    <t xml:space="preserve">CONTAINMENT </t>
  </si>
  <si>
    <t xml:space="preserve">Supply &amp; Installation of approved makes medium duty Hot dip perforated GI Cable Tray, through Wall / Ceiling as per drawings, complete with standard accessories / factory made fittings, earthing throughout the run with copper braids, wall / ceiling suspended supports, etc.
</t>
  </si>
  <si>
    <t>200 x 50 mm Cable Tray</t>
  </si>
  <si>
    <t>Mtr.</t>
  </si>
  <si>
    <t>J.1.2</t>
  </si>
  <si>
    <t>100 x 50 mm Cable Tray</t>
  </si>
  <si>
    <t>CCTV SYSTEM</t>
  </si>
  <si>
    <t xml:space="preserve">Supply, Installation, Testing &amp; Commissioning of approved makes CCTV System with suitable /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DVR with Power Box , Suitable POE with Port switch &amp; Surveillance hard disk,etc. carrying out Surface / Concealed wiring as per site condition &amp; maintain aesthetic of the unit. 
The rate shall include wall chasing, chipping of floors, rough plastering, providing suitable supports / brackets for conduit and Trunking suspension.
</t>
  </si>
  <si>
    <t>K.1.1</t>
  </si>
  <si>
    <t>K.1.2</t>
  </si>
  <si>
    <t>SITC of CAT6 cable on surface /concealed/ wall, including suitable conduits, fittings, accessories, etc.</t>
  </si>
  <si>
    <t>DATA NETWORK SYSTEM</t>
  </si>
  <si>
    <t>L.1.1</t>
  </si>
  <si>
    <t>Single Data outlet (RJ45) Jack</t>
  </si>
  <si>
    <t>L.1.2</t>
  </si>
  <si>
    <t xml:space="preserve">Dual Data outlet (RJ45) Jack  </t>
  </si>
  <si>
    <t>L.1.3</t>
  </si>
  <si>
    <t>SITC of CAT6 cable on surface /concealed/ wall, including suitable conduits, fittings, accessories, etc.(For dummy points cabling considered)</t>
  </si>
  <si>
    <t>PA  SYSTEM</t>
  </si>
  <si>
    <t>6 Watts ceiling mount Speaker with all the necessary accessories</t>
  </si>
  <si>
    <t>Volume Controller</t>
  </si>
  <si>
    <t>SITC of 2C 1.5 Sq mm Cu multi-stranded PVC insulated shielded FRLS cable</t>
  </si>
  <si>
    <t>N</t>
  </si>
  <si>
    <t>ELECTRICAL SERVICE IDENTIFICATION LABELS, SIGNS &amp; TAGS</t>
  </si>
  <si>
    <t>N.1</t>
  </si>
  <si>
    <t>All services like Panels, Cables, Pipes etc need to be clearly labelled or tagged at site with service identification, direction etc. And all equipment needs to tagged as per Airport requirements.</t>
  </si>
  <si>
    <t>N.1.1</t>
  </si>
  <si>
    <t>O</t>
  </si>
  <si>
    <t xml:space="preserve">MISCELLANEOUS </t>
  </si>
  <si>
    <t>O.1</t>
  </si>
  <si>
    <t>O.1.1</t>
  </si>
  <si>
    <t>Providing and Fixing of Electrical Standard Grade Rubber Mat suitable for LT Volts</t>
  </si>
  <si>
    <t>Provide and Fixing Shock Treatment Chart</t>
  </si>
  <si>
    <t>Provide and Fixing of L.T.  danger sign boards in Panel side</t>
  </si>
  <si>
    <t>P</t>
  </si>
  <si>
    <t>P.1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</si>
  <si>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</si>
  <si>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Q</t>
  </si>
  <si>
    <t>ANY ADDITIONAL ITEMS</t>
  </si>
  <si>
    <t>Q.1</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</si>
  <si>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</si>
  <si>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t>IN-DXN-IDLI.COM (FOOD MAHAL)</t>
  </si>
  <si>
    <t xml:space="preserve">Supply and Laying of approved make Fire Rated LSZH XLPE insulated PVC sheathed,AL/ Copper conductor, Steel Tape / Wire Armoured, 1100V grade cable, Number of Cable Core as per SLD / Load Calculation Sheet (Main Cable) &amp; earthing). The cable shall be laid Underground / on Cable Tray / through Cable Trunking / in Pipe / on Wall / Trench using necessary supporting / clamping arrangements.The cable shall be provided with cable identification tags made out of Aluminium strip, engraved with cable size and the routing.
                                                   </t>
  </si>
  <si>
    <t xml:space="preserve">Supply, Installation, Testing &amp; Commissioning of Point wiring (Light Fixtures to be as approved by Architect Design &amp; BOQ) with approved makes Switches / Lighting Control Switch Board with FRLSH PVC insulated Flexible Copper Wires 660/1100V grade using 2 X 1.5 Sq mm PVC insulated fine stranded single core FRLSH copper conductor wires phase and neutral and with 1.5 Sq mm PVC insulated, green coloured, fine stranded single core copper cable as earth continuity, earth wire crimped to  copper socket, fastened using brass bolt and nut etc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unit.Wiring shall be as per IS 732.
The rate shall include wall chasing, chipping of floors, rough plastering, providing suitable supports / brackets for conduit and Trunking suspension.   
                                                                                                                                                                                                                           </t>
  </si>
  <si>
    <t xml:space="preserve">Supply, Installation, Testing &amp; Commissioning of approved makes FRLSH PVC insulated Flexible Copper Wires 660/1100V grade through suitable size GI Conduit/ GI Trunking (Containment size &amp; Type selection as per site requirement) for the following  types of wires.                                                         </t>
  </si>
  <si>
    <t>Circuit wiring for light points using 2 Runs of 2.5 sq.mm PVC insulated copper wires along with 1 Run of 1.5 sqmm pvc copper wire (Green) for continuous earthing, through suitable GI Conduit / GI Trunking from DB to Light control switch box/Normal Sockets.</t>
  </si>
  <si>
    <t>Power points using 2 Runs of 4 sq.mm PVC insulated copper wires along with 1 Run of 2.5 sqmm pvc copper wire (Green) for continuous earthing, through suitable GI Conduit / GI Trunking from DB to Power points.</t>
  </si>
  <si>
    <t>LIGHTING FIXTURES</t>
  </si>
  <si>
    <t xml:space="preserve">Supply, Installation, testing and commissioning of approved makes Light fixtures complete with accessories. Rate shall include necessary mounting bracket, suspension chains etc.                                                           </t>
  </si>
  <si>
    <t xml:space="preserve">Exit Light (Wall / Ceiling Mounted) </t>
  </si>
  <si>
    <t xml:space="preserve">CCTV ceiling Mount Dome Camera, As approved or confirmed by client with all neccessary accessories, etc.
</t>
  </si>
  <si>
    <t xml:space="preserve">CCTV wall Mount Dome Camera, As approved or confirmed by client with all neccessary accessories, etc.
</t>
  </si>
  <si>
    <t>Wi-Fi Router</t>
  </si>
  <si>
    <t>M.1.4</t>
  </si>
  <si>
    <t>N.1.2</t>
  </si>
  <si>
    <t>N.1.3</t>
  </si>
  <si>
    <t>P.1.1</t>
  </si>
  <si>
    <t>P.1.2</t>
  </si>
  <si>
    <t>P.1.3</t>
  </si>
  <si>
    <t>R</t>
  </si>
  <si>
    <t>R.1</t>
  </si>
  <si>
    <t>R.1.1</t>
  </si>
  <si>
    <t>R.1.2</t>
  </si>
  <si>
    <t>R.1.3</t>
  </si>
  <si>
    <t xml:space="preserve">Supply, Installation, Testing &amp; Commissioning of approved makes Data &amp; Telephone Network System with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IDF/SERVER Rack using patch cordes, etc. carrying out Surface / Concealed wiring as per site condition &amp; maintain aesthetic of the unit.
The rate shall include wall chasing, chipping of floors, rough plastering, providing suitable supports / brackets for conduit and Trunking suspension.
</t>
  </si>
  <si>
    <t>Supply, Installation, Testing &amp; Commissioning of approved makes PA System with required cabling through suitable size GI Conduit / GI Trunking (Containment size &amp; Type selection as per site requirement), complete with suitable GI back boxes, Earthing, EOLR, accessories, flexible conduits, glands, saddles, supports, ropes for future wire pulling, Labeling of wires etc. with Termination of the same with IDF Rack, etc. carrying out Surface / Concealed wiring as per site condition &amp; maintain aesthetic of the unit. 
The rate shall include wall chasing, chipping of floors, rough plastering, providing suitable supports / brackets for conduit and Trunking suspension.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</si>
</sst>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entury Gothic"/>
      <family val="2"/>
    </font>
    <font>
      <sz val="11"/>
      <color theme="1"/>
      <name val="Century Gothic"/>
      <family val="2"/>
    </font>
    <font>
      <sz val="10"/>
      <color theme="1"/>
      <name val="Century Gothic"/>
      <family val="2"/>
    </font>
    <font>
      <b/>
      <sz val="11"/>
      <color rgb="FFFF0000"/>
      <name val="Century Gothic"/>
      <family val="2"/>
    </font>
    <font>
      <b/>
      <sz val="11"/>
      <name val="Century Gothic"/>
      <family val="2"/>
    </font>
    <font>
      <sz val="11"/>
      <name val="Century Gothic"/>
      <family val="2"/>
    </font>
    <font>
      <b/>
      <sz val="11"/>
      <color theme="1"/>
      <name val="Calibri"/>
      <family val="2"/>
      <scheme val="minor"/>
    </font>
    <font>
      <b/>
      <sz val="18"/>
      <color theme="1"/>
      <name val="Century Gothic"/>
      <family val="2"/>
    </font>
    <font>
      <sz val="11"/>
      <color rgb="FFFF0000"/>
      <name val="Century Gothic"/>
      <family val="2"/>
      <charset val="238"/>
    </font>
    <font>
      <sz val="11"/>
      <color theme="1"/>
      <name val="Century Gothic"/>
      <family val="2"/>
      <charset val="238"/>
    </font>
    <font>
      <sz val="11"/>
      <color indexed="8"/>
      <name val="Century Gothic"/>
      <family val="2"/>
    </font>
    <font>
      <sz val="10"/>
      <color rgb="FFFF0000"/>
      <name val="Century Gothic"/>
      <family val="2"/>
    </font>
  </fonts>
  <fills count="10">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2">
    <xf numFmtId="0" fontId="0" fillId="0" borderId="0" xfId="0"/>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5"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5"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6" fillId="0" borderId="13" xfId="0" applyFont="1" applyBorder="1" applyAlignment="1">
      <alignment horizontal="center" vertical="center"/>
    </xf>
    <xf numFmtId="0" fontId="2" fillId="0" borderId="13" xfId="0" applyFont="1" applyBorder="1" applyAlignment="1">
      <alignment horizontal="center" vertical="center"/>
    </xf>
    <xf numFmtId="0" fontId="6"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 fillId="3" borderId="0" xfId="0" applyFont="1" applyFill="1"/>
    <xf numFmtId="0" fontId="1" fillId="3" borderId="8" xfId="0" applyFont="1" applyFill="1" applyBorder="1"/>
    <xf numFmtId="0" fontId="1" fillId="6" borderId="10"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0"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6" fillId="4" borderId="11" xfId="0" applyFont="1" applyFill="1" applyBorder="1" applyAlignment="1">
      <alignment horizontal="left" vertical="top" wrapText="1"/>
    </xf>
    <xf numFmtId="0" fontId="3" fillId="4"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horizontal="left" vertical="center"/>
    </xf>
    <xf numFmtId="0" fontId="1" fillId="8" borderId="1" xfId="0" applyFont="1" applyFill="1" applyBorder="1" applyAlignment="1">
      <alignment horizontal="center" vertical="center"/>
    </xf>
    <xf numFmtId="0" fontId="5" fillId="5" borderId="10" xfId="0" applyFont="1" applyFill="1" applyBorder="1" applyAlignment="1">
      <alignment vertical="center"/>
    </xf>
    <xf numFmtId="0" fontId="6" fillId="4" borderId="2" xfId="0" applyFont="1" applyFill="1" applyBorder="1" applyAlignment="1">
      <alignment horizontal="left" vertical="top" wrapText="1"/>
    </xf>
    <xf numFmtId="0" fontId="2" fillId="0" borderId="1" xfId="0" applyFont="1" applyBorder="1" applyAlignment="1">
      <alignment horizontal="left" vertical="center" wrapText="1"/>
    </xf>
    <xf numFmtId="0" fontId="6" fillId="4" borderId="2" xfId="0" applyFont="1" applyFill="1" applyBorder="1" applyAlignment="1">
      <alignment horizontal="left" wrapText="1"/>
    </xf>
    <xf numFmtId="0" fontId="6" fillId="4" borderId="2" xfId="0" applyFont="1" applyFill="1" applyBorder="1" applyAlignment="1">
      <alignment horizontal="left"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left" vertical="center"/>
    </xf>
    <xf numFmtId="0" fontId="10" fillId="4" borderId="4" xfId="0" applyFont="1" applyFill="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wrapText="1"/>
    </xf>
    <xf numFmtId="0" fontId="1" fillId="7" borderId="1" xfId="0" applyFont="1" applyFill="1" applyBorder="1" applyAlignment="1">
      <alignment horizontal="left" vertical="center"/>
    </xf>
    <xf numFmtId="0" fontId="2" fillId="0" borderId="1" xfId="0" applyFont="1" applyBorder="1" applyAlignment="1">
      <alignment horizontal="left" vertical="top" wrapText="1"/>
    </xf>
    <xf numFmtId="0" fontId="2" fillId="4" borderId="2" xfId="0" applyFont="1" applyFill="1" applyBorder="1" applyAlignment="1">
      <alignment horizontal="left" vertical="center" wrapText="1"/>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4" borderId="11" xfId="0" applyFont="1" applyFill="1" applyBorder="1" applyAlignment="1">
      <alignment horizontal="left" vertical="top" wrapText="1"/>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wrapText="1"/>
    </xf>
    <xf numFmtId="0" fontId="5" fillId="5" borderId="2" xfId="0" applyFont="1" applyFill="1" applyBorder="1" applyAlignment="1">
      <alignment vertical="center"/>
    </xf>
    <xf numFmtId="0" fontId="1" fillId="5" borderId="3" xfId="0" applyFont="1" applyFill="1" applyBorder="1" applyAlignment="1">
      <alignment vertical="center"/>
    </xf>
    <xf numFmtId="0" fontId="2" fillId="4" borderId="1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13"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4" borderId="8" xfId="0" applyFont="1" applyFill="1" applyBorder="1" applyAlignment="1">
      <alignment horizontal="left" vertical="top" wrapText="1"/>
    </xf>
    <xf numFmtId="0" fontId="6" fillId="0" borderId="1" xfId="0" applyFont="1" applyBorder="1" applyAlignment="1">
      <alignment horizontal="left" vertical="center" wrapText="1"/>
    </xf>
    <xf numFmtId="0" fontId="2" fillId="9" borderId="17" xfId="0" applyFont="1" applyFill="1" applyBorder="1" applyAlignment="1">
      <alignment horizontal="center" vertical="center"/>
    </xf>
    <xf numFmtId="0" fontId="2" fillId="4" borderId="2" xfId="0" applyFont="1" applyFill="1" applyBorder="1" applyAlignment="1">
      <alignment horizontal="left" vertical="top" wrapText="1"/>
    </xf>
    <xf numFmtId="0" fontId="5" fillId="5" borderId="3" xfId="0" applyFont="1" applyFill="1" applyBorder="1" applyAlignment="1">
      <alignment horizontal="left" vertical="center"/>
    </xf>
    <xf numFmtId="0" fontId="1" fillId="5" borderId="3" xfId="0" applyFont="1" applyFill="1" applyBorder="1" applyAlignment="1">
      <alignment horizontal="left" vertical="center"/>
    </xf>
    <xf numFmtId="0" fontId="2" fillId="4" borderId="12" xfId="0" applyFont="1" applyFill="1" applyBorder="1" applyAlignment="1">
      <alignment horizontal="left" vertical="center" wrapText="1"/>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7" borderId="12" xfId="0" applyFont="1" applyFill="1" applyBorder="1" applyAlignment="1">
      <alignment horizontal="left" vertical="center"/>
    </xf>
    <xf numFmtId="0" fontId="6" fillId="7" borderId="13"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2" fillId="0" borderId="12" xfId="0" applyFont="1" applyBorder="1" applyAlignment="1">
      <alignment horizontal="center" vertical="center" wrapText="1"/>
    </xf>
    <xf numFmtId="0" fontId="5" fillId="9" borderId="7" xfId="0" applyFont="1" applyFill="1" applyBorder="1" applyAlignment="1">
      <alignment horizontal="center" vertical="center"/>
    </xf>
    <xf numFmtId="0" fontId="1" fillId="9" borderId="8" xfId="0" applyFont="1" applyFill="1" applyBorder="1" applyAlignment="1">
      <alignment horizontal="left" vertical="center" wrapText="1"/>
    </xf>
    <xf numFmtId="0" fontId="6" fillId="9" borderId="8" xfId="0" applyFont="1" applyFill="1" applyBorder="1" applyAlignment="1">
      <alignment horizontal="center" vertical="center"/>
    </xf>
    <xf numFmtId="0" fontId="2"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4" borderId="17" xfId="0" applyFont="1" applyFill="1" applyBorder="1" applyAlignment="1">
      <alignment horizontal="center" vertical="center"/>
    </xf>
    <xf numFmtId="0" fontId="2" fillId="4" borderId="12" xfId="0" applyFont="1" applyFill="1" applyBorder="1" applyAlignment="1">
      <alignment horizontal="center" vertical="center"/>
    </xf>
    <xf numFmtId="0" fontId="2" fillId="7" borderId="12" xfId="0" applyFont="1" applyFill="1" applyBorder="1" applyAlignment="1">
      <alignment horizontal="left" vertical="center" wrapText="1"/>
    </xf>
    <xf numFmtId="0" fontId="2" fillId="7"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 xfId="0" applyFont="1" applyFill="1" applyBorder="1" applyAlignment="1">
      <alignment horizontal="center" vertical="center"/>
    </xf>
    <xf numFmtId="14" fontId="1" fillId="3" borderId="4" xfId="0" applyNumberFormat="1" applyFont="1" applyFill="1" applyBorder="1" applyAlignment="1">
      <alignment horizontal="left"/>
    </xf>
    <xf numFmtId="0" fontId="1" fillId="3" borderId="6" xfId="0" applyFont="1" applyFill="1" applyBorder="1" applyAlignment="1">
      <alignment horizontal="left"/>
    </xf>
    <xf numFmtId="0" fontId="1" fillId="3" borderId="9" xfId="0" applyFont="1" applyFill="1" applyBorder="1" applyAlignment="1">
      <alignment horizontal="left"/>
    </xf>
    <xf numFmtId="0" fontId="1" fillId="3" borderId="3" xfId="0" applyFont="1" applyFill="1" applyBorder="1"/>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 fillId="3" borderId="3" xfId="0" applyFont="1" applyFill="1" applyBorder="1" applyAlignment="1">
      <alignment horizontal="left" vertical="center"/>
    </xf>
    <xf numFmtId="0" fontId="2" fillId="4" borderId="1" xfId="0" applyFont="1" applyFill="1" applyBorder="1" applyAlignment="1">
      <alignment horizontal="center" vertical="center"/>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0</xdr:row>
      <xdr:rowOff>0</xdr:rowOff>
    </xdr:from>
    <xdr:ext cx="18531" cy="381643"/>
    <xdr:sp macro="" textlink="">
      <xdr:nvSpPr>
        <xdr:cNvPr id="2" name="Text 1">
          <a:extLst>
            <a:ext uri="{FF2B5EF4-FFF2-40B4-BE49-F238E27FC236}">
              <a16:creationId xmlns:a16="http://schemas.microsoft.com/office/drawing/2014/main" id="{FEB8F8FC-EAFD-46FF-A17A-81C6124D2C8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3" name="Text 1">
          <a:extLst>
            <a:ext uri="{FF2B5EF4-FFF2-40B4-BE49-F238E27FC236}">
              <a16:creationId xmlns:a16="http://schemas.microsoft.com/office/drawing/2014/main" id="{986FC8A7-ECC1-48B7-AB3F-1D8A6D667367}"/>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4" name="Text 1">
          <a:extLst>
            <a:ext uri="{FF2B5EF4-FFF2-40B4-BE49-F238E27FC236}">
              <a16:creationId xmlns:a16="http://schemas.microsoft.com/office/drawing/2014/main" id="{850FF316-F277-43A3-A988-DE639A6D5C9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5" name="Text 1">
          <a:extLst>
            <a:ext uri="{FF2B5EF4-FFF2-40B4-BE49-F238E27FC236}">
              <a16:creationId xmlns:a16="http://schemas.microsoft.com/office/drawing/2014/main" id="{F9F8F1A1-4B39-414F-8D94-1D41078A38A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6" name="Text 1">
          <a:extLst>
            <a:ext uri="{FF2B5EF4-FFF2-40B4-BE49-F238E27FC236}">
              <a16:creationId xmlns:a16="http://schemas.microsoft.com/office/drawing/2014/main" id="{5310F79F-1AAF-42B0-9FF1-1CF886C165E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7" name="Text 1">
          <a:extLst>
            <a:ext uri="{FF2B5EF4-FFF2-40B4-BE49-F238E27FC236}">
              <a16:creationId xmlns:a16="http://schemas.microsoft.com/office/drawing/2014/main" id="{393E1B05-D8D5-4041-8FFA-AFDAFAD1B1C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8" name="Text 1">
          <a:extLst>
            <a:ext uri="{FF2B5EF4-FFF2-40B4-BE49-F238E27FC236}">
              <a16:creationId xmlns:a16="http://schemas.microsoft.com/office/drawing/2014/main" id="{4FD5E6E3-A6B0-4381-85EA-A9AFFEEF043F}"/>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9" name="Text 1">
          <a:extLst>
            <a:ext uri="{FF2B5EF4-FFF2-40B4-BE49-F238E27FC236}">
              <a16:creationId xmlns:a16="http://schemas.microsoft.com/office/drawing/2014/main" id="{0B44E6EF-BA93-49AA-AEDA-A32900C30F3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0" name="Text 1">
          <a:extLst>
            <a:ext uri="{FF2B5EF4-FFF2-40B4-BE49-F238E27FC236}">
              <a16:creationId xmlns:a16="http://schemas.microsoft.com/office/drawing/2014/main" id="{450C6394-3515-4060-AB35-21C58C51710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1" name="Text 1">
          <a:extLst>
            <a:ext uri="{FF2B5EF4-FFF2-40B4-BE49-F238E27FC236}">
              <a16:creationId xmlns:a16="http://schemas.microsoft.com/office/drawing/2014/main" id="{C87647F1-ED2F-4B3D-A861-1F42036B65CF}"/>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2" name="Text 1">
          <a:extLst>
            <a:ext uri="{FF2B5EF4-FFF2-40B4-BE49-F238E27FC236}">
              <a16:creationId xmlns:a16="http://schemas.microsoft.com/office/drawing/2014/main" id="{05F394BF-4151-4702-817B-721B8A074E48}"/>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3" name="Text 1">
          <a:extLst>
            <a:ext uri="{FF2B5EF4-FFF2-40B4-BE49-F238E27FC236}">
              <a16:creationId xmlns:a16="http://schemas.microsoft.com/office/drawing/2014/main" id="{AFF1C9DE-1FDF-4EB4-A9B7-0F9FC1A4661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4" name="Text 1">
          <a:extLst>
            <a:ext uri="{FF2B5EF4-FFF2-40B4-BE49-F238E27FC236}">
              <a16:creationId xmlns:a16="http://schemas.microsoft.com/office/drawing/2014/main" id="{614AC987-A876-4EBE-A51B-36E701EE9FE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5" name="Text 1">
          <a:extLst>
            <a:ext uri="{FF2B5EF4-FFF2-40B4-BE49-F238E27FC236}">
              <a16:creationId xmlns:a16="http://schemas.microsoft.com/office/drawing/2014/main" id="{8E3BD5A4-8618-4609-9D76-F5A3FCA259D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6" name="Text 1">
          <a:extLst>
            <a:ext uri="{FF2B5EF4-FFF2-40B4-BE49-F238E27FC236}">
              <a16:creationId xmlns:a16="http://schemas.microsoft.com/office/drawing/2014/main" id="{FB3F004B-1C89-4E1F-9CB0-20D18E9F77B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7" name="Text 1">
          <a:extLst>
            <a:ext uri="{FF2B5EF4-FFF2-40B4-BE49-F238E27FC236}">
              <a16:creationId xmlns:a16="http://schemas.microsoft.com/office/drawing/2014/main" id="{84D64F18-7F2B-4031-A40B-A221F004E07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8" name="Text 1">
          <a:extLst>
            <a:ext uri="{FF2B5EF4-FFF2-40B4-BE49-F238E27FC236}">
              <a16:creationId xmlns:a16="http://schemas.microsoft.com/office/drawing/2014/main" id="{16949C22-BEA2-4EC4-894F-A78AB3CB70A6}"/>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9" name="Text 1">
          <a:extLst>
            <a:ext uri="{FF2B5EF4-FFF2-40B4-BE49-F238E27FC236}">
              <a16:creationId xmlns:a16="http://schemas.microsoft.com/office/drawing/2014/main" id="{44401561-3706-4E75-A6B3-586FB6420FB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20" name="Text 1">
          <a:extLst>
            <a:ext uri="{FF2B5EF4-FFF2-40B4-BE49-F238E27FC236}">
              <a16:creationId xmlns:a16="http://schemas.microsoft.com/office/drawing/2014/main" id="{FA2D781D-2E1E-4248-9954-29CD5ED0C1B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21" name="Text 1">
          <a:extLst>
            <a:ext uri="{FF2B5EF4-FFF2-40B4-BE49-F238E27FC236}">
              <a16:creationId xmlns:a16="http://schemas.microsoft.com/office/drawing/2014/main" id="{40EA4F27-414C-43B0-BAA6-B70A2652386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2" name="Text 1">
          <a:extLst>
            <a:ext uri="{FF2B5EF4-FFF2-40B4-BE49-F238E27FC236}">
              <a16:creationId xmlns:a16="http://schemas.microsoft.com/office/drawing/2014/main" id="{32CD6493-04DC-4D6A-A930-E83E6216E9E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3" name="Text 1">
          <a:extLst>
            <a:ext uri="{FF2B5EF4-FFF2-40B4-BE49-F238E27FC236}">
              <a16:creationId xmlns:a16="http://schemas.microsoft.com/office/drawing/2014/main" id="{D06F9C69-9E6B-49DE-997C-BD11E402D02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4" name="Text 1">
          <a:extLst>
            <a:ext uri="{FF2B5EF4-FFF2-40B4-BE49-F238E27FC236}">
              <a16:creationId xmlns:a16="http://schemas.microsoft.com/office/drawing/2014/main" id="{CA38B9D7-C0E5-40EE-9B68-203C78B14CA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5" name="Text 1">
          <a:extLst>
            <a:ext uri="{FF2B5EF4-FFF2-40B4-BE49-F238E27FC236}">
              <a16:creationId xmlns:a16="http://schemas.microsoft.com/office/drawing/2014/main" id="{46B697CA-66FB-4E5C-B2CD-79518E6A8F0D}"/>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6" name="Text 1">
          <a:extLst>
            <a:ext uri="{FF2B5EF4-FFF2-40B4-BE49-F238E27FC236}">
              <a16:creationId xmlns:a16="http://schemas.microsoft.com/office/drawing/2014/main" id="{6DB529F9-C643-4B7F-9963-38A0F874E05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7" name="Text 1">
          <a:extLst>
            <a:ext uri="{FF2B5EF4-FFF2-40B4-BE49-F238E27FC236}">
              <a16:creationId xmlns:a16="http://schemas.microsoft.com/office/drawing/2014/main" id="{720E08BF-1790-4076-9F8C-AEAD9333720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8" name="Text 1">
          <a:extLst>
            <a:ext uri="{FF2B5EF4-FFF2-40B4-BE49-F238E27FC236}">
              <a16:creationId xmlns:a16="http://schemas.microsoft.com/office/drawing/2014/main" id="{73D7C89F-8FD9-4E2E-ACDC-0038E0D41E3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29" name="Text 1">
          <a:extLst>
            <a:ext uri="{FF2B5EF4-FFF2-40B4-BE49-F238E27FC236}">
              <a16:creationId xmlns:a16="http://schemas.microsoft.com/office/drawing/2014/main" id="{3276FE73-5B1C-4C71-A1E4-AB396BE6370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0" name="Text 1">
          <a:extLst>
            <a:ext uri="{FF2B5EF4-FFF2-40B4-BE49-F238E27FC236}">
              <a16:creationId xmlns:a16="http://schemas.microsoft.com/office/drawing/2014/main" id="{C394E4A2-7EF2-4B0E-AE95-575CE3099FA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1" name="Text 1">
          <a:extLst>
            <a:ext uri="{FF2B5EF4-FFF2-40B4-BE49-F238E27FC236}">
              <a16:creationId xmlns:a16="http://schemas.microsoft.com/office/drawing/2014/main" id="{3AEC9571-79CF-40E0-B041-1B4BCB6156E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2" name="Text 1">
          <a:extLst>
            <a:ext uri="{FF2B5EF4-FFF2-40B4-BE49-F238E27FC236}">
              <a16:creationId xmlns:a16="http://schemas.microsoft.com/office/drawing/2014/main" id="{C69B9A18-CBCC-4A8D-8EA4-512DCE0CCA7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3" name="Text 1">
          <a:extLst>
            <a:ext uri="{FF2B5EF4-FFF2-40B4-BE49-F238E27FC236}">
              <a16:creationId xmlns:a16="http://schemas.microsoft.com/office/drawing/2014/main" id="{48C5FF9D-4F26-4A91-BD7F-CA29A59BFDA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4" name="Text 1">
          <a:extLst>
            <a:ext uri="{FF2B5EF4-FFF2-40B4-BE49-F238E27FC236}">
              <a16:creationId xmlns:a16="http://schemas.microsoft.com/office/drawing/2014/main" id="{4DE100AD-F423-4453-8ABB-10E0ADDAC57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5" name="Text 1">
          <a:extLst>
            <a:ext uri="{FF2B5EF4-FFF2-40B4-BE49-F238E27FC236}">
              <a16:creationId xmlns:a16="http://schemas.microsoft.com/office/drawing/2014/main" id="{35ECC749-217E-4F83-A933-43CCBA8DCDB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6" name="Text 1">
          <a:extLst>
            <a:ext uri="{FF2B5EF4-FFF2-40B4-BE49-F238E27FC236}">
              <a16:creationId xmlns:a16="http://schemas.microsoft.com/office/drawing/2014/main" id="{6D61DC6F-AF10-49D1-B365-090CFA7AE55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7" name="Text 1">
          <a:extLst>
            <a:ext uri="{FF2B5EF4-FFF2-40B4-BE49-F238E27FC236}">
              <a16:creationId xmlns:a16="http://schemas.microsoft.com/office/drawing/2014/main" id="{C899F9F9-A207-4C93-9B9E-7460D197E1E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8" name="Text 1">
          <a:extLst>
            <a:ext uri="{FF2B5EF4-FFF2-40B4-BE49-F238E27FC236}">
              <a16:creationId xmlns:a16="http://schemas.microsoft.com/office/drawing/2014/main" id="{401B2BCD-F62A-4021-94B8-FD436E8CDE5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39" name="Text 1">
          <a:extLst>
            <a:ext uri="{FF2B5EF4-FFF2-40B4-BE49-F238E27FC236}">
              <a16:creationId xmlns:a16="http://schemas.microsoft.com/office/drawing/2014/main" id="{D76597AA-B72E-4FFE-B750-1F5D05F7A9A6}"/>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40" name="Text 1">
          <a:extLst>
            <a:ext uri="{FF2B5EF4-FFF2-40B4-BE49-F238E27FC236}">
              <a16:creationId xmlns:a16="http://schemas.microsoft.com/office/drawing/2014/main" id="{B9CB267A-1864-41D3-9707-3422BDEBFF8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41" name="Text 1">
          <a:extLst>
            <a:ext uri="{FF2B5EF4-FFF2-40B4-BE49-F238E27FC236}">
              <a16:creationId xmlns:a16="http://schemas.microsoft.com/office/drawing/2014/main" id="{05A910A2-9170-4930-8F09-29746A3B197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2" name="Text 1">
          <a:extLst>
            <a:ext uri="{FF2B5EF4-FFF2-40B4-BE49-F238E27FC236}">
              <a16:creationId xmlns:a16="http://schemas.microsoft.com/office/drawing/2014/main" id="{38B98A6F-4FFF-4955-AA37-0903FACB801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3" name="Text 1">
          <a:extLst>
            <a:ext uri="{FF2B5EF4-FFF2-40B4-BE49-F238E27FC236}">
              <a16:creationId xmlns:a16="http://schemas.microsoft.com/office/drawing/2014/main" id="{0FBD315D-7580-473F-81AA-0D729B0BB57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4" name="Text 1">
          <a:extLst>
            <a:ext uri="{FF2B5EF4-FFF2-40B4-BE49-F238E27FC236}">
              <a16:creationId xmlns:a16="http://schemas.microsoft.com/office/drawing/2014/main" id="{7710B6E1-3911-408C-B1F7-A53DC744F45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5" name="Text 1">
          <a:extLst>
            <a:ext uri="{FF2B5EF4-FFF2-40B4-BE49-F238E27FC236}">
              <a16:creationId xmlns:a16="http://schemas.microsoft.com/office/drawing/2014/main" id="{25506968-0A1F-4BE6-91ED-B848B90F3A0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6" name="Text 1">
          <a:extLst>
            <a:ext uri="{FF2B5EF4-FFF2-40B4-BE49-F238E27FC236}">
              <a16:creationId xmlns:a16="http://schemas.microsoft.com/office/drawing/2014/main" id="{FB787D9E-64EA-42C1-85EF-2D8922EBB6F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7" name="Text 1">
          <a:extLst>
            <a:ext uri="{FF2B5EF4-FFF2-40B4-BE49-F238E27FC236}">
              <a16:creationId xmlns:a16="http://schemas.microsoft.com/office/drawing/2014/main" id="{9C9C41E1-878A-45D7-BC6C-69797996A01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8" name="Text 1">
          <a:extLst>
            <a:ext uri="{FF2B5EF4-FFF2-40B4-BE49-F238E27FC236}">
              <a16:creationId xmlns:a16="http://schemas.microsoft.com/office/drawing/2014/main" id="{4B9086EC-BBB5-4D20-BA9B-D50D5C39590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9" name="Text 1">
          <a:extLst>
            <a:ext uri="{FF2B5EF4-FFF2-40B4-BE49-F238E27FC236}">
              <a16:creationId xmlns:a16="http://schemas.microsoft.com/office/drawing/2014/main" id="{C8012697-A34E-4C8D-81C7-4EAF7B7186C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0" name="Text 1">
          <a:extLst>
            <a:ext uri="{FF2B5EF4-FFF2-40B4-BE49-F238E27FC236}">
              <a16:creationId xmlns:a16="http://schemas.microsoft.com/office/drawing/2014/main" id="{05A34296-76B3-48A3-B6BB-B20A4D1D45D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1" name="Text 1">
          <a:extLst>
            <a:ext uri="{FF2B5EF4-FFF2-40B4-BE49-F238E27FC236}">
              <a16:creationId xmlns:a16="http://schemas.microsoft.com/office/drawing/2014/main" id="{22D68D5F-5E5B-4886-8678-286069856837}"/>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2" name="Text 1">
          <a:extLst>
            <a:ext uri="{FF2B5EF4-FFF2-40B4-BE49-F238E27FC236}">
              <a16:creationId xmlns:a16="http://schemas.microsoft.com/office/drawing/2014/main" id="{722372A7-195F-4529-B095-D005C29213E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3" name="Text 1">
          <a:extLst>
            <a:ext uri="{FF2B5EF4-FFF2-40B4-BE49-F238E27FC236}">
              <a16:creationId xmlns:a16="http://schemas.microsoft.com/office/drawing/2014/main" id="{53D6D8EF-EA0E-4ADD-8325-4D2096F7E779}"/>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4" name="Text 1">
          <a:extLst>
            <a:ext uri="{FF2B5EF4-FFF2-40B4-BE49-F238E27FC236}">
              <a16:creationId xmlns:a16="http://schemas.microsoft.com/office/drawing/2014/main" id="{6E165528-806C-493E-96A2-18ED1C5361F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5" name="Text 1">
          <a:extLst>
            <a:ext uri="{FF2B5EF4-FFF2-40B4-BE49-F238E27FC236}">
              <a16:creationId xmlns:a16="http://schemas.microsoft.com/office/drawing/2014/main" id="{E6338469-CB5D-44E8-8E3E-03E3EAD8EA8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6" name="Text 1">
          <a:extLst>
            <a:ext uri="{FF2B5EF4-FFF2-40B4-BE49-F238E27FC236}">
              <a16:creationId xmlns:a16="http://schemas.microsoft.com/office/drawing/2014/main" id="{C9C2E46B-1EA7-418D-9DDF-CB5CE5BC25D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7" name="Text 1">
          <a:extLst>
            <a:ext uri="{FF2B5EF4-FFF2-40B4-BE49-F238E27FC236}">
              <a16:creationId xmlns:a16="http://schemas.microsoft.com/office/drawing/2014/main" id="{B37F8B3C-5E88-46F4-A5D0-B83DE451C6A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8" name="Text 1">
          <a:extLst>
            <a:ext uri="{FF2B5EF4-FFF2-40B4-BE49-F238E27FC236}">
              <a16:creationId xmlns:a16="http://schemas.microsoft.com/office/drawing/2014/main" id="{6A6665C3-3C0E-4B45-87D5-9E5105F1A30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59" name="Text 1">
          <a:extLst>
            <a:ext uri="{FF2B5EF4-FFF2-40B4-BE49-F238E27FC236}">
              <a16:creationId xmlns:a16="http://schemas.microsoft.com/office/drawing/2014/main" id="{9BF486E8-C8CF-4C7F-B385-ED66A2C9F49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60" name="Text 1">
          <a:extLst>
            <a:ext uri="{FF2B5EF4-FFF2-40B4-BE49-F238E27FC236}">
              <a16:creationId xmlns:a16="http://schemas.microsoft.com/office/drawing/2014/main" id="{AD1CDFBE-428B-4A06-B13C-AC8A119EDA3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61" name="Text 1">
          <a:extLst>
            <a:ext uri="{FF2B5EF4-FFF2-40B4-BE49-F238E27FC236}">
              <a16:creationId xmlns:a16="http://schemas.microsoft.com/office/drawing/2014/main" id="{C3EAD7EA-2A1B-465F-BA31-7E49B646113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2" name="Text 1">
          <a:extLst>
            <a:ext uri="{FF2B5EF4-FFF2-40B4-BE49-F238E27FC236}">
              <a16:creationId xmlns:a16="http://schemas.microsoft.com/office/drawing/2014/main" id="{5CD1777B-0923-48C5-8C70-79250BCE2F4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3" name="Text 1">
          <a:extLst>
            <a:ext uri="{FF2B5EF4-FFF2-40B4-BE49-F238E27FC236}">
              <a16:creationId xmlns:a16="http://schemas.microsoft.com/office/drawing/2014/main" id="{9C0DE8DD-77C0-4CE7-9E21-41CAB8B05F1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4" name="Text 1">
          <a:extLst>
            <a:ext uri="{FF2B5EF4-FFF2-40B4-BE49-F238E27FC236}">
              <a16:creationId xmlns:a16="http://schemas.microsoft.com/office/drawing/2014/main" id="{EE9156FD-9705-4BE6-84FE-65D49E59C7F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5" name="Text 1">
          <a:extLst>
            <a:ext uri="{FF2B5EF4-FFF2-40B4-BE49-F238E27FC236}">
              <a16:creationId xmlns:a16="http://schemas.microsoft.com/office/drawing/2014/main" id="{1DF391C2-0977-4E4A-A9FE-4AEAB50B086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6" name="Text 1">
          <a:extLst>
            <a:ext uri="{FF2B5EF4-FFF2-40B4-BE49-F238E27FC236}">
              <a16:creationId xmlns:a16="http://schemas.microsoft.com/office/drawing/2014/main" id="{8CB23961-1240-4BA7-9429-EDF00D21866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7" name="Text 1">
          <a:extLst>
            <a:ext uri="{FF2B5EF4-FFF2-40B4-BE49-F238E27FC236}">
              <a16:creationId xmlns:a16="http://schemas.microsoft.com/office/drawing/2014/main" id="{A4DA6511-34F2-4B68-80A4-DC4C9BC37CE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8" name="Text 1">
          <a:extLst>
            <a:ext uri="{FF2B5EF4-FFF2-40B4-BE49-F238E27FC236}">
              <a16:creationId xmlns:a16="http://schemas.microsoft.com/office/drawing/2014/main" id="{53689816-0D48-4AEF-8287-C878BB405E3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9" name="Text 1">
          <a:extLst>
            <a:ext uri="{FF2B5EF4-FFF2-40B4-BE49-F238E27FC236}">
              <a16:creationId xmlns:a16="http://schemas.microsoft.com/office/drawing/2014/main" id="{4E458368-CE34-41F7-A01A-5824AE1DC1E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0" name="Text 1">
          <a:extLst>
            <a:ext uri="{FF2B5EF4-FFF2-40B4-BE49-F238E27FC236}">
              <a16:creationId xmlns:a16="http://schemas.microsoft.com/office/drawing/2014/main" id="{09FA5570-DD4A-42CC-984B-5EEF4221AE3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1" name="Text 1">
          <a:extLst>
            <a:ext uri="{FF2B5EF4-FFF2-40B4-BE49-F238E27FC236}">
              <a16:creationId xmlns:a16="http://schemas.microsoft.com/office/drawing/2014/main" id="{058049F5-E1BB-43B1-815A-FBA4F67B257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2" name="Text 1">
          <a:extLst>
            <a:ext uri="{FF2B5EF4-FFF2-40B4-BE49-F238E27FC236}">
              <a16:creationId xmlns:a16="http://schemas.microsoft.com/office/drawing/2014/main" id="{93572683-2919-4861-874F-FEA64B27A1FF}"/>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3" name="Text 1">
          <a:extLst>
            <a:ext uri="{FF2B5EF4-FFF2-40B4-BE49-F238E27FC236}">
              <a16:creationId xmlns:a16="http://schemas.microsoft.com/office/drawing/2014/main" id="{74A21B37-119A-49A3-8094-FB82E9404A1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4" name="Text 1">
          <a:extLst>
            <a:ext uri="{FF2B5EF4-FFF2-40B4-BE49-F238E27FC236}">
              <a16:creationId xmlns:a16="http://schemas.microsoft.com/office/drawing/2014/main" id="{0EDA061A-BC76-4061-8E8D-224D231AAE8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5" name="Text 1">
          <a:extLst>
            <a:ext uri="{FF2B5EF4-FFF2-40B4-BE49-F238E27FC236}">
              <a16:creationId xmlns:a16="http://schemas.microsoft.com/office/drawing/2014/main" id="{0C2FE0EA-001E-4627-9FCD-38CF58FC9EC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6" name="Text 1">
          <a:extLst>
            <a:ext uri="{FF2B5EF4-FFF2-40B4-BE49-F238E27FC236}">
              <a16:creationId xmlns:a16="http://schemas.microsoft.com/office/drawing/2014/main" id="{1B44B4E2-4D30-4506-B203-AAF7AB468DFE}"/>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7" name="Text 1">
          <a:extLst>
            <a:ext uri="{FF2B5EF4-FFF2-40B4-BE49-F238E27FC236}">
              <a16:creationId xmlns:a16="http://schemas.microsoft.com/office/drawing/2014/main" id="{43BFD1EF-54F3-4291-AC2B-68FCDC245FBF}"/>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8" name="Text 1">
          <a:extLst>
            <a:ext uri="{FF2B5EF4-FFF2-40B4-BE49-F238E27FC236}">
              <a16:creationId xmlns:a16="http://schemas.microsoft.com/office/drawing/2014/main" id="{9A4A7FA7-B67F-41B8-84DB-75395DB48BA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79" name="Text 1">
          <a:extLst>
            <a:ext uri="{FF2B5EF4-FFF2-40B4-BE49-F238E27FC236}">
              <a16:creationId xmlns:a16="http://schemas.microsoft.com/office/drawing/2014/main" id="{A6536076-DFB3-4895-ACC5-55F6E53B76C2}"/>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80" name="Text 1">
          <a:extLst>
            <a:ext uri="{FF2B5EF4-FFF2-40B4-BE49-F238E27FC236}">
              <a16:creationId xmlns:a16="http://schemas.microsoft.com/office/drawing/2014/main" id="{4F0D29AF-7599-4DC7-8136-DECB9E8EF7C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81" name="Text 1">
          <a:extLst>
            <a:ext uri="{FF2B5EF4-FFF2-40B4-BE49-F238E27FC236}">
              <a16:creationId xmlns:a16="http://schemas.microsoft.com/office/drawing/2014/main" id="{7873B92E-D98A-4FEF-A211-D517B3D0AA5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tabSelected="1" topLeftCell="A53" zoomScaleNormal="100" zoomScaleSheetLayoutView="100" workbookViewId="0">
      <selection activeCell="B58" sqref="B58"/>
    </sheetView>
  </sheetViews>
  <sheetFormatPr defaultRowHeight="14.6" x14ac:dyDescent="0.4"/>
  <cols>
    <col min="1" max="1" width="12.69140625" customWidth="1"/>
    <col min="2" max="2" width="100.69140625" customWidth="1"/>
    <col min="3" max="8" width="12.69140625" customWidth="1"/>
    <col min="9" max="9" width="15.69140625" customWidth="1"/>
    <col min="11" max="11" width="45.53515625" customWidth="1"/>
  </cols>
  <sheetData>
    <row r="1" spans="1:9" ht="25" customHeight="1" x14ac:dyDescent="0.4">
      <c r="A1" s="122" t="s">
        <v>63</v>
      </c>
      <c r="B1" s="122"/>
      <c r="C1" s="122"/>
      <c r="D1" s="122"/>
      <c r="E1" s="122"/>
      <c r="F1" s="122"/>
      <c r="G1" s="122"/>
      <c r="H1" s="122"/>
      <c r="I1" s="122"/>
    </row>
    <row r="2" spans="1:9" ht="15" customHeight="1" x14ac:dyDescent="0.4">
      <c r="A2" s="20" t="s">
        <v>0</v>
      </c>
      <c r="B2" s="107" t="s">
        <v>158</v>
      </c>
      <c r="C2" s="107"/>
      <c r="D2" s="107"/>
      <c r="E2" s="107"/>
      <c r="F2" s="107"/>
      <c r="G2" s="107"/>
      <c r="H2" s="97" t="s">
        <v>1</v>
      </c>
      <c r="I2" s="94">
        <v>45636</v>
      </c>
    </row>
    <row r="3" spans="1:9" ht="15" customHeight="1" x14ac:dyDescent="0.4">
      <c r="A3" s="21"/>
      <c r="B3" s="9"/>
      <c r="C3" s="10"/>
      <c r="D3" s="10"/>
      <c r="E3" s="10"/>
      <c r="F3" s="10"/>
      <c r="G3" s="10"/>
      <c r="H3" s="22" t="s">
        <v>2</v>
      </c>
      <c r="I3" s="95" t="s">
        <v>62</v>
      </c>
    </row>
    <row r="4" spans="1:9" ht="15" customHeight="1" x14ac:dyDescent="0.4">
      <c r="A4" s="123" t="s">
        <v>64</v>
      </c>
      <c r="B4" s="124"/>
      <c r="C4" s="124"/>
      <c r="D4" s="124"/>
      <c r="E4" s="124"/>
      <c r="F4" s="124"/>
      <c r="G4" s="124"/>
      <c r="H4" s="23" t="s">
        <v>3</v>
      </c>
      <c r="I4" s="96" t="s">
        <v>4</v>
      </c>
    </row>
    <row r="5" spans="1:9" s="3" customFormat="1" x14ac:dyDescent="0.4">
      <c r="A5" s="24"/>
      <c r="B5" s="4" t="s">
        <v>16</v>
      </c>
      <c r="C5" s="5"/>
      <c r="D5" s="5"/>
      <c r="E5" s="5"/>
      <c r="F5" s="5"/>
      <c r="G5" s="5"/>
      <c r="H5" s="5"/>
      <c r="I5" s="6"/>
    </row>
    <row r="6" spans="1:9" s="3" customFormat="1" ht="250" customHeight="1" x14ac:dyDescent="0.4">
      <c r="A6" s="104" t="s">
        <v>65</v>
      </c>
      <c r="B6" s="105"/>
      <c r="C6" s="105"/>
      <c r="D6" s="105"/>
      <c r="E6" s="105"/>
      <c r="F6" s="105"/>
      <c r="G6" s="105"/>
      <c r="H6" s="105"/>
      <c r="I6" s="106"/>
    </row>
    <row r="7" spans="1:9" ht="16.5" customHeight="1" x14ac:dyDescent="0.4">
      <c r="A7" s="125" t="s">
        <v>5</v>
      </c>
      <c r="B7" s="108" t="s">
        <v>6</v>
      </c>
      <c r="C7" s="125" t="s">
        <v>7</v>
      </c>
      <c r="D7" s="125" t="s">
        <v>8</v>
      </c>
      <c r="E7" s="128" t="s">
        <v>9</v>
      </c>
      <c r="F7" s="129"/>
      <c r="G7" s="128" t="s">
        <v>10</v>
      </c>
      <c r="H7" s="129"/>
      <c r="I7" s="130" t="s">
        <v>11</v>
      </c>
    </row>
    <row r="8" spans="1:9" ht="15" customHeight="1" x14ac:dyDescent="0.4">
      <c r="A8" s="126"/>
      <c r="B8" s="108"/>
      <c r="C8" s="126"/>
      <c r="D8" s="126"/>
      <c r="E8" s="83" t="s">
        <v>12</v>
      </c>
      <c r="F8" s="83" t="s">
        <v>13</v>
      </c>
      <c r="G8" s="83" t="s">
        <v>12</v>
      </c>
      <c r="H8" s="83" t="s">
        <v>13</v>
      </c>
      <c r="I8" s="131"/>
    </row>
    <row r="9" spans="1:9" ht="15" customHeight="1" x14ac:dyDescent="0.4">
      <c r="A9" s="127"/>
      <c r="B9" s="108"/>
      <c r="C9" s="127"/>
      <c r="D9" s="127"/>
      <c r="E9" s="83" t="s">
        <v>66</v>
      </c>
      <c r="F9" s="83" t="s">
        <v>66</v>
      </c>
      <c r="G9" s="83" t="s">
        <v>66</v>
      </c>
      <c r="H9" s="83" t="s">
        <v>66</v>
      </c>
      <c r="I9" s="83" t="s">
        <v>66</v>
      </c>
    </row>
    <row r="10" spans="1:9" x14ac:dyDescent="0.4">
      <c r="A10" s="25" t="s">
        <v>14</v>
      </c>
      <c r="B10" s="26" t="s">
        <v>67</v>
      </c>
      <c r="C10" s="1"/>
      <c r="D10" s="1"/>
      <c r="E10" s="1"/>
      <c r="F10" s="1"/>
      <c r="G10" s="1"/>
      <c r="H10" s="1"/>
      <c r="I10" s="2"/>
    </row>
    <row r="11" spans="1:9" s="3" customFormat="1" ht="100" customHeight="1" x14ac:dyDescent="0.4">
      <c r="A11" s="91" t="s">
        <v>39</v>
      </c>
      <c r="B11" s="109" t="s">
        <v>68</v>
      </c>
      <c r="C11" s="110"/>
      <c r="D11" s="111"/>
      <c r="E11" s="112" t="s">
        <v>17</v>
      </c>
      <c r="F11" s="113"/>
      <c r="G11" s="113"/>
      <c r="H11" s="114"/>
      <c r="I11" s="90"/>
    </row>
    <row r="12" spans="1:9" s="3" customFormat="1" ht="15" customHeight="1" x14ac:dyDescent="0.4">
      <c r="A12" s="27" t="s">
        <v>18</v>
      </c>
      <c r="B12" s="28" t="s">
        <v>69</v>
      </c>
      <c r="C12" s="29"/>
      <c r="D12" s="29"/>
      <c r="E12" s="29"/>
      <c r="F12" s="29"/>
      <c r="G12" s="29"/>
      <c r="H12" s="29"/>
      <c r="I12" s="30"/>
    </row>
    <row r="13" spans="1:9" s="3" customFormat="1" ht="72.900000000000006" x14ac:dyDescent="0.4">
      <c r="A13" s="87" t="s">
        <v>38</v>
      </c>
      <c r="B13" s="31" t="s">
        <v>70</v>
      </c>
      <c r="C13" s="32"/>
      <c r="D13" s="33"/>
      <c r="E13" s="34"/>
      <c r="F13" s="35"/>
      <c r="G13" s="34"/>
      <c r="H13" s="35"/>
      <c r="I13" s="88"/>
    </row>
    <row r="14" spans="1:9" s="3" customFormat="1" x14ac:dyDescent="0.4">
      <c r="A14" s="36" t="s">
        <v>40</v>
      </c>
      <c r="B14" s="37" t="s">
        <v>71</v>
      </c>
      <c r="C14" s="36" t="s">
        <v>15</v>
      </c>
      <c r="D14" s="36">
        <v>1</v>
      </c>
      <c r="E14" s="36"/>
      <c r="F14" s="36">
        <f>D14*E14</f>
        <v>0</v>
      </c>
      <c r="G14" s="36"/>
      <c r="H14" s="36">
        <f>D14*G14</f>
        <v>0</v>
      </c>
      <c r="I14" s="36">
        <f>F14+H14</f>
        <v>0</v>
      </c>
    </row>
    <row r="15" spans="1:9" s="3" customFormat="1" ht="15" customHeight="1" x14ac:dyDescent="0.4">
      <c r="A15" s="38" t="s">
        <v>29</v>
      </c>
      <c r="B15" s="39" t="s">
        <v>72</v>
      </c>
      <c r="C15" s="29"/>
      <c r="D15" s="29"/>
      <c r="E15" s="29"/>
      <c r="F15" s="29"/>
      <c r="G15" s="29"/>
      <c r="H15" s="29"/>
      <c r="I15" s="30"/>
    </row>
    <row r="16" spans="1:9" s="3" customFormat="1" ht="135.75" customHeight="1" x14ac:dyDescent="0.4">
      <c r="A16" s="87" t="s">
        <v>41</v>
      </c>
      <c r="B16" s="40" t="s">
        <v>159</v>
      </c>
      <c r="C16" s="34"/>
      <c r="D16" s="35"/>
      <c r="E16" s="34"/>
      <c r="F16" s="35"/>
      <c r="G16" s="34"/>
      <c r="H16" s="35"/>
      <c r="I16" s="88"/>
    </row>
    <row r="17" spans="1:11" s="3" customFormat="1" x14ac:dyDescent="0.4">
      <c r="A17" s="36" t="s">
        <v>42</v>
      </c>
      <c r="B17" s="41" t="s">
        <v>73</v>
      </c>
      <c r="C17" s="36" t="s">
        <v>27</v>
      </c>
      <c r="D17" s="36">
        <v>12</v>
      </c>
      <c r="E17" s="36"/>
      <c r="F17" s="36">
        <f t="shared" ref="F17:F18" si="0">D17*E17</f>
        <v>0</v>
      </c>
      <c r="G17" s="36"/>
      <c r="H17" s="36">
        <f t="shared" ref="H17:H18" si="1">D17*G17</f>
        <v>0</v>
      </c>
      <c r="I17" s="36">
        <f t="shared" ref="I17:I18" si="2">F17+H17</f>
        <v>0</v>
      </c>
    </row>
    <row r="18" spans="1:11" s="3" customFormat="1" x14ac:dyDescent="0.4">
      <c r="A18" s="36" t="s">
        <v>74</v>
      </c>
      <c r="B18" s="41" t="s">
        <v>75</v>
      </c>
      <c r="C18" s="36" t="s">
        <v>27</v>
      </c>
      <c r="D18" s="36">
        <v>12</v>
      </c>
      <c r="E18" s="36"/>
      <c r="F18" s="36">
        <f t="shared" si="0"/>
        <v>0</v>
      </c>
      <c r="G18" s="36"/>
      <c r="H18" s="36">
        <f t="shared" si="1"/>
        <v>0</v>
      </c>
      <c r="I18" s="36">
        <f t="shared" si="2"/>
        <v>0</v>
      </c>
    </row>
    <row r="19" spans="1:11" s="3" customFormat="1" x14ac:dyDescent="0.4">
      <c r="A19" s="27" t="s">
        <v>43</v>
      </c>
      <c r="B19" s="28" t="s">
        <v>76</v>
      </c>
      <c r="C19" s="28"/>
      <c r="D19" s="28"/>
      <c r="E19" s="28"/>
      <c r="F19" s="28"/>
      <c r="G19" s="28"/>
      <c r="H19" s="28"/>
      <c r="I19" s="28"/>
    </row>
    <row r="20" spans="1:11" s="3" customFormat="1" ht="102" customHeight="1" x14ac:dyDescent="0.35">
      <c r="A20" s="87" t="s">
        <v>44</v>
      </c>
      <c r="B20" s="42" t="s">
        <v>77</v>
      </c>
      <c r="C20" s="34"/>
      <c r="D20" s="35"/>
      <c r="E20" s="34"/>
      <c r="F20" s="35"/>
      <c r="G20" s="34"/>
      <c r="H20" s="35"/>
      <c r="I20" s="88"/>
    </row>
    <row r="21" spans="1:11" s="3" customFormat="1" x14ac:dyDescent="0.4">
      <c r="A21" s="36" t="s">
        <v>45</v>
      </c>
      <c r="B21" s="41" t="s">
        <v>78</v>
      </c>
      <c r="C21" s="36" t="s">
        <v>15</v>
      </c>
      <c r="D21" s="36">
        <v>4</v>
      </c>
      <c r="E21" s="36"/>
      <c r="F21" s="36">
        <f t="shared" ref="F21:F22" si="3">D21*E21</f>
        <v>0</v>
      </c>
      <c r="G21" s="36"/>
      <c r="H21" s="36">
        <f t="shared" ref="H21:H22" si="4">D21*G21</f>
        <v>0</v>
      </c>
      <c r="I21" s="36">
        <f t="shared" ref="I21:I22" si="5">F21+H21</f>
        <v>0</v>
      </c>
    </row>
    <row r="22" spans="1:11" s="3" customFormat="1" x14ac:dyDescent="0.4">
      <c r="A22" s="36" t="s">
        <v>79</v>
      </c>
      <c r="B22" s="41" t="s">
        <v>80</v>
      </c>
      <c r="C22" s="36" t="s">
        <v>27</v>
      </c>
      <c r="D22" s="36">
        <v>2</v>
      </c>
      <c r="E22" s="36"/>
      <c r="F22" s="36">
        <f t="shared" si="3"/>
        <v>0</v>
      </c>
      <c r="G22" s="36"/>
      <c r="H22" s="36">
        <f t="shared" si="4"/>
        <v>0</v>
      </c>
      <c r="I22" s="36">
        <f t="shared" si="5"/>
        <v>0</v>
      </c>
    </row>
    <row r="23" spans="1:11" s="3" customFormat="1" x14ac:dyDescent="0.4">
      <c r="A23" s="27" t="s">
        <v>30</v>
      </c>
      <c r="B23" s="28" t="s">
        <v>81</v>
      </c>
      <c r="C23" s="29"/>
      <c r="D23" s="29"/>
      <c r="E23" s="29"/>
      <c r="F23" s="115"/>
      <c r="G23" s="115"/>
      <c r="H23" s="115"/>
      <c r="I23" s="116"/>
    </row>
    <row r="24" spans="1:11" s="47" customFormat="1" ht="189.45" x14ac:dyDescent="0.4">
      <c r="A24" s="87" t="s">
        <v>46</v>
      </c>
      <c r="B24" s="43" t="s">
        <v>82</v>
      </c>
      <c r="C24" s="44"/>
      <c r="D24" s="45"/>
      <c r="E24" s="45"/>
      <c r="F24" s="34"/>
      <c r="G24" s="35"/>
      <c r="H24" s="34"/>
      <c r="I24" s="46"/>
      <c r="K24" s="48"/>
    </row>
    <row r="25" spans="1:11" s="3" customFormat="1" ht="16.5" customHeight="1" x14ac:dyDescent="0.4">
      <c r="A25" s="117" t="s">
        <v>47</v>
      </c>
      <c r="B25" s="49" t="s">
        <v>83</v>
      </c>
      <c r="C25" s="120" t="s">
        <v>84</v>
      </c>
      <c r="D25" s="120">
        <v>1</v>
      </c>
      <c r="E25" s="120"/>
      <c r="F25" s="121">
        <f>D25*E26</f>
        <v>0</v>
      </c>
      <c r="G25" s="120"/>
      <c r="H25" s="121">
        <f>D25*G26</f>
        <v>0</v>
      </c>
      <c r="I25" s="121">
        <f>F25+H25</f>
        <v>0</v>
      </c>
    </row>
    <row r="26" spans="1:11" s="3" customFormat="1" x14ac:dyDescent="0.4">
      <c r="A26" s="118"/>
      <c r="B26" s="50" t="s">
        <v>85</v>
      </c>
      <c r="C26" s="120"/>
      <c r="D26" s="120"/>
      <c r="E26" s="120"/>
      <c r="F26" s="121"/>
      <c r="G26" s="120"/>
      <c r="H26" s="121"/>
      <c r="I26" s="121"/>
    </row>
    <row r="27" spans="1:11" s="3" customFormat="1" ht="15" customHeight="1" x14ac:dyDescent="0.4">
      <c r="A27" s="118"/>
      <c r="B27" s="50" t="s">
        <v>86</v>
      </c>
      <c r="C27" s="120"/>
      <c r="D27" s="120"/>
      <c r="E27" s="120"/>
      <c r="F27" s="121"/>
      <c r="G27" s="120"/>
      <c r="H27" s="121"/>
      <c r="I27" s="121"/>
    </row>
    <row r="28" spans="1:11" s="3" customFormat="1" x14ac:dyDescent="0.4">
      <c r="A28" s="118"/>
      <c r="B28" s="50" t="s">
        <v>87</v>
      </c>
      <c r="C28" s="120"/>
      <c r="D28" s="120"/>
      <c r="E28" s="120"/>
      <c r="F28" s="121"/>
      <c r="G28" s="120"/>
      <c r="H28" s="121"/>
      <c r="I28" s="121"/>
    </row>
    <row r="29" spans="1:11" s="3" customFormat="1" x14ac:dyDescent="0.4">
      <c r="A29" s="118"/>
      <c r="B29" s="50" t="s">
        <v>88</v>
      </c>
      <c r="C29" s="120"/>
      <c r="D29" s="120"/>
      <c r="E29" s="120"/>
      <c r="F29" s="121"/>
      <c r="G29" s="120"/>
      <c r="H29" s="121"/>
      <c r="I29" s="121"/>
    </row>
    <row r="30" spans="1:11" s="3" customFormat="1" x14ac:dyDescent="0.4">
      <c r="A30" s="118"/>
      <c r="B30" s="50" t="s">
        <v>89</v>
      </c>
      <c r="C30" s="120"/>
      <c r="D30" s="120"/>
      <c r="E30" s="120"/>
      <c r="F30" s="121"/>
      <c r="G30" s="120"/>
      <c r="H30" s="121"/>
      <c r="I30" s="121"/>
    </row>
    <row r="31" spans="1:11" s="3" customFormat="1" x14ac:dyDescent="0.4">
      <c r="A31" s="119"/>
      <c r="B31" s="50" t="s">
        <v>90</v>
      </c>
      <c r="C31" s="120"/>
      <c r="D31" s="120"/>
      <c r="E31" s="120"/>
      <c r="F31" s="121"/>
      <c r="G31" s="120"/>
      <c r="H31" s="121"/>
      <c r="I31" s="121"/>
    </row>
    <row r="32" spans="1:11" s="3" customFormat="1" ht="15" customHeight="1" x14ac:dyDescent="0.4">
      <c r="A32" s="27" t="s">
        <v>31</v>
      </c>
      <c r="B32" s="39" t="s">
        <v>91</v>
      </c>
      <c r="C32" s="29"/>
      <c r="D32" s="29"/>
      <c r="E32" s="29"/>
      <c r="F32" s="29"/>
      <c r="G32" s="29"/>
      <c r="H32" s="29"/>
      <c r="I32" s="30"/>
    </row>
    <row r="33" spans="1:11" s="3" customFormat="1" ht="204" x14ac:dyDescent="0.4">
      <c r="A33" s="87" t="s">
        <v>48</v>
      </c>
      <c r="B33" s="51" t="s">
        <v>160</v>
      </c>
      <c r="C33" s="52"/>
      <c r="D33" s="52"/>
      <c r="E33" s="52"/>
      <c r="F33" s="52"/>
      <c r="G33" s="52"/>
      <c r="H33" s="52"/>
      <c r="I33" s="53"/>
      <c r="K33" s="54"/>
    </row>
    <row r="34" spans="1:11" s="3" customFormat="1" ht="18" customHeight="1" x14ac:dyDescent="0.4">
      <c r="A34" s="36" t="s">
        <v>92</v>
      </c>
      <c r="B34" s="55" t="s">
        <v>93</v>
      </c>
      <c r="C34" s="36" t="s">
        <v>15</v>
      </c>
      <c r="D34" s="93">
        <v>4</v>
      </c>
      <c r="E34" s="93"/>
      <c r="F34" s="56">
        <f>D34*E34</f>
        <v>0</v>
      </c>
      <c r="G34" s="93"/>
      <c r="H34" s="56">
        <f>D34*G34</f>
        <v>0</v>
      </c>
      <c r="I34" s="93">
        <f>F34+H34</f>
        <v>0</v>
      </c>
    </row>
    <row r="35" spans="1:11" s="3" customFormat="1" ht="18" customHeight="1" x14ac:dyDescent="0.4">
      <c r="A35" s="36" t="s">
        <v>49</v>
      </c>
      <c r="B35" s="55" t="s">
        <v>94</v>
      </c>
      <c r="C35" s="36" t="s">
        <v>15</v>
      </c>
      <c r="D35" s="93">
        <v>10</v>
      </c>
      <c r="E35" s="93"/>
      <c r="F35" s="56">
        <f t="shared" ref="F35" si="6">D35*E35</f>
        <v>0</v>
      </c>
      <c r="G35" s="93"/>
      <c r="H35" s="56">
        <f t="shared" ref="H35" si="7">D35*G35</f>
        <v>0</v>
      </c>
      <c r="I35" s="93">
        <f t="shared" ref="I35" si="8">F35+H35</f>
        <v>0</v>
      </c>
    </row>
    <row r="36" spans="1:11" s="3" customFormat="1" x14ac:dyDescent="0.4">
      <c r="A36" s="27" t="s">
        <v>32</v>
      </c>
      <c r="B36" s="57" t="s">
        <v>95</v>
      </c>
      <c r="C36" s="58"/>
      <c r="D36" s="58"/>
      <c r="E36" s="58"/>
      <c r="F36" s="58"/>
      <c r="G36" s="58"/>
      <c r="H36" s="58"/>
      <c r="I36" s="58"/>
    </row>
    <row r="37" spans="1:11" s="3" customFormat="1" ht="113.25" customHeight="1" x14ac:dyDescent="0.4">
      <c r="A37" s="83" t="s">
        <v>50</v>
      </c>
      <c r="B37" s="59" t="s">
        <v>161</v>
      </c>
      <c r="C37" s="52"/>
      <c r="D37" s="19"/>
      <c r="E37" s="19"/>
      <c r="F37" s="19"/>
      <c r="G37" s="19"/>
      <c r="H37" s="19"/>
      <c r="I37" s="88"/>
    </row>
    <row r="38" spans="1:11" s="3" customFormat="1" ht="43.75" x14ac:dyDescent="0.4">
      <c r="A38" s="36" t="s">
        <v>51</v>
      </c>
      <c r="B38" s="60" t="s">
        <v>162</v>
      </c>
      <c r="C38" s="17" t="s">
        <v>27</v>
      </c>
      <c r="D38" s="92">
        <v>460</v>
      </c>
      <c r="E38" s="92"/>
      <c r="F38" s="61">
        <f>D38*E38</f>
        <v>0</v>
      </c>
      <c r="G38" s="92"/>
      <c r="H38" s="61">
        <f>D38*G38</f>
        <v>0</v>
      </c>
      <c r="I38" s="92">
        <f>F38+H38</f>
        <v>0</v>
      </c>
    </row>
    <row r="39" spans="1:11" s="3" customFormat="1" ht="43.75" x14ac:dyDescent="0.4">
      <c r="A39" s="36" t="s">
        <v>96</v>
      </c>
      <c r="B39" s="62" t="s">
        <v>163</v>
      </c>
      <c r="C39" s="36" t="s">
        <v>27</v>
      </c>
      <c r="D39" s="93">
        <v>220</v>
      </c>
      <c r="E39" s="93"/>
      <c r="F39" s="61">
        <f t="shared" ref="F39" si="9">D39*E39</f>
        <v>0</v>
      </c>
      <c r="G39" s="93"/>
      <c r="H39" s="61">
        <f t="shared" ref="H39" si="10">D39*G39</f>
        <v>0</v>
      </c>
      <c r="I39" s="92">
        <f t="shared" ref="I39" si="11">F39+H39</f>
        <v>0</v>
      </c>
    </row>
    <row r="40" spans="1:11" s="3" customFormat="1" ht="15" customHeight="1" x14ac:dyDescent="0.4">
      <c r="A40" s="27" t="s">
        <v>33</v>
      </c>
      <c r="B40" s="39" t="s">
        <v>97</v>
      </c>
      <c r="C40" s="29"/>
      <c r="D40" s="29"/>
      <c r="E40" s="29"/>
      <c r="F40" s="29"/>
      <c r="G40" s="29"/>
      <c r="H40" s="29"/>
      <c r="I40" s="30"/>
    </row>
    <row r="41" spans="1:11" s="3" customFormat="1" ht="131.15" x14ac:dyDescent="0.4">
      <c r="A41" s="83" t="s">
        <v>52</v>
      </c>
      <c r="B41" s="63" t="s">
        <v>98</v>
      </c>
      <c r="C41" s="19"/>
      <c r="D41" s="19"/>
      <c r="E41" s="19"/>
      <c r="F41" s="34"/>
      <c r="G41" s="35"/>
      <c r="H41" s="34"/>
      <c r="I41" s="46"/>
    </row>
    <row r="42" spans="1:11" s="3" customFormat="1" x14ac:dyDescent="0.4">
      <c r="A42" s="36" t="s">
        <v>53</v>
      </c>
      <c r="B42" s="41" t="s">
        <v>99</v>
      </c>
      <c r="C42" s="36" t="s">
        <v>15</v>
      </c>
      <c r="D42" s="93">
        <v>24</v>
      </c>
      <c r="E42" s="36"/>
      <c r="F42" s="36">
        <f>D42*E42</f>
        <v>0</v>
      </c>
      <c r="G42" s="36"/>
      <c r="H42" s="36">
        <f>D42*G42</f>
        <v>0</v>
      </c>
      <c r="I42" s="36">
        <f>F42+H42</f>
        <v>0</v>
      </c>
    </row>
    <row r="43" spans="1:11" s="3" customFormat="1" x14ac:dyDescent="0.4">
      <c r="A43" s="36" t="s">
        <v>100</v>
      </c>
      <c r="B43" s="41" t="s">
        <v>101</v>
      </c>
      <c r="C43" s="36" t="s">
        <v>15</v>
      </c>
      <c r="D43" s="93">
        <v>2</v>
      </c>
      <c r="E43" s="36"/>
      <c r="F43" s="36">
        <f t="shared" ref="F43:F50" si="12">D43*E43</f>
        <v>0</v>
      </c>
      <c r="G43" s="36"/>
      <c r="H43" s="36">
        <f t="shared" ref="H43:H50" si="13">D43*G43</f>
        <v>0</v>
      </c>
      <c r="I43" s="36">
        <f t="shared" ref="I43:I50" si="14">F43+H43</f>
        <v>0</v>
      </c>
    </row>
    <row r="44" spans="1:11" s="3" customFormat="1" x14ac:dyDescent="0.4">
      <c r="A44" s="36" t="s">
        <v>102</v>
      </c>
      <c r="B44" s="41" t="s">
        <v>103</v>
      </c>
      <c r="C44" s="36" t="s">
        <v>15</v>
      </c>
      <c r="D44" s="93">
        <v>3</v>
      </c>
      <c r="E44" s="36"/>
      <c r="F44" s="36">
        <f t="shared" si="12"/>
        <v>0</v>
      </c>
      <c r="G44" s="36"/>
      <c r="H44" s="36">
        <f t="shared" si="13"/>
        <v>0</v>
      </c>
      <c r="I44" s="36">
        <f t="shared" si="14"/>
        <v>0</v>
      </c>
    </row>
    <row r="45" spans="1:11" s="3" customFormat="1" x14ac:dyDescent="0.4">
      <c r="A45" s="36" t="s">
        <v>104</v>
      </c>
      <c r="B45" s="41" t="s">
        <v>105</v>
      </c>
      <c r="C45" s="36" t="s">
        <v>15</v>
      </c>
      <c r="D45" s="93">
        <v>5</v>
      </c>
      <c r="E45" s="36"/>
      <c r="F45" s="36">
        <f t="shared" si="12"/>
        <v>0</v>
      </c>
      <c r="G45" s="36"/>
      <c r="H45" s="36">
        <f t="shared" si="13"/>
        <v>0</v>
      </c>
      <c r="I45" s="36">
        <f t="shared" si="14"/>
        <v>0</v>
      </c>
    </row>
    <row r="46" spans="1:11" s="3" customFormat="1" x14ac:dyDescent="0.4">
      <c r="A46" s="36" t="s">
        <v>106</v>
      </c>
      <c r="B46" s="85" t="s">
        <v>107</v>
      </c>
      <c r="C46" s="36" t="s">
        <v>15</v>
      </c>
      <c r="D46" s="93">
        <v>3</v>
      </c>
      <c r="E46" s="36"/>
      <c r="F46" s="36">
        <f>D46*E46</f>
        <v>0</v>
      </c>
      <c r="G46" s="36"/>
      <c r="H46" s="36">
        <f>D46*G46</f>
        <v>0</v>
      </c>
      <c r="I46" s="36">
        <f>F46+H46</f>
        <v>0</v>
      </c>
    </row>
    <row r="47" spans="1:11" s="3" customFormat="1" x14ac:dyDescent="0.4">
      <c r="A47" s="36" t="s">
        <v>108</v>
      </c>
      <c r="B47" s="64" t="s">
        <v>109</v>
      </c>
      <c r="C47" s="36" t="s">
        <v>15</v>
      </c>
      <c r="D47" s="93">
        <v>3</v>
      </c>
      <c r="E47" s="36"/>
      <c r="F47" s="36">
        <f>D47*E47</f>
        <v>0</v>
      </c>
      <c r="G47" s="36"/>
      <c r="H47" s="36">
        <f>D47*G47</f>
        <v>0</v>
      </c>
      <c r="I47" s="36">
        <f>F47+H47</f>
        <v>0</v>
      </c>
    </row>
    <row r="48" spans="1:11" s="3" customFormat="1" ht="16.5" customHeight="1" x14ac:dyDescent="0.4">
      <c r="A48" s="36" t="s">
        <v>110</v>
      </c>
      <c r="B48" s="41" t="s">
        <v>111</v>
      </c>
      <c r="C48" s="36" t="s">
        <v>112</v>
      </c>
      <c r="D48" s="93">
        <v>1</v>
      </c>
      <c r="E48" s="36"/>
      <c r="F48" s="36">
        <f>D48*E48</f>
        <v>0</v>
      </c>
      <c r="G48" s="36"/>
      <c r="H48" s="36">
        <f>D48*G48</f>
        <v>0</v>
      </c>
      <c r="I48" s="36">
        <f>F48+H48</f>
        <v>0</v>
      </c>
    </row>
    <row r="49" spans="1:9" s="3" customFormat="1" ht="16.5" customHeight="1" x14ac:dyDescent="0.4">
      <c r="A49" s="36" t="s">
        <v>113</v>
      </c>
      <c r="B49" s="41" t="s">
        <v>114</v>
      </c>
      <c r="C49" s="36" t="s">
        <v>112</v>
      </c>
      <c r="D49" s="93">
        <v>2</v>
      </c>
      <c r="E49" s="36"/>
      <c r="F49" s="36">
        <f>D49*E49</f>
        <v>0</v>
      </c>
      <c r="G49" s="36"/>
      <c r="H49" s="36">
        <f>D49*G49</f>
        <v>0</v>
      </c>
      <c r="I49" s="36">
        <f>F49+H49</f>
        <v>0</v>
      </c>
    </row>
    <row r="50" spans="1:9" s="3" customFormat="1" x14ac:dyDescent="0.4">
      <c r="A50" s="36" t="s">
        <v>115</v>
      </c>
      <c r="B50" s="41" t="s">
        <v>116</v>
      </c>
      <c r="C50" s="36" t="s">
        <v>15</v>
      </c>
      <c r="D50" s="93">
        <v>2</v>
      </c>
      <c r="E50" s="36"/>
      <c r="F50" s="36">
        <f t="shared" si="12"/>
        <v>0</v>
      </c>
      <c r="G50" s="36"/>
      <c r="H50" s="36">
        <f t="shared" si="13"/>
        <v>0</v>
      </c>
      <c r="I50" s="36">
        <f t="shared" si="14"/>
        <v>0</v>
      </c>
    </row>
    <row r="51" spans="1:9" s="3" customFormat="1" x14ac:dyDescent="0.4">
      <c r="A51" s="27" t="s">
        <v>34</v>
      </c>
      <c r="B51" s="28" t="s">
        <v>164</v>
      </c>
      <c r="C51" s="1"/>
      <c r="D51" s="1"/>
      <c r="E51" s="1"/>
      <c r="F51" s="1"/>
      <c r="G51" s="1"/>
      <c r="H51" s="1"/>
      <c r="I51" s="2"/>
    </row>
    <row r="52" spans="1:9" s="3" customFormat="1" ht="43.5" customHeight="1" x14ac:dyDescent="0.4">
      <c r="A52" s="83" t="s">
        <v>54</v>
      </c>
      <c r="B52" s="63" t="s">
        <v>165</v>
      </c>
      <c r="C52" s="19"/>
      <c r="D52" s="19"/>
      <c r="E52" s="19"/>
      <c r="F52" s="34"/>
      <c r="G52" s="35"/>
      <c r="H52" s="34"/>
      <c r="I52" s="46"/>
    </row>
    <row r="53" spans="1:9" s="3" customFormat="1" x14ac:dyDescent="0.4">
      <c r="A53" s="36" t="s">
        <v>121</v>
      </c>
      <c r="B53" s="62" t="s">
        <v>166</v>
      </c>
      <c r="C53" s="36" t="s">
        <v>15</v>
      </c>
      <c r="D53" s="36">
        <v>1</v>
      </c>
      <c r="E53" s="36"/>
      <c r="F53" s="36">
        <f>D53*E53</f>
        <v>0</v>
      </c>
      <c r="G53" s="36"/>
      <c r="H53" s="36">
        <f>D53*G53</f>
        <v>0</v>
      </c>
      <c r="I53" s="36">
        <f>F53+H53</f>
        <v>0</v>
      </c>
    </row>
    <row r="54" spans="1:9" s="3" customFormat="1" ht="15" customHeight="1" x14ac:dyDescent="0.4">
      <c r="A54" s="27" t="s">
        <v>35</v>
      </c>
      <c r="B54" s="39" t="s">
        <v>117</v>
      </c>
      <c r="C54" s="29"/>
      <c r="D54" s="29"/>
      <c r="E54" s="29"/>
      <c r="F54" s="29"/>
      <c r="G54" s="29"/>
      <c r="H54" s="29"/>
      <c r="I54" s="30"/>
    </row>
    <row r="55" spans="1:9" s="3" customFormat="1" ht="61.5" customHeight="1" x14ac:dyDescent="0.4">
      <c r="A55" s="65" t="s">
        <v>55</v>
      </c>
      <c r="B55" s="66" t="s">
        <v>118</v>
      </c>
      <c r="C55" s="34"/>
      <c r="D55" s="35"/>
      <c r="E55" s="19"/>
      <c r="F55" s="19"/>
      <c r="G55" s="19"/>
      <c r="H55" s="19"/>
      <c r="I55" s="88"/>
    </row>
    <row r="56" spans="1:9" s="3" customFormat="1" x14ac:dyDescent="0.4">
      <c r="A56" s="36" t="s">
        <v>125</v>
      </c>
      <c r="B56" s="41" t="s">
        <v>119</v>
      </c>
      <c r="C56" s="36" t="s">
        <v>120</v>
      </c>
      <c r="D56" s="36">
        <v>5</v>
      </c>
      <c r="E56" s="36"/>
      <c r="F56" s="36">
        <f>D56*E56</f>
        <v>0</v>
      </c>
      <c r="G56" s="36"/>
      <c r="H56" s="36">
        <f>D56*G56</f>
        <v>0</v>
      </c>
      <c r="I56" s="36">
        <f>F56+H56</f>
        <v>0</v>
      </c>
    </row>
    <row r="57" spans="1:9" s="3" customFormat="1" x14ac:dyDescent="0.4">
      <c r="A57" s="36" t="s">
        <v>126</v>
      </c>
      <c r="B57" s="41" t="s">
        <v>122</v>
      </c>
      <c r="C57" s="36" t="s">
        <v>120</v>
      </c>
      <c r="D57" s="36">
        <v>10</v>
      </c>
      <c r="E57" s="36"/>
      <c r="F57" s="36">
        <f>D57*E57</f>
        <v>0</v>
      </c>
      <c r="G57" s="36"/>
      <c r="H57" s="36">
        <f>D57*G57</f>
        <v>0</v>
      </c>
      <c r="I57" s="36">
        <f>F57+H57</f>
        <v>0</v>
      </c>
    </row>
    <row r="58" spans="1:9" s="3" customFormat="1" ht="15" customHeight="1" x14ac:dyDescent="0.4">
      <c r="A58" s="27" t="s">
        <v>36</v>
      </c>
      <c r="B58" s="67" t="s">
        <v>123</v>
      </c>
      <c r="C58" s="68"/>
      <c r="D58" s="68"/>
      <c r="E58" s="68"/>
      <c r="F58" s="29"/>
      <c r="G58" s="29"/>
      <c r="H58" s="29"/>
      <c r="I58" s="30"/>
    </row>
    <row r="59" spans="1:9" s="3" customFormat="1" ht="197.25" customHeight="1" x14ac:dyDescent="0.4">
      <c r="A59" s="84" t="s">
        <v>56</v>
      </c>
      <c r="B59" s="15" t="s">
        <v>124</v>
      </c>
      <c r="C59" s="15"/>
      <c r="D59" s="15"/>
      <c r="E59" s="15"/>
      <c r="F59" s="19"/>
      <c r="G59" s="19"/>
      <c r="H59" s="19"/>
      <c r="I59" s="88"/>
    </row>
    <row r="60" spans="1:9" s="3" customFormat="1" ht="43.75" x14ac:dyDescent="0.4">
      <c r="A60" s="93" t="s">
        <v>129</v>
      </c>
      <c r="B60" s="62" t="s">
        <v>167</v>
      </c>
      <c r="C60" s="93" t="s">
        <v>15</v>
      </c>
      <c r="D60" s="93">
        <v>2</v>
      </c>
      <c r="E60" s="17"/>
      <c r="F60" s="17">
        <f>D60*E60</f>
        <v>0</v>
      </c>
      <c r="G60" s="17"/>
      <c r="H60" s="17">
        <f>D60*G60</f>
        <v>0</v>
      </c>
      <c r="I60" s="17">
        <f>F60+H60</f>
        <v>0</v>
      </c>
    </row>
    <row r="61" spans="1:9" s="3" customFormat="1" ht="43.75" x14ac:dyDescent="0.4">
      <c r="A61" s="93" t="s">
        <v>131</v>
      </c>
      <c r="B61" s="62" t="s">
        <v>168</v>
      </c>
      <c r="C61" s="93" t="s">
        <v>15</v>
      </c>
      <c r="D61" s="93">
        <v>1</v>
      </c>
      <c r="E61" s="17"/>
      <c r="F61" s="17">
        <f>D61*E61</f>
        <v>0</v>
      </c>
      <c r="G61" s="17"/>
      <c r="H61" s="17">
        <f>D61*G61</f>
        <v>0</v>
      </c>
      <c r="I61" s="17">
        <f>F61+H61</f>
        <v>0</v>
      </c>
    </row>
    <row r="62" spans="1:9" s="3" customFormat="1" ht="29.15" x14ac:dyDescent="0.4">
      <c r="A62" s="93" t="s">
        <v>133</v>
      </c>
      <c r="B62" s="62" t="s">
        <v>127</v>
      </c>
      <c r="C62" s="93" t="s">
        <v>120</v>
      </c>
      <c r="D62" s="93">
        <v>100</v>
      </c>
      <c r="E62" s="36"/>
      <c r="F62" s="17">
        <f t="shared" ref="F62" si="15">D62*E62</f>
        <v>0</v>
      </c>
      <c r="G62" s="36"/>
      <c r="H62" s="17">
        <f t="shared" ref="H62" si="16">D62*G62</f>
        <v>0</v>
      </c>
      <c r="I62" s="17">
        <f t="shared" ref="I62" si="17">F62+H62</f>
        <v>0</v>
      </c>
    </row>
    <row r="63" spans="1:9" s="3" customFormat="1" x14ac:dyDescent="0.4">
      <c r="A63" s="27" t="s">
        <v>57</v>
      </c>
      <c r="B63" s="67" t="s">
        <v>128</v>
      </c>
      <c r="C63" s="68"/>
      <c r="D63" s="68"/>
      <c r="E63" s="82"/>
      <c r="F63" s="29"/>
      <c r="G63" s="29"/>
      <c r="H63" s="29"/>
      <c r="I63" s="30"/>
    </row>
    <row r="64" spans="1:9" s="3" customFormat="1" ht="145.75" x14ac:dyDescent="0.4">
      <c r="A64" s="84" t="s">
        <v>58</v>
      </c>
      <c r="B64" s="69" t="s">
        <v>181</v>
      </c>
      <c r="C64" s="15"/>
      <c r="D64" s="15"/>
      <c r="E64" s="15"/>
      <c r="F64" s="19"/>
      <c r="G64" s="19"/>
      <c r="H64" s="19"/>
      <c r="I64" s="88"/>
    </row>
    <row r="65" spans="1:9" s="3" customFormat="1" x14ac:dyDescent="0.4">
      <c r="A65" s="36" t="s">
        <v>59</v>
      </c>
      <c r="B65" s="70" t="s">
        <v>130</v>
      </c>
      <c r="C65" s="36" t="s">
        <v>15</v>
      </c>
      <c r="D65" s="36">
        <v>2</v>
      </c>
      <c r="E65" s="17"/>
      <c r="F65" s="17">
        <f>D65*E65</f>
        <v>0</v>
      </c>
      <c r="G65" s="17"/>
      <c r="H65" s="17">
        <f>D65*G65</f>
        <v>0</v>
      </c>
      <c r="I65" s="17">
        <f>F65+H65</f>
        <v>0</v>
      </c>
    </row>
    <row r="66" spans="1:9" s="3" customFormat="1" x14ac:dyDescent="0.4">
      <c r="A66" s="36" t="s">
        <v>60</v>
      </c>
      <c r="B66" s="71" t="s">
        <v>132</v>
      </c>
      <c r="C66" s="36" t="s">
        <v>15</v>
      </c>
      <c r="D66" s="36">
        <v>1</v>
      </c>
      <c r="E66" s="17"/>
      <c r="F66" s="17">
        <f t="shared" ref="F66:F68" si="18">D66*E66</f>
        <v>0</v>
      </c>
      <c r="G66" s="17"/>
      <c r="H66" s="17">
        <f t="shared" ref="H66:H68" si="19">D66*G66</f>
        <v>0</v>
      </c>
      <c r="I66" s="17">
        <f t="shared" ref="I66:I68" si="20">F66+H66</f>
        <v>0</v>
      </c>
    </row>
    <row r="67" spans="1:9" s="3" customFormat="1" x14ac:dyDescent="0.4">
      <c r="A67" s="36" t="s">
        <v>61</v>
      </c>
      <c r="B67" s="89" t="s">
        <v>169</v>
      </c>
      <c r="C67" s="36" t="s">
        <v>15</v>
      </c>
      <c r="D67" s="36">
        <v>1</v>
      </c>
      <c r="E67" s="17"/>
      <c r="F67" s="17"/>
      <c r="G67" s="17"/>
      <c r="H67" s="17"/>
      <c r="I67" s="17"/>
    </row>
    <row r="68" spans="1:9" s="3" customFormat="1" ht="29.15" x14ac:dyDescent="0.4">
      <c r="A68" s="36" t="s">
        <v>170</v>
      </c>
      <c r="B68" s="62" t="s">
        <v>134</v>
      </c>
      <c r="C68" s="93" t="s">
        <v>120</v>
      </c>
      <c r="D68" s="93">
        <v>125</v>
      </c>
      <c r="E68" s="36"/>
      <c r="F68" s="17">
        <f t="shared" si="18"/>
        <v>0</v>
      </c>
      <c r="G68" s="36"/>
      <c r="H68" s="17">
        <f t="shared" si="19"/>
        <v>0</v>
      </c>
      <c r="I68" s="17">
        <f t="shared" si="20"/>
        <v>0</v>
      </c>
    </row>
    <row r="69" spans="1:9" s="3" customFormat="1" x14ac:dyDescent="0.4">
      <c r="A69" s="27" t="s">
        <v>139</v>
      </c>
      <c r="B69" s="68" t="s">
        <v>135</v>
      </c>
      <c r="C69" s="68"/>
      <c r="D69" s="68"/>
      <c r="E69" s="82"/>
      <c r="F69" s="29"/>
      <c r="G69" s="29"/>
      <c r="H69" s="29"/>
      <c r="I69" s="30"/>
    </row>
    <row r="70" spans="1:9" s="3" customFormat="1" ht="116.6" x14ac:dyDescent="0.4">
      <c r="A70" s="84" t="s">
        <v>141</v>
      </c>
      <c r="B70" s="15" t="s">
        <v>182</v>
      </c>
      <c r="C70" s="15"/>
      <c r="D70" s="15"/>
      <c r="E70" s="15"/>
      <c r="F70" s="19"/>
      <c r="G70" s="19"/>
      <c r="H70" s="19"/>
      <c r="I70" s="88"/>
    </row>
    <row r="71" spans="1:9" s="3" customFormat="1" x14ac:dyDescent="0.4">
      <c r="A71" s="36" t="s">
        <v>143</v>
      </c>
      <c r="B71" s="62" t="s">
        <v>136</v>
      </c>
      <c r="C71" s="93" t="s">
        <v>15</v>
      </c>
      <c r="D71" s="93">
        <v>1</v>
      </c>
      <c r="E71" s="17"/>
      <c r="F71" s="17">
        <f t="shared" ref="F71:F72" si="21">D71*E71</f>
        <v>0</v>
      </c>
      <c r="G71" s="17"/>
      <c r="H71" s="17">
        <f t="shared" ref="H71:H72" si="22">D71*G71</f>
        <v>0</v>
      </c>
      <c r="I71" s="17">
        <f t="shared" ref="I71:I72" si="23">F71+H71</f>
        <v>0</v>
      </c>
    </row>
    <row r="72" spans="1:9" s="3" customFormat="1" x14ac:dyDescent="0.4">
      <c r="A72" s="36" t="s">
        <v>171</v>
      </c>
      <c r="B72" s="72" t="s">
        <v>137</v>
      </c>
      <c r="C72" s="93" t="s">
        <v>15</v>
      </c>
      <c r="D72" s="93">
        <v>1</v>
      </c>
      <c r="E72" s="17"/>
      <c r="F72" s="17">
        <f t="shared" si="21"/>
        <v>0</v>
      </c>
      <c r="G72" s="17"/>
      <c r="H72" s="17">
        <f t="shared" si="22"/>
        <v>0</v>
      </c>
      <c r="I72" s="17">
        <f t="shared" si="23"/>
        <v>0</v>
      </c>
    </row>
    <row r="73" spans="1:9" s="3" customFormat="1" x14ac:dyDescent="0.4">
      <c r="A73" s="36" t="s">
        <v>172</v>
      </c>
      <c r="B73" s="62" t="s">
        <v>138</v>
      </c>
      <c r="C73" s="93" t="s">
        <v>120</v>
      </c>
      <c r="D73" s="93">
        <v>40</v>
      </c>
      <c r="E73" s="36"/>
      <c r="F73" s="17">
        <f>D73*E73</f>
        <v>0</v>
      </c>
      <c r="G73" s="17"/>
      <c r="H73" s="17">
        <f>D73*G73</f>
        <v>0</v>
      </c>
      <c r="I73" s="17">
        <f>F73+H73</f>
        <v>0</v>
      </c>
    </row>
    <row r="74" spans="1:9" s="3" customFormat="1" ht="15" customHeight="1" x14ac:dyDescent="0.4">
      <c r="A74" s="13" t="s">
        <v>144</v>
      </c>
      <c r="B74" s="82" t="s">
        <v>140</v>
      </c>
      <c r="C74" s="14"/>
      <c r="D74" s="14"/>
      <c r="E74" s="1"/>
      <c r="F74" s="1"/>
      <c r="G74" s="1"/>
      <c r="H74" s="1"/>
      <c r="I74" s="2"/>
    </row>
    <row r="75" spans="1:9" s="3" customFormat="1" ht="29.15" x14ac:dyDescent="0.4">
      <c r="A75" s="84" t="s">
        <v>146</v>
      </c>
      <c r="B75" s="15" t="s">
        <v>142</v>
      </c>
      <c r="C75" s="18"/>
      <c r="D75" s="18"/>
      <c r="E75" s="19"/>
      <c r="F75" s="19"/>
      <c r="G75" s="19"/>
      <c r="H75" s="19"/>
      <c r="I75" s="88"/>
    </row>
    <row r="76" spans="1:9" s="3" customFormat="1" ht="15" customHeight="1" x14ac:dyDescent="0.4">
      <c r="A76" s="36" t="s">
        <v>147</v>
      </c>
      <c r="B76" s="60" t="s">
        <v>37</v>
      </c>
      <c r="C76" s="73" t="s">
        <v>28</v>
      </c>
      <c r="D76" s="73">
        <v>1</v>
      </c>
      <c r="E76" s="17"/>
      <c r="F76" s="17">
        <f>D76*E76</f>
        <v>0</v>
      </c>
      <c r="G76" s="17"/>
      <c r="H76" s="17">
        <f>D76*G76</f>
        <v>0</v>
      </c>
      <c r="I76" s="17">
        <f>F76+H76</f>
        <v>0</v>
      </c>
    </row>
    <row r="77" spans="1:9" s="3" customFormat="1" ht="15" customHeight="1" x14ac:dyDescent="0.4">
      <c r="A77" s="13" t="s">
        <v>151</v>
      </c>
      <c r="B77" s="82" t="s">
        <v>145</v>
      </c>
      <c r="C77" s="14"/>
      <c r="D77" s="14"/>
      <c r="E77" s="1"/>
      <c r="F77" s="1"/>
      <c r="G77" s="1"/>
      <c r="H77" s="1"/>
      <c r="I77" s="2"/>
    </row>
    <row r="78" spans="1:9" s="3" customFormat="1" ht="29.15" x14ac:dyDescent="0.4">
      <c r="A78" s="84" t="s">
        <v>152</v>
      </c>
      <c r="B78" s="15" t="s">
        <v>22</v>
      </c>
      <c r="C78" s="74"/>
      <c r="D78" s="74"/>
      <c r="E78" s="74"/>
      <c r="F78" s="74"/>
      <c r="G78" s="74"/>
      <c r="H78" s="74"/>
      <c r="I78" s="75"/>
    </row>
    <row r="79" spans="1:9" s="3" customFormat="1" x14ac:dyDescent="0.4">
      <c r="A79" s="36" t="s">
        <v>173</v>
      </c>
      <c r="B79" s="89" t="s">
        <v>148</v>
      </c>
      <c r="C79" s="93" t="s">
        <v>25</v>
      </c>
      <c r="D79" s="93">
        <v>1</v>
      </c>
      <c r="E79" s="17"/>
      <c r="F79" s="17">
        <f>D79*E79</f>
        <v>0</v>
      </c>
      <c r="G79" s="17"/>
      <c r="H79" s="17">
        <f>D79*G79</f>
        <v>0</v>
      </c>
      <c r="I79" s="17">
        <f>F79+H79</f>
        <v>0</v>
      </c>
    </row>
    <row r="80" spans="1:9" s="3" customFormat="1" x14ac:dyDescent="0.4">
      <c r="A80" s="36" t="s">
        <v>174</v>
      </c>
      <c r="B80" s="89" t="s">
        <v>149</v>
      </c>
      <c r="C80" s="93" t="s">
        <v>25</v>
      </c>
      <c r="D80" s="93">
        <v>1</v>
      </c>
      <c r="E80" s="17"/>
      <c r="F80" s="17">
        <f>D80*E80</f>
        <v>0</v>
      </c>
      <c r="G80" s="17"/>
      <c r="H80" s="17">
        <f>D80*G80</f>
        <v>0</v>
      </c>
      <c r="I80" s="17">
        <f>F80+H80</f>
        <v>0</v>
      </c>
    </row>
    <row r="81" spans="1:14" s="3" customFormat="1" ht="15" customHeight="1" x14ac:dyDescent="0.4">
      <c r="A81" s="36" t="s">
        <v>175</v>
      </c>
      <c r="B81" s="89" t="s">
        <v>150</v>
      </c>
      <c r="C81" s="93" t="s">
        <v>25</v>
      </c>
      <c r="D81" s="93">
        <v>1</v>
      </c>
      <c r="E81" s="17"/>
      <c r="F81" s="17">
        <f>D81*E81</f>
        <v>0</v>
      </c>
      <c r="G81" s="17"/>
      <c r="H81" s="17">
        <f>D81*G81</f>
        <v>0</v>
      </c>
      <c r="I81" s="17">
        <f>F81+H81</f>
        <v>0</v>
      </c>
    </row>
    <row r="82" spans="1:14" s="3" customFormat="1" ht="15" customHeight="1" x14ac:dyDescent="0.4">
      <c r="A82" s="13" t="s">
        <v>154</v>
      </c>
      <c r="B82" s="82" t="s">
        <v>26</v>
      </c>
      <c r="C82" s="14"/>
      <c r="D82" s="14"/>
      <c r="E82" s="1"/>
      <c r="F82" s="1"/>
      <c r="G82" s="1"/>
      <c r="H82" s="1"/>
      <c r="I82" s="2"/>
      <c r="N82" s="3" t="s">
        <v>21</v>
      </c>
    </row>
    <row r="83" spans="1:14" s="3" customFormat="1" ht="192.75" customHeight="1" x14ac:dyDescent="0.4">
      <c r="A83" s="16" t="s">
        <v>156</v>
      </c>
      <c r="B83" s="104" t="s">
        <v>153</v>
      </c>
      <c r="C83" s="105"/>
      <c r="D83" s="106"/>
      <c r="E83" s="101" t="s">
        <v>20</v>
      </c>
      <c r="F83" s="102"/>
      <c r="G83" s="102"/>
      <c r="H83" s="103"/>
      <c r="I83" s="17"/>
    </row>
    <row r="84" spans="1:14" s="3" customFormat="1" ht="15" customHeight="1" x14ac:dyDescent="0.4">
      <c r="A84" s="13" t="s">
        <v>176</v>
      </c>
      <c r="B84" s="82" t="s">
        <v>155</v>
      </c>
      <c r="C84" s="14"/>
      <c r="D84" s="14"/>
      <c r="E84" s="1"/>
      <c r="F84" s="1"/>
      <c r="G84" s="1"/>
      <c r="H84" s="1"/>
      <c r="I84" s="2"/>
    </row>
    <row r="85" spans="1:14" s="3" customFormat="1" ht="50.15" customHeight="1" x14ac:dyDescent="0.4">
      <c r="A85" s="84" t="s">
        <v>177</v>
      </c>
      <c r="B85" s="15" t="s">
        <v>22</v>
      </c>
      <c r="C85" s="74"/>
      <c r="D85" s="74"/>
      <c r="E85" s="74"/>
      <c r="F85" s="74"/>
      <c r="G85" s="74"/>
      <c r="H85" s="74"/>
      <c r="I85" s="75"/>
    </row>
    <row r="86" spans="1:14" s="3" customFormat="1" ht="15" customHeight="1" x14ac:dyDescent="0.4">
      <c r="A86" s="36" t="s">
        <v>178</v>
      </c>
      <c r="B86" s="86" t="s">
        <v>23</v>
      </c>
      <c r="C86" s="76" t="s">
        <v>25</v>
      </c>
      <c r="D86" s="76"/>
      <c r="E86" s="76"/>
      <c r="F86" s="17">
        <f t="shared" ref="F86:F88" si="24">D86*E86</f>
        <v>0</v>
      </c>
      <c r="G86" s="76"/>
      <c r="H86" s="17">
        <f t="shared" ref="H86:H88" si="25">D86*G86</f>
        <v>0</v>
      </c>
      <c r="I86" s="17">
        <f t="shared" ref="I86:I88" si="26">F86+H86</f>
        <v>0</v>
      </c>
    </row>
    <row r="87" spans="1:14" s="3" customFormat="1" ht="15" customHeight="1" x14ac:dyDescent="0.4">
      <c r="A87" s="36" t="s">
        <v>179</v>
      </c>
      <c r="B87" s="86" t="s">
        <v>24</v>
      </c>
      <c r="C87" s="76" t="s">
        <v>25</v>
      </c>
      <c r="D87" s="76"/>
      <c r="E87" s="76"/>
      <c r="F87" s="17">
        <f t="shared" si="24"/>
        <v>0</v>
      </c>
      <c r="G87" s="76"/>
      <c r="H87" s="17">
        <f t="shared" si="25"/>
        <v>0</v>
      </c>
      <c r="I87" s="17">
        <f t="shared" si="26"/>
        <v>0</v>
      </c>
    </row>
    <row r="88" spans="1:14" s="3" customFormat="1" ht="15" customHeight="1" x14ac:dyDescent="0.4">
      <c r="A88" s="36" t="s">
        <v>180</v>
      </c>
      <c r="B88" s="86" t="s">
        <v>24</v>
      </c>
      <c r="C88" s="76" t="s">
        <v>25</v>
      </c>
      <c r="D88" s="76"/>
      <c r="E88" s="76"/>
      <c r="F88" s="17">
        <f t="shared" si="24"/>
        <v>0</v>
      </c>
      <c r="G88" s="76"/>
      <c r="H88" s="17">
        <f t="shared" si="25"/>
        <v>0</v>
      </c>
      <c r="I88" s="17">
        <f t="shared" si="26"/>
        <v>0</v>
      </c>
    </row>
    <row r="89" spans="1:14" s="3" customFormat="1" ht="15" customHeight="1" x14ac:dyDescent="0.4">
      <c r="A89" s="11"/>
      <c r="B89" s="7" t="s">
        <v>19</v>
      </c>
      <c r="C89" s="12"/>
      <c r="D89" s="12"/>
      <c r="E89" s="5"/>
      <c r="F89" s="5"/>
      <c r="G89" s="5"/>
      <c r="H89" s="5"/>
      <c r="I89" s="8"/>
    </row>
    <row r="90" spans="1:14" s="3" customFormat="1" ht="15" customHeight="1" thickBot="1" x14ac:dyDescent="0.45">
      <c r="A90" s="77"/>
      <c r="B90" s="78"/>
      <c r="C90" s="79"/>
      <c r="D90" s="79"/>
      <c r="E90" s="80"/>
      <c r="F90" s="80"/>
      <c r="G90" s="80"/>
      <c r="H90" s="80"/>
      <c r="I90" s="81"/>
    </row>
    <row r="91" spans="1:14" s="3" customFormat="1" ht="86.25" customHeight="1" x14ac:dyDescent="0.4">
      <c r="A91" s="98" t="s">
        <v>157</v>
      </c>
      <c r="B91" s="99"/>
      <c r="C91" s="99"/>
      <c r="D91" s="99"/>
      <c r="E91" s="99"/>
      <c r="F91" s="99"/>
      <c r="G91" s="99"/>
      <c r="H91" s="99"/>
      <c r="I91" s="100"/>
    </row>
  </sheetData>
  <mergeCells count="25">
    <mergeCell ref="A1:I1"/>
    <mergeCell ref="B2:G2"/>
    <mergeCell ref="A4:G4"/>
    <mergeCell ref="A6:I6"/>
    <mergeCell ref="A7:A9"/>
    <mergeCell ref="B7:B9"/>
    <mergeCell ref="C7:C9"/>
    <mergeCell ref="D7:D9"/>
    <mergeCell ref="E7:F7"/>
    <mergeCell ref="G7:H7"/>
    <mergeCell ref="I7:I8"/>
    <mergeCell ref="A91:I91"/>
    <mergeCell ref="B83:D83"/>
    <mergeCell ref="E83:H83"/>
    <mergeCell ref="B11:D11"/>
    <mergeCell ref="E11:H11"/>
    <mergeCell ref="F23:I23"/>
    <mergeCell ref="A25:A31"/>
    <mergeCell ref="C25:C31"/>
    <mergeCell ref="D25:D31"/>
    <mergeCell ref="E25:E31"/>
    <mergeCell ref="F25:F31"/>
    <mergeCell ref="G25:G31"/>
    <mergeCell ref="H25:H31"/>
    <mergeCell ref="I25:I31"/>
  </mergeCells>
  <pageMargins left="0.7" right="0.7" top="0.75" bottom="0.75" header="0.3" footer="0.3"/>
  <pageSetup paperSize="9"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9AD3-CDE2-428A-9A8E-6AAC617A983F}">
  <ds:schemaRefs>
    <ds:schemaRef ds:uri="http://schemas.microsoft.com/sharepoint/v3/contenttype/forms"/>
  </ds:schemaRefs>
</ds:datastoreItem>
</file>

<file path=customXml/itemProps2.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 &amp; ELV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2024-12-12T06:26:34Z</dcterms:modified>
</cp:coreProperties>
</file>