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11" yWindow="-111" windowWidth="23254" windowHeight="12454"/>
  </bookViews>
  <sheets>
    <sheet name="Sanitary Fittings" sheetId="3" r:id="rId1"/>
  </sheets>
  <definedNames>
    <definedName name="_xlnm.Print_Titles" localSheetId="0">'Sanitary Fittings'!$6:$6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3" l="1"/>
  <c r="G7" i="3"/>
  <c r="G14" i="3"/>
  <c r="G28" i="3"/>
  <c r="G36" i="3"/>
  <c r="G62" i="3"/>
  <c r="G63" i="3"/>
  <c r="G103" i="3"/>
  <c r="G101" i="3" l="1"/>
  <c r="G99" i="3"/>
  <c r="G97" i="3"/>
  <c r="G95" i="3"/>
  <c r="G93" i="3"/>
  <c r="G91" i="3"/>
  <c r="G89" i="3"/>
  <c r="G87" i="3"/>
  <c r="G83" i="3"/>
  <c r="G80" i="3"/>
  <c r="G78" i="3"/>
  <c r="G76" i="3"/>
  <c r="G74" i="3"/>
  <c r="G72" i="3"/>
  <c r="G70" i="3"/>
  <c r="G68" i="3"/>
  <c r="G66" i="3"/>
  <c r="G64" i="3"/>
  <c r="G60" i="3"/>
  <c r="G58" i="3"/>
  <c r="G56" i="3"/>
  <c r="G54" i="3"/>
  <c r="G52" i="3"/>
  <c r="G50" i="3"/>
  <c r="G48" i="3"/>
  <c r="G46" i="3"/>
  <c r="G44" i="3"/>
  <c r="G42" i="3"/>
  <c r="G40" i="3"/>
  <c r="G38" i="3"/>
  <c r="G34" i="3"/>
  <c r="G32" i="3"/>
  <c r="G30" i="3"/>
  <c r="G26" i="3"/>
  <c r="G24" i="3"/>
  <c r="G22" i="3"/>
  <c r="G20" i="3"/>
  <c r="G18" i="3"/>
  <c r="G16" i="3"/>
  <c r="G13" i="3"/>
  <c r="G11" i="3"/>
  <c r="G9" i="3"/>
</calcChain>
</file>

<file path=xl/sharedStrings.xml><?xml version="1.0" encoding="utf-8"?>
<sst xmlns="http://schemas.openxmlformats.org/spreadsheetml/2006/main" count="108" uniqueCount="39">
  <si>
    <t>Location</t>
  </si>
  <si>
    <t>Item Description</t>
  </si>
  <si>
    <t>Image</t>
  </si>
  <si>
    <t>Qty</t>
  </si>
  <si>
    <t>SANITARY FITTINGS</t>
  </si>
  <si>
    <t>WATER LOUNGE COMMON</t>
  </si>
  <si>
    <r>
      <rPr>
        <b/>
        <sz val="11"/>
        <color theme="1"/>
        <rFont val="Calibri"/>
        <family val="2"/>
        <scheme val="minor"/>
      </rPr>
      <t>Wall mounted faucet</t>
    </r>
    <r>
      <rPr>
        <sz val="11"/>
        <color theme="1"/>
        <rFont val="Calibri"/>
        <family val="2"/>
        <scheme val="minor"/>
      </rPr>
      <t xml:space="preserve">
Manufacturer -FCML - Gessi 
Series -  Goccia 
Code - 33715-031 
Finish 
•Chrome 
Technical Specifications 
•Faucet comes with Gessi Goccia sensor (33710-031)</t>
    </r>
  </si>
  <si>
    <r>
      <rPr>
        <b/>
        <sz val="11"/>
        <color theme="1"/>
        <rFont val="Calibri"/>
        <family val="2"/>
        <scheme val="minor"/>
      </rPr>
      <t xml:space="preserve">Paper holder </t>
    </r>
    <r>
      <rPr>
        <sz val="11"/>
        <color theme="1"/>
        <rFont val="Calibri"/>
        <family val="2"/>
        <scheme val="minor"/>
      </rPr>
      <t xml:space="preserve">
Manufacturer - Kohler 
Series - Avid 
Code 97503T-CP 
Finish - Chrome</t>
    </r>
  </si>
  <si>
    <r>
      <rPr>
        <b/>
        <sz val="11"/>
        <color theme="1"/>
        <rFont val="Calibri"/>
        <family val="2"/>
        <scheme val="minor"/>
      </rPr>
      <t xml:space="preserve">Health Faucet </t>
    </r>
    <r>
      <rPr>
        <sz val="11"/>
        <color theme="1"/>
        <rFont val="Calibri"/>
        <family val="2"/>
        <scheme val="minor"/>
      </rPr>
      <t xml:space="preserve">
Manufacturer -  Kohler 
Series - Luxe 
Code - 77364IN-CP 
Finish •Chrome</t>
    </r>
  </si>
  <si>
    <r>
      <rPr>
        <b/>
        <sz val="11"/>
        <color theme="1"/>
        <rFont val="Calibri"/>
        <family val="2"/>
        <scheme val="minor"/>
      </rPr>
      <t xml:space="preserve">Robe hook </t>
    </r>
    <r>
      <rPr>
        <sz val="11"/>
        <color theme="1"/>
        <rFont val="Calibri"/>
        <family val="2"/>
        <scheme val="minor"/>
      </rPr>
      <t xml:space="preserve">
Manufacturer - Kohler 
Series - Eolia 
Code - 15247IN-CP 
Finish  - Chrome</t>
    </r>
  </si>
  <si>
    <r>
      <rPr>
        <b/>
        <sz val="11"/>
        <color theme="1"/>
        <rFont val="Calibri"/>
        <family val="2"/>
        <scheme val="minor"/>
      </rPr>
      <t xml:space="preserve">Angle valve </t>
    </r>
    <r>
      <rPr>
        <sz val="11"/>
        <color theme="1"/>
        <rFont val="Calibri"/>
        <family val="2"/>
        <scheme val="minor"/>
      </rPr>
      <t xml:space="preserve">
Manufacturer - Kohler 
Series - Code 16086IN-4A-CP 
Finish - Chrome</t>
    </r>
  </si>
  <si>
    <r>
      <rPr>
        <b/>
        <sz val="11"/>
        <color theme="1"/>
        <rFont val="Calibri"/>
        <family val="2"/>
        <scheme val="minor"/>
      </rPr>
      <t xml:space="preserve">Bottle Trap </t>
    </r>
    <r>
      <rPr>
        <sz val="11"/>
        <color theme="1"/>
        <rFont val="Calibri"/>
        <family val="2"/>
        <scheme val="minor"/>
      </rPr>
      <t xml:space="preserve">
Manufacturer - Kohler 
Series - Code 75823IN-CP 
Finish - Chrome</t>
    </r>
  </si>
  <si>
    <r>
      <rPr>
        <b/>
        <sz val="11"/>
        <color theme="1"/>
        <rFont val="Calibri"/>
        <family val="2"/>
        <scheme val="minor"/>
      </rPr>
      <t xml:space="preserve">Ceramic tile drainage </t>
    </r>
    <r>
      <rPr>
        <sz val="11"/>
        <color theme="1"/>
        <rFont val="Calibri"/>
        <family val="2"/>
        <scheme val="minor"/>
      </rPr>
      <t xml:space="preserve">
Manufacturer - FCML - Johnson Suisse 
Series - Ceramic 
Code - WBFT400654XX 
Finish - As image</t>
    </r>
  </si>
  <si>
    <t>As per drainage layout</t>
  </si>
  <si>
    <t>WATER LOUNGE HANDICAP</t>
  </si>
  <si>
    <r>
      <rPr>
        <b/>
        <sz val="11"/>
        <color theme="1"/>
        <rFont val="Calibri"/>
        <family val="2"/>
        <scheme val="minor"/>
      </rPr>
      <t xml:space="preserve">Wall mounted faucet </t>
    </r>
    <r>
      <rPr>
        <sz val="11"/>
        <color theme="1"/>
        <rFont val="Calibri"/>
        <family val="2"/>
        <scheme val="minor"/>
      </rPr>
      <t xml:space="preserve">
Manufacturer - Kohler 
Code - 11560IN-ND-CP 
Finish - Chrome</t>
    </r>
  </si>
  <si>
    <r>
      <rPr>
        <b/>
        <sz val="11"/>
        <color theme="1"/>
        <rFont val="Calibri"/>
        <family val="2"/>
        <scheme val="minor"/>
      </rPr>
      <t xml:space="preserve">Paper holder </t>
    </r>
    <r>
      <rPr>
        <sz val="11"/>
        <color theme="1"/>
        <rFont val="Calibri"/>
        <family val="2"/>
        <scheme val="minor"/>
      </rPr>
      <t xml:space="preserve">
Manufacturer - Kohler 
Series - Avid 
Code - 97503T-CP 
Finish - Chrome 
</t>
    </r>
  </si>
  <si>
    <t>WATER LOUNGE STAFF</t>
  </si>
  <si>
    <r>
      <rPr>
        <b/>
        <sz val="11"/>
        <color theme="1"/>
        <rFont val="Calibri"/>
        <family val="2"/>
        <scheme val="minor"/>
      </rPr>
      <t>Touch less urinal with rear inlet</t>
    </r>
    <r>
      <rPr>
        <sz val="11"/>
        <color theme="1"/>
        <rFont val="Calibri"/>
        <family val="2"/>
        <scheme val="minor"/>
      </rPr>
      <t xml:space="preserve"> 
Manufacturer- Kohler 
Series - Patio 
Code - 16321IN-SS-0 
Finish - White 
Technical Specifications 
•Urinal comes with sensor</t>
    </r>
  </si>
  <si>
    <r>
      <rPr>
        <b/>
        <sz val="11"/>
        <color theme="1"/>
        <rFont val="Calibri"/>
        <family val="2"/>
        <scheme val="minor"/>
      </rPr>
      <t xml:space="preserve">Wall mounted counter basin </t>
    </r>
    <r>
      <rPr>
        <sz val="11"/>
        <color theme="1"/>
        <rFont val="Calibri"/>
        <family val="2"/>
        <scheme val="minor"/>
      </rPr>
      <t xml:space="preserve">
Manufacturer - Kohler 
Series - Span 
Code - 25317IN-0 
Finish - White</t>
    </r>
  </si>
  <si>
    <t>WATER LOUNGE SALON</t>
  </si>
  <si>
    <r>
      <rPr>
        <b/>
        <sz val="11"/>
        <color theme="1"/>
        <rFont val="Calibri"/>
        <family val="2"/>
        <scheme val="minor"/>
      </rPr>
      <t xml:space="preserve">Under counter basin </t>
    </r>
    <r>
      <rPr>
        <sz val="11"/>
        <color theme="1"/>
        <rFont val="Calibri"/>
        <family val="2"/>
        <scheme val="minor"/>
      </rPr>
      <t xml:space="preserve">
Manufacturer - Kohler 
Series - Veil
Code - K-20701-0
Finish •White  (16” round pedestal)</t>
    </r>
  </si>
  <si>
    <t>SS Sink Including Swivel Chrome finish Spout
Manufacturer -Nirali
Series - Classic Ng Kitchen Sinks
Code - SMALL - 460 mm x 305 mm
Finish - •As image</t>
  </si>
  <si>
    <t>WC Wall Bracket</t>
  </si>
  <si>
    <t>FOLDABLE GRAB BAR</t>
  </si>
  <si>
    <t>FIXED GRAB BAR</t>
  </si>
  <si>
    <r>
      <rPr>
        <b/>
        <sz val="11"/>
        <color theme="1"/>
        <rFont val="Calibri"/>
        <family val="2"/>
        <scheme val="minor"/>
      </rPr>
      <t>EGR S02 Swing Disabled Grab Bar</t>
    </r>
    <r>
      <rPr>
        <sz val="11"/>
        <color theme="1"/>
        <rFont val="Calibri"/>
        <family val="2"/>
        <scheme val="minor"/>
      </rPr>
      <t xml:space="preserve">
Manufacturer - Euronics 
18-8 S, Type-304, Stainless Steel
Movable (Horizontally &amp; Vertically)
Diameter :	32mm</t>
    </r>
  </si>
  <si>
    <r>
      <rPr>
        <b/>
        <sz val="11"/>
        <color theme="1"/>
        <rFont val="Calibri"/>
        <family val="2"/>
        <scheme val="minor"/>
      </rPr>
      <t>EGR S02 Swing Disabled Grab Bar</t>
    </r>
    <r>
      <rPr>
        <sz val="11"/>
        <color theme="1"/>
        <rFont val="Calibri"/>
        <family val="2"/>
        <scheme val="minor"/>
      </rPr>
      <t xml:space="preserve">
Manufacturer - Euronics 
Material :	304 Grade Stainless Stee
Diameter :	38 mm
Movable (Horizontally &amp; Vertically)Sizes :	300mm, 450mm, 600mm, 750mm
</t>
    </r>
  </si>
  <si>
    <t>Wash Basin- UNDER COUNTER BASIN
615x380MM Laufen, Pro under counter wash basin</t>
  </si>
  <si>
    <r>
      <rPr>
        <b/>
        <sz val="11"/>
        <color theme="1"/>
        <rFont val="Calibri"/>
        <family val="2"/>
        <scheme val="minor"/>
      </rPr>
      <t>Wash Basin</t>
    </r>
    <r>
      <rPr>
        <sz val="11"/>
        <color theme="1"/>
        <rFont val="Calibri"/>
        <family val="2"/>
        <scheme val="minor"/>
      </rPr>
      <t>- UNDER COUNTER BASIN
615x380MM Laufen, Pro under counter wash basin</t>
    </r>
  </si>
  <si>
    <r>
      <rPr>
        <b/>
        <sz val="11"/>
        <color rgb="FFFF0000"/>
        <rFont val="Calibri"/>
        <family val="2"/>
        <scheme val="minor"/>
      </rPr>
      <t xml:space="preserve">WC </t>
    </r>
    <r>
      <rPr>
        <sz val="11"/>
        <color rgb="FFFF0000"/>
        <rFont val="Calibri"/>
        <family val="2"/>
        <scheme val="minor"/>
      </rPr>
      <t xml:space="preserve">
Veil™ Wall-hung toilet with Quiet-Close™ seat cover in white 
Laufen Palace Rimless Soft close seat cover wall hung WC</t>
    </r>
  </si>
  <si>
    <t>WC Barcket Compatable as per WC Make</t>
  </si>
  <si>
    <t>FLUSH TANK</t>
  </si>
  <si>
    <t>Viega concealed tank</t>
  </si>
  <si>
    <r>
      <rPr>
        <b/>
        <sz val="11"/>
        <color rgb="FFFF0000"/>
        <rFont val="Calibri"/>
        <family val="2"/>
        <scheme val="minor"/>
      </rPr>
      <t xml:space="preserve">WC </t>
    </r>
    <r>
      <rPr>
        <sz val="11"/>
        <color rgb="FFFF0000"/>
        <rFont val="Calibri"/>
        <family val="2"/>
        <scheme val="minor"/>
      </rPr>
      <t xml:space="preserve">
Veil™ Wall-hung toilet with Quiet-Close™ seat cover in white 
Laufen Palace Rimless Soft close seat cover wall hung WC Including Compatable Chrome finish Flush plate</t>
    </r>
  </si>
  <si>
    <r>
      <rPr>
        <b/>
        <sz val="11"/>
        <rFont val="Calibri"/>
        <family val="2"/>
        <scheme val="minor"/>
      </rPr>
      <t xml:space="preserve">Angle valve </t>
    </r>
    <r>
      <rPr>
        <sz val="11"/>
        <rFont val="Calibri"/>
        <family val="2"/>
        <scheme val="minor"/>
      </rPr>
      <t xml:space="preserve">
Manufacturer - Kohler 
Series - Code 16086IN-4A-CP 
Finish - Chrome</t>
    </r>
  </si>
  <si>
    <t>SPORTS BAR</t>
  </si>
  <si>
    <r>
      <rPr>
        <b/>
        <sz val="11"/>
        <color rgb="FFFF0000"/>
        <rFont val="Calibri"/>
        <family val="2"/>
        <scheme val="minor"/>
      </rPr>
      <t xml:space="preserve">Angle valve </t>
    </r>
    <r>
      <rPr>
        <sz val="11"/>
        <color rgb="FFFF0000"/>
        <rFont val="Calibri"/>
        <family val="2"/>
        <scheme val="minor"/>
      </rPr>
      <t xml:space="preserve">
Manufacturer - Kohler 
Series - Code 16086IN-4A-CP 
Finish - Chrome</t>
    </r>
  </si>
  <si>
    <t>T1 LOUNGES - DOMESTIC LOUNGE PHASE 2 - 06-09-2024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</si>
</sst>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0" fontId="5" fillId="0" borderId="0" xfId="0" applyFont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emf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emf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6</xdr:row>
      <xdr:rowOff>104776</xdr:rowOff>
    </xdr:from>
    <xdr:to>
      <xdr:col>4</xdr:col>
      <xdr:colOff>2085976</xdr:colOff>
      <xdr:row>6</xdr:row>
      <xdr:rowOff>2132849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5551" y="1438276"/>
          <a:ext cx="1771650" cy="2028073"/>
        </a:xfrm>
        <a:prstGeom prst="rect">
          <a:avLst/>
        </a:prstGeom>
      </xdr:spPr>
    </xdr:pic>
    <xdr:clientData/>
  </xdr:twoCellAnchor>
  <xdr:twoCellAnchor editAs="oneCell">
    <xdr:from>
      <xdr:col>4</xdr:col>
      <xdr:colOff>704852</xdr:colOff>
      <xdr:row>10</xdr:row>
      <xdr:rowOff>96338</xdr:rowOff>
    </xdr:from>
    <xdr:to>
      <xdr:col>4</xdr:col>
      <xdr:colOff>2066925</xdr:colOff>
      <xdr:row>10</xdr:row>
      <xdr:rowOff>2197823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34077" y="6278063"/>
          <a:ext cx="1362073" cy="2101485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352426</xdr:colOff>
      <xdr:row>17</xdr:row>
      <xdr:rowOff>95940</xdr:rowOff>
    </xdr:from>
    <xdr:to>
      <xdr:col>4</xdr:col>
      <xdr:colOff>2238375</xdr:colOff>
      <xdr:row>17</xdr:row>
      <xdr:rowOff>1993249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81651" y="11497365"/>
          <a:ext cx="1885949" cy="1897309"/>
        </a:xfrm>
        <a:prstGeom prst="rect">
          <a:avLst/>
        </a:prstGeom>
      </xdr:spPr>
    </xdr:pic>
    <xdr:clientData/>
  </xdr:twoCellAnchor>
  <xdr:twoCellAnchor editAs="oneCell">
    <xdr:from>
      <xdr:col>4</xdr:col>
      <xdr:colOff>1000125</xdr:colOff>
      <xdr:row>19</xdr:row>
      <xdr:rowOff>104774</xdr:rowOff>
    </xdr:from>
    <xdr:to>
      <xdr:col>4</xdr:col>
      <xdr:colOff>1952506</xdr:colOff>
      <xdr:row>19</xdr:row>
      <xdr:rowOff>2257155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91350" y="14020799"/>
          <a:ext cx="952381" cy="2152381"/>
        </a:xfrm>
        <a:prstGeom prst="rect">
          <a:avLst/>
        </a:prstGeom>
      </xdr:spPr>
    </xdr:pic>
    <xdr:clientData/>
  </xdr:twoCellAnchor>
  <xdr:twoCellAnchor editAs="oneCell">
    <xdr:from>
      <xdr:col>4</xdr:col>
      <xdr:colOff>161926</xdr:colOff>
      <xdr:row>21</xdr:row>
      <xdr:rowOff>137291</xdr:rowOff>
    </xdr:from>
    <xdr:to>
      <xdr:col>4</xdr:col>
      <xdr:colOff>2619376</xdr:colOff>
      <xdr:row>21</xdr:row>
      <xdr:rowOff>2016971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91151" y="16396466"/>
          <a:ext cx="2457450" cy="1879680"/>
        </a:xfrm>
        <a:prstGeom prst="rect">
          <a:avLst/>
        </a:prstGeom>
      </xdr:spPr>
    </xdr:pic>
    <xdr:clientData/>
  </xdr:twoCellAnchor>
  <xdr:twoCellAnchor editAs="oneCell">
    <xdr:from>
      <xdr:col>4</xdr:col>
      <xdr:colOff>389176</xdr:colOff>
      <xdr:row>23</xdr:row>
      <xdr:rowOff>84413</xdr:rowOff>
    </xdr:from>
    <xdr:to>
      <xdr:col>4</xdr:col>
      <xdr:colOff>2466975</xdr:colOff>
      <xdr:row>23</xdr:row>
      <xdr:rowOff>2105025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618401" y="18667688"/>
          <a:ext cx="2077799" cy="2020612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266701</xdr:colOff>
      <xdr:row>25</xdr:row>
      <xdr:rowOff>114300</xdr:rowOff>
    </xdr:from>
    <xdr:to>
      <xdr:col>4</xdr:col>
      <xdr:colOff>2514395</xdr:colOff>
      <xdr:row>25</xdr:row>
      <xdr:rowOff>2047875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257926" y="21212175"/>
          <a:ext cx="2247694" cy="193357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27</xdr:row>
      <xdr:rowOff>200025</xdr:rowOff>
    </xdr:from>
    <xdr:to>
      <xdr:col>4</xdr:col>
      <xdr:colOff>2722014</xdr:colOff>
      <xdr:row>27</xdr:row>
      <xdr:rowOff>1943100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57900" y="23622000"/>
          <a:ext cx="2655339" cy="1743075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238127</xdr:colOff>
      <xdr:row>29</xdr:row>
      <xdr:rowOff>152132</xdr:rowOff>
    </xdr:from>
    <xdr:to>
      <xdr:col>4</xdr:col>
      <xdr:colOff>2476501</xdr:colOff>
      <xdr:row>29</xdr:row>
      <xdr:rowOff>2383490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467352" y="25707707"/>
          <a:ext cx="2238374" cy="2231358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31</xdr:row>
      <xdr:rowOff>152400</xdr:rowOff>
    </xdr:from>
    <xdr:to>
      <xdr:col>4</xdr:col>
      <xdr:colOff>2485749</xdr:colOff>
      <xdr:row>31</xdr:row>
      <xdr:rowOff>1971448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172200" y="28546425"/>
          <a:ext cx="2209524" cy="1819048"/>
        </a:xfrm>
        <a:prstGeom prst="rect">
          <a:avLst/>
        </a:prstGeom>
      </xdr:spPr>
    </xdr:pic>
    <xdr:clientData/>
  </xdr:twoCellAnchor>
  <xdr:twoCellAnchor editAs="oneCell">
    <xdr:from>
      <xdr:col>4</xdr:col>
      <xdr:colOff>400051</xdr:colOff>
      <xdr:row>39</xdr:row>
      <xdr:rowOff>108187</xdr:rowOff>
    </xdr:from>
    <xdr:to>
      <xdr:col>4</xdr:col>
      <xdr:colOff>2362201</xdr:colOff>
      <xdr:row>39</xdr:row>
      <xdr:rowOff>2076450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629276" y="33407587"/>
          <a:ext cx="1962150" cy="1968263"/>
        </a:xfrm>
        <a:prstGeom prst="rect">
          <a:avLst/>
        </a:prstGeom>
      </xdr:spPr>
    </xdr:pic>
    <xdr:clientData/>
  </xdr:twoCellAnchor>
  <xdr:oneCellAnchor>
    <xdr:from>
      <xdr:col>4</xdr:col>
      <xdr:colOff>1000125</xdr:colOff>
      <xdr:row>41</xdr:row>
      <xdr:rowOff>104774</xdr:rowOff>
    </xdr:from>
    <xdr:ext cx="952381" cy="2152381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96100" y="14020799"/>
          <a:ext cx="952381" cy="2152381"/>
        </a:xfrm>
        <a:prstGeom prst="rect">
          <a:avLst/>
        </a:prstGeom>
      </xdr:spPr>
    </xdr:pic>
    <xdr:clientData/>
  </xdr:oneCellAnchor>
  <xdr:oneCellAnchor>
    <xdr:from>
      <xdr:col>4</xdr:col>
      <xdr:colOff>95251</xdr:colOff>
      <xdr:row>43</xdr:row>
      <xdr:rowOff>88532</xdr:rowOff>
    </xdr:from>
    <xdr:ext cx="2533650" cy="1937964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24476" y="38245682"/>
          <a:ext cx="2533650" cy="1937964"/>
        </a:xfrm>
        <a:prstGeom prst="rect">
          <a:avLst/>
        </a:prstGeom>
      </xdr:spPr>
    </xdr:pic>
    <xdr:clientData/>
  </xdr:oneCellAnchor>
  <xdr:oneCellAnchor>
    <xdr:from>
      <xdr:col>4</xdr:col>
      <xdr:colOff>366317</xdr:colOff>
      <xdr:row>45</xdr:row>
      <xdr:rowOff>112202</xdr:rowOff>
    </xdr:from>
    <xdr:ext cx="2049224" cy="1992823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46037" y="47180942"/>
          <a:ext cx="2049224" cy="1992823"/>
        </a:xfrm>
        <a:prstGeom prst="rect">
          <a:avLst/>
        </a:prstGeom>
      </xdr:spPr>
    </xdr:pic>
    <xdr:clientData/>
  </xdr:oneCellAnchor>
  <xdr:oneCellAnchor>
    <xdr:from>
      <xdr:col>4</xdr:col>
      <xdr:colOff>266701</xdr:colOff>
      <xdr:row>47</xdr:row>
      <xdr:rowOff>114300</xdr:rowOff>
    </xdr:from>
    <xdr:ext cx="2247694" cy="1933575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162676" y="21212175"/>
          <a:ext cx="2247694" cy="1933575"/>
        </a:xfrm>
        <a:prstGeom prst="rect">
          <a:avLst/>
        </a:prstGeom>
      </xdr:spPr>
    </xdr:pic>
    <xdr:clientData/>
  </xdr:oneCellAnchor>
  <xdr:oneCellAnchor>
    <xdr:from>
      <xdr:col>4</xdr:col>
      <xdr:colOff>66675</xdr:colOff>
      <xdr:row>49</xdr:row>
      <xdr:rowOff>200025</xdr:rowOff>
    </xdr:from>
    <xdr:ext cx="2655339" cy="1743075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962650" y="23622000"/>
          <a:ext cx="2655339" cy="1743075"/>
        </a:xfrm>
        <a:prstGeom prst="rect">
          <a:avLst/>
        </a:prstGeom>
      </xdr:spPr>
    </xdr:pic>
    <xdr:clientData/>
  </xdr:oneCellAnchor>
  <xdr:oneCellAnchor>
    <xdr:from>
      <xdr:col>4</xdr:col>
      <xdr:colOff>314326</xdr:colOff>
      <xdr:row>57</xdr:row>
      <xdr:rowOff>104776</xdr:rowOff>
    </xdr:from>
    <xdr:ext cx="1771650" cy="2028073"/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0301" y="1438276"/>
          <a:ext cx="1771650" cy="2028073"/>
        </a:xfrm>
        <a:prstGeom prst="rect">
          <a:avLst/>
        </a:prstGeom>
      </xdr:spPr>
    </xdr:pic>
    <xdr:clientData/>
  </xdr:oneCellAnchor>
  <xdr:oneCellAnchor>
    <xdr:from>
      <xdr:col>4</xdr:col>
      <xdr:colOff>438151</xdr:colOff>
      <xdr:row>65</xdr:row>
      <xdr:rowOff>143908</xdr:rowOff>
    </xdr:from>
    <xdr:ext cx="1866900" cy="1878146"/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67376" y="55207933"/>
          <a:ext cx="1866900" cy="1878146"/>
        </a:xfrm>
        <a:prstGeom prst="rect">
          <a:avLst/>
        </a:prstGeom>
      </xdr:spPr>
    </xdr:pic>
    <xdr:clientData/>
  </xdr:oneCellAnchor>
  <xdr:oneCellAnchor>
    <xdr:from>
      <xdr:col>4</xdr:col>
      <xdr:colOff>1000125</xdr:colOff>
      <xdr:row>67</xdr:row>
      <xdr:rowOff>104774</xdr:rowOff>
    </xdr:from>
    <xdr:ext cx="952381" cy="2152381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96100" y="14020799"/>
          <a:ext cx="952381" cy="2152381"/>
        </a:xfrm>
        <a:prstGeom prst="rect">
          <a:avLst/>
        </a:prstGeom>
      </xdr:spPr>
    </xdr:pic>
    <xdr:clientData/>
  </xdr:oneCellAnchor>
  <xdr:oneCellAnchor>
    <xdr:from>
      <xdr:col>4</xdr:col>
      <xdr:colOff>180976</xdr:colOff>
      <xdr:row>69</xdr:row>
      <xdr:rowOff>175959</xdr:rowOff>
    </xdr:from>
    <xdr:ext cx="2419350" cy="1850537"/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10201" y="60097734"/>
          <a:ext cx="2419350" cy="1850537"/>
        </a:xfrm>
        <a:prstGeom prst="rect">
          <a:avLst/>
        </a:prstGeom>
      </xdr:spPr>
    </xdr:pic>
    <xdr:clientData/>
  </xdr:oneCellAnchor>
  <xdr:oneCellAnchor>
    <xdr:from>
      <xdr:col>4</xdr:col>
      <xdr:colOff>484427</xdr:colOff>
      <xdr:row>71</xdr:row>
      <xdr:rowOff>140252</xdr:rowOff>
    </xdr:from>
    <xdr:ext cx="1868248" cy="1816829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13652" y="62386127"/>
          <a:ext cx="1868248" cy="1816829"/>
        </a:xfrm>
        <a:prstGeom prst="rect">
          <a:avLst/>
        </a:prstGeom>
      </xdr:spPr>
    </xdr:pic>
    <xdr:clientData/>
  </xdr:oneCellAnchor>
  <xdr:oneCellAnchor>
    <xdr:from>
      <xdr:col>4</xdr:col>
      <xdr:colOff>266701</xdr:colOff>
      <xdr:row>73</xdr:row>
      <xdr:rowOff>114300</xdr:rowOff>
    </xdr:from>
    <xdr:ext cx="2247694" cy="1933575"/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162676" y="21212175"/>
          <a:ext cx="2247694" cy="1933575"/>
        </a:xfrm>
        <a:prstGeom prst="rect">
          <a:avLst/>
        </a:prstGeom>
      </xdr:spPr>
    </xdr:pic>
    <xdr:clientData/>
  </xdr:oneCellAnchor>
  <xdr:oneCellAnchor>
    <xdr:from>
      <xdr:col>4</xdr:col>
      <xdr:colOff>66675</xdr:colOff>
      <xdr:row>75</xdr:row>
      <xdr:rowOff>200025</xdr:rowOff>
    </xdr:from>
    <xdr:ext cx="2655339" cy="1743075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962650" y="45519975"/>
          <a:ext cx="2655339" cy="1743075"/>
        </a:xfrm>
        <a:prstGeom prst="rect">
          <a:avLst/>
        </a:prstGeom>
      </xdr:spPr>
    </xdr:pic>
    <xdr:clientData/>
  </xdr:oneCellAnchor>
  <xdr:oneCellAnchor>
    <xdr:from>
      <xdr:col>4</xdr:col>
      <xdr:colOff>314326</xdr:colOff>
      <xdr:row>77</xdr:row>
      <xdr:rowOff>104776</xdr:rowOff>
    </xdr:from>
    <xdr:ext cx="1771650" cy="2028073"/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1" y="1247776"/>
          <a:ext cx="1771650" cy="2028073"/>
        </a:xfrm>
        <a:prstGeom prst="rect">
          <a:avLst/>
        </a:prstGeom>
      </xdr:spPr>
    </xdr:pic>
    <xdr:clientData/>
  </xdr:oneCellAnchor>
  <xdr:oneCellAnchor>
    <xdr:from>
      <xdr:col>4</xdr:col>
      <xdr:colOff>352426</xdr:colOff>
      <xdr:row>88</xdr:row>
      <xdr:rowOff>95940</xdr:rowOff>
    </xdr:from>
    <xdr:ext cx="1885949" cy="1897309"/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81651" y="11497365"/>
          <a:ext cx="1885949" cy="1897309"/>
        </a:xfrm>
        <a:prstGeom prst="rect">
          <a:avLst/>
        </a:prstGeom>
      </xdr:spPr>
    </xdr:pic>
    <xdr:clientData/>
  </xdr:oneCellAnchor>
  <xdr:oneCellAnchor>
    <xdr:from>
      <xdr:col>4</xdr:col>
      <xdr:colOff>1000125</xdr:colOff>
      <xdr:row>90</xdr:row>
      <xdr:rowOff>104774</xdr:rowOff>
    </xdr:from>
    <xdr:ext cx="952381" cy="2152381"/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29350" y="13830299"/>
          <a:ext cx="952381" cy="2152381"/>
        </a:xfrm>
        <a:prstGeom prst="rect">
          <a:avLst/>
        </a:prstGeom>
      </xdr:spPr>
    </xdr:pic>
    <xdr:clientData/>
  </xdr:oneCellAnchor>
  <xdr:oneCellAnchor>
    <xdr:from>
      <xdr:col>4</xdr:col>
      <xdr:colOff>161926</xdr:colOff>
      <xdr:row>92</xdr:row>
      <xdr:rowOff>137291</xdr:rowOff>
    </xdr:from>
    <xdr:ext cx="2457450" cy="1879680"/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91151" y="16396466"/>
          <a:ext cx="2457450" cy="1879680"/>
        </a:xfrm>
        <a:prstGeom prst="rect">
          <a:avLst/>
        </a:prstGeom>
      </xdr:spPr>
    </xdr:pic>
    <xdr:clientData/>
  </xdr:oneCellAnchor>
  <xdr:oneCellAnchor>
    <xdr:from>
      <xdr:col>4</xdr:col>
      <xdr:colOff>389176</xdr:colOff>
      <xdr:row>94</xdr:row>
      <xdr:rowOff>84413</xdr:rowOff>
    </xdr:from>
    <xdr:ext cx="2077799" cy="2020612"/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618401" y="18667688"/>
          <a:ext cx="2077799" cy="2020612"/>
        </a:xfrm>
        <a:prstGeom prst="rect">
          <a:avLst/>
        </a:prstGeom>
      </xdr:spPr>
    </xdr:pic>
    <xdr:clientData/>
  </xdr:oneCellAnchor>
  <xdr:oneCellAnchor>
    <xdr:from>
      <xdr:col>4</xdr:col>
      <xdr:colOff>266701</xdr:colOff>
      <xdr:row>96</xdr:row>
      <xdr:rowOff>114300</xdr:rowOff>
    </xdr:from>
    <xdr:ext cx="2247694" cy="1933575"/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95926" y="21021675"/>
          <a:ext cx="2247694" cy="1933575"/>
        </a:xfrm>
        <a:prstGeom prst="rect">
          <a:avLst/>
        </a:prstGeom>
      </xdr:spPr>
    </xdr:pic>
    <xdr:clientData/>
  </xdr:oneCellAnchor>
  <xdr:oneCellAnchor>
    <xdr:from>
      <xdr:col>4</xdr:col>
      <xdr:colOff>66675</xdr:colOff>
      <xdr:row>98</xdr:row>
      <xdr:rowOff>200025</xdr:rowOff>
    </xdr:from>
    <xdr:ext cx="2655339" cy="1743075"/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295900" y="23431500"/>
          <a:ext cx="2655339" cy="1743075"/>
        </a:xfrm>
        <a:prstGeom prst="rect">
          <a:avLst/>
        </a:prstGeom>
      </xdr:spPr>
    </xdr:pic>
    <xdr:clientData/>
  </xdr:oneCellAnchor>
  <xdr:twoCellAnchor editAs="oneCell">
    <xdr:from>
      <xdr:col>4</xdr:col>
      <xdr:colOff>535306</xdr:colOff>
      <xdr:row>79</xdr:row>
      <xdr:rowOff>70485</xdr:rowOff>
    </xdr:from>
    <xdr:to>
      <xdr:col>4</xdr:col>
      <xdr:colOff>1973580</xdr:colOff>
      <xdr:row>79</xdr:row>
      <xdr:rowOff>2379580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6" y="85749765"/>
          <a:ext cx="1438274" cy="230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476251</xdr:colOff>
      <xdr:row>100</xdr:row>
      <xdr:rowOff>28575</xdr:rowOff>
    </xdr:from>
    <xdr:to>
      <xdr:col>4</xdr:col>
      <xdr:colOff>2076451</xdr:colOff>
      <xdr:row>100</xdr:row>
      <xdr:rowOff>1108016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6" y="91354275"/>
          <a:ext cx="1600200" cy="1117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822960</xdr:colOff>
      <xdr:row>51</xdr:row>
      <xdr:rowOff>7620</xdr:rowOff>
    </xdr:from>
    <xdr:to>
      <xdr:col>4</xdr:col>
      <xdr:colOff>1925567</xdr:colOff>
      <xdr:row>51</xdr:row>
      <xdr:rowOff>1112520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FA05EE6-048B-219F-BE31-EF399F34B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202680" y="50695860"/>
          <a:ext cx="1102607" cy="1097280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571501</xdr:colOff>
      <xdr:row>53</xdr:row>
      <xdr:rowOff>45720</xdr:rowOff>
    </xdr:from>
    <xdr:to>
      <xdr:col>4</xdr:col>
      <xdr:colOff>1920241</xdr:colOff>
      <xdr:row>53</xdr:row>
      <xdr:rowOff>1381205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357A22C-B44F-E70C-17F1-0E7D250AD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951221" y="52014120"/>
          <a:ext cx="1348740" cy="1335485"/>
        </a:xfrm>
        <a:prstGeom prst="rect">
          <a:avLst/>
        </a:prstGeom>
      </xdr:spPr>
    </xdr:pic>
    <xdr:clientData/>
  </xdr:twoCellAnchor>
  <xdr:oneCellAnchor>
    <xdr:from>
      <xdr:col>4</xdr:col>
      <xdr:colOff>22859</xdr:colOff>
      <xdr:row>8</xdr:row>
      <xdr:rowOff>266700</xdr:rowOff>
    </xdr:from>
    <xdr:ext cx="2807623" cy="1470660"/>
    <xdr:pic>
      <xdr:nvPicPr>
        <xdr:cNvPr id="7" name="Picture 6">
          <a:extLst>
            <a:ext uri="{FF2B5EF4-FFF2-40B4-BE49-F238E27FC236}">
              <a16:creationId xmlns:a16="http://schemas.microsoft.com/office/drawing/2014/main" id="{555A5181-6164-464B-BB0B-601838D14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402579" y="3817620"/>
          <a:ext cx="2807623" cy="1470660"/>
        </a:xfrm>
        <a:prstGeom prst="rect">
          <a:avLst/>
        </a:prstGeom>
      </xdr:spPr>
    </xdr:pic>
    <xdr:clientData/>
  </xdr:oneCellAnchor>
  <xdr:oneCellAnchor>
    <xdr:from>
      <xdr:col>4</xdr:col>
      <xdr:colOff>137160</xdr:colOff>
      <xdr:row>12</xdr:row>
      <xdr:rowOff>99060</xdr:rowOff>
    </xdr:from>
    <xdr:ext cx="2574462" cy="2110740"/>
    <xdr:pic>
      <xdr:nvPicPr>
        <xdr:cNvPr id="9" name="Picture 8">
          <a:extLst>
            <a:ext uri="{FF2B5EF4-FFF2-40B4-BE49-F238E27FC236}">
              <a16:creationId xmlns:a16="http://schemas.microsoft.com/office/drawing/2014/main" id="{2B226702-AD3E-4BAE-AF65-1B9601CDB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516880" y="8740140"/>
          <a:ext cx="2574462" cy="2110740"/>
        </a:xfrm>
        <a:prstGeom prst="rect">
          <a:avLst/>
        </a:prstGeom>
      </xdr:spPr>
    </xdr:pic>
    <xdr:clientData/>
  </xdr:oneCellAnchor>
  <xdr:oneCellAnchor>
    <xdr:from>
      <xdr:col>4</xdr:col>
      <xdr:colOff>30479</xdr:colOff>
      <xdr:row>55</xdr:row>
      <xdr:rowOff>335280</xdr:rowOff>
    </xdr:from>
    <xdr:ext cx="2807623" cy="1470660"/>
    <xdr:pic>
      <xdr:nvPicPr>
        <xdr:cNvPr id="10" name="Picture 9">
          <a:extLst>
            <a:ext uri="{FF2B5EF4-FFF2-40B4-BE49-F238E27FC236}">
              <a16:creationId xmlns:a16="http://schemas.microsoft.com/office/drawing/2014/main" id="{95935D34-706D-4E47-99B6-F92DE90A5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410199" y="55412640"/>
          <a:ext cx="2807623" cy="1470660"/>
        </a:xfrm>
        <a:prstGeom prst="rect">
          <a:avLst/>
        </a:prstGeom>
      </xdr:spPr>
    </xdr:pic>
    <xdr:clientData/>
  </xdr:oneCellAnchor>
  <xdr:oneCellAnchor>
    <xdr:from>
      <xdr:col>4</xdr:col>
      <xdr:colOff>114300</xdr:colOff>
      <xdr:row>59</xdr:row>
      <xdr:rowOff>76200</xdr:rowOff>
    </xdr:from>
    <xdr:ext cx="2574462" cy="2110740"/>
    <xdr:pic>
      <xdr:nvPicPr>
        <xdr:cNvPr id="11" name="Picture 10">
          <a:extLst>
            <a:ext uri="{FF2B5EF4-FFF2-40B4-BE49-F238E27FC236}">
              <a16:creationId xmlns:a16="http://schemas.microsoft.com/office/drawing/2014/main" id="{ADB4D0B4-1D14-43FB-BD00-7E911E8D2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494020" y="63345060"/>
          <a:ext cx="2574462" cy="2110740"/>
        </a:xfrm>
        <a:prstGeom prst="rect">
          <a:avLst/>
        </a:prstGeom>
      </xdr:spPr>
    </xdr:pic>
    <xdr:clientData/>
  </xdr:oneCellAnchor>
  <xdr:oneCellAnchor>
    <xdr:from>
      <xdr:col>4</xdr:col>
      <xdr:colOff>175260</xdr:colOff>
      <xdr:row>33</xdr:row>
      <xdr:rowOff>190500</xdr:rowOff>
    </xdr:from>
    <xdr:ext cx="2574462" cy="2110740"/>
    <xdr:pic>
      <xdr:nvPicPr>
        <xdr:cNvPr id="12" name="Picture 11">
          <a:extLst>
            <a:ext uri="{FF2B5EF4-FFF2-40B4-BE49-F238E27FC236}">
              <a16:creationId xmlns:a16="http://schemas.microsoft.com/office/drawing/2014/main" id="{D220876A-55C8-4771-90B7-1BA6F35C6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554980" y="32362140"/>
          <a:ext cx="2574462" cy="2110740"/>
        </a:xfrm>
        <a:prstGeom prst="rect">
          <a:avLst/>
        </a:prstGeom>
      </xdr:spPr>
    </xdr:pic>
    <xdr:clientData/>
  </xdr:oneCellAnchor>
  <xdr:oneCellAnchor>
    <xdr:from>
      <xdr:col>4</xdr:col>
      <xdr:colOff>891540</xdr:colOff>
      <xdr:row>13</xdr:row>
      <xdr:rowOff>22860</xdr:rowOff>
    </xdr:from>
    <xdr:ext cx="1356360" cy="2434016"/>
    <xdr:pic>
      <xdr:nvPicPr>
        <xdr:cNvPr id="13" name="Picture 12">
          <a:extLst>
            <a:ext uri="{FF2B5EF4-FFF2-40B4-BE49-F238E27FC236}">
              <a16:creationId xmlns:a16="http://schemas.microsoft.com/office/drawing/2014/main" id="{C2B6EE96-CDAD-4F71-9B8C-A35A24AF3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271260" y="11193780"/>
          <a:ext cx="1356360" cy="2434016"/>
        </a:xfrm>
        <a:prstGeom prst="rect">
          <a:avLst/>
        </a:prstGeom>
      </xdr:spPr>
    </xdr:pic>
    <xdr:clientData/>
  </xdr:oneCellAnchor>
  <xdr:oneCellAnchor>
    <xdr:from>
      <xdr:col>4</xdr:col>
      <xdr:colOff>891540</xdr:colOff>
      <xdr:row>35</xdr:row>
      <xdr:rowOff>22860</xdr:rowOff>
    </xdr:from>
    <xdr:ext cx="1356360" cy="2434016"/>
    <xdr:pic>
      <xdr:nvPicPr>
        <xdr:cNvPr id="14" name="Picture 13">
          <a:extLst>
            <a:ext uri="{FF2B5EF4-FFF2-40B4-BE49-F238E27FC236}">
              <a16:creationId xmlns:a16="http://schemas.microsoft.com/office/drawing/2014/main" id="{1E1B2F0E-683B-4A38-B546-941270896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271260" y="11193780"/>
          <a:ext cx="1356360" cy="2434016"/>
        </a:xfrm>
        <a:prstGeom prst="rect">
          <a:avLst/>
        </a:prstGeom>
      </xdr:spPr>
    </xdr:pic>
    <xdr:clientData/>
  </xdr:oneCellAnchor>
  <xdr:oneCellAnchor>
    <xdr:from>
      <xdr:col>4</xdr:col>
      <xdr:colOff>891540</xdr:colOff>
      <xdr:row>61</xdr:row>
      <xdr:rowOff>22860</xdr:rowOff>
    </xdr:from>
    <xdr:ext cx="1318260" cy="2365645"/>
    <xdr:pic>
      <xdr:nvPicPr>
        <xdr:cNvPr id="16" name="Picture 15">
          <a:extLst>
            <a:ext uri="{FF2B5EF4-FFF2-40B4-BE49-F238E27FC236}">
              <a16:creationId xmlns:a16="http://schemas.microsoft.com/office/drawing/2014/main" id="{98E317B6-4221-4DEA-BD04-2C7F2F684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271260" y="65874900"/>
          <a:ext cx="1318260" cy="2365645"/>
        </a:xfrm>
        <a:prstGeom prst="rect">
          <a:avLst/>
        </a:prstGeom>
      </xdr:spPr>
    </xdr:pic>
    <xdr:clientData/>
  </xdr:oneCellAnchor>
  <xdr:oneCellAnchor>
    <xdr:from>
      <xdr:col>4</xdr:col>
      <xdr:colOff>114300</xdr:colOff>
      <xdr:row>82</xdr:row>
      <xdr:rowOff>76200</xdr:rowOff>
    </xdr:from>
    <xdr:ext cx="2574462" cy="2110740"/>
    <xdr:pic>
      <xdr:nvPicPr>
        <xdr:cNvPr id="17" name="Picture 16">
          <a:extLst>
            <a:ext uri="{FF2B5EF4-FFF2-40B4-BE49-F238E27FC236}">
              <a16:creationId xmlns:a16="http://schemas.microsoft.com/office/drawing/2014/main" id="{3DAF9294-97F4-4DE1-B660-227DD39CF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494020" y="63345060"/>
          <a:ext cx="2574462" cy="2110740"/>
        </a:xfrm>
        <a:prstGeom prst="rect">
          <a:avLst/>
        </a:prstGeom>
      </xdr:spPr>
    </xdr:pic>
    <xdr:clientData/>
  </xdr:oneCellAnchor>
  <xdr:oneCellAnchor>
    <xdr:from>
      <xdr:col>4</xdr:col>
      <xdr:colOff>891540</xdr:colOff>
      <xdr:row>84</xdr:row>
      <xdr:rowOff>22860</xdr:rowOff>
    </xdr:from>
    <xdr:ext cx="1318260" cy="2365645"/>
    <xdr:pic>
      <xdr:nvPicPr>
        <xdr:cNvPr id="19" name="Picture 18">
          <a:extLst>
            <a:ext uri="{FF2B5EF4-FFF2-40B4-BE49-F238E27FC236}">
              <a16:creationId xmlns:a16="http://schemas.microsoft.com/office/drawing/2014/main" id="{F2E8455D-C498-4978-9F00-8441A30F6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271260" y="65874900"/>
          <a:ext cx="1318260" cy="2365645"/>
        </a:xfrm>
        <a:prstGeom prst="rect">
          <a:avLst/>
        </a:prstGeom>
      </xdr:spPr>
    </xdr:pic>
    <xdr:clientData/>
  </xdr:oneCellAnchor>
  <xdr:oneCellAnchor>
    <xdr:from>
      <xdr:col>4</xdr:col>
      <xdr:colOff>389176</xdr:colOff>
      <xdr:row>102</xdr:row>
      <xdr:rowOff>84413</xdr:rowOff>
    </xdr:from>
    <xdr:ext cx="2077799" cy="2020612"/>
    <xdr:pic>
      <xdr:nvPicPr>
        <xdr:cNvPr id="2" name="Picture 1">
          <a:extLst>
            <a:ext uri="{FF2B5EF4-FFF2-40B4-BE49-F238E27FC236}">
              <a16:creationId xmlns:a16="http://schemas.microsoft.com/office/drawing/2014/main" id="{CD81F768-360A-406B-8AB1-78E69D192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68896" y="101354213"/>
          <a:ext cx="2077799" cy="20206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3"/>
  <sheetViews>
    <sheetView tabSelected="1" topLeftCell="D92" workbookViewId="0">
      <selection activeCell="F93" sqref="F93"/>
    </sheetView>
  </sheetViews>
  <sheetFormatPr defaultRowHeight="14.6" x14ac:dyDescent="0.4"/>
  <cols>
    <col min="1" max="1" width="2.07421875" customWidth="1"/>
    <col min="2" max="2" width="1.3046875" customWidth="1"/>
    <col min="3" max="3" width="25.07421875" customWidth="1"/>
    <col min="4" max="4" width="49.84375" customWidth="1"/>
    <col min="5" max="5" width="41.3046875" customWidth="1"/>
    <col min="6" max="6" width="17.69140625" customWidth="1"/>
    <col min="7" max="7" width="26.69140625" customWidth="1"/>
  </cols>
  <sheetData>
    <row r="1" spans="2:8" ht="15" thickBot="1" x14ac:dyDescent="0.45"/>
    <row r="2" spans="2:8" ht="15" thickBot="1" x14ac:dyDescent="0.45">
      <c r="B2" s="33" t="s">
        <v>38</v>
      </c>
      <c r="C2" s="34"/>
      <c r="D2" s="34"/>
      <c r="E2" s="34"/>
      <c r="F2" s="35"/>
    </row>
    <row r="3" spans="2:8" ht="15" thickBot="1" x14ac:dyDescent="0.45">
      <c r="B3" s="2"/>
      <c r="F3" s="3"/>
    </row>
    <row r="4" spans="2:8" ht="15" thickBot="1" x14ac:dyDescent="0.45">
      <c r="B4" s="36" t="s">
        <v>4</v>
      </c>
      <c r="C4" s="37"/>
      <c r="D4" s="37"/>
      <c r="E4" s="37"/>
      <c r="F4" s="38"/>
    </row>
    <row r="5" spans="2:8" ht="15" thickBot="1" x14ac:dyDescent="0.45">
      <c r="B5" s="18"/>
      <c r="C5" s="18"/>
      <c r="D5" s="18"/>
      <c r="E5" s="18"/>
      <c r="F5" s="18"/>
    </row>
    <row r="6" spans="2:8" s="1" customFormat="1" ht="15" thickBot="1" x14ac:dyDescent="0.45">
      <c r="B6" s="15"/>
      <c r="C6" s="16" t="s">
        <v>0</v>
      </c>
      <c r="D6" s="16" t="s">
        <v>1</v>
      </c>
      <c r="E6" s="16" t="s">
        <v>2</v>
      </c>
      <c r="F6" s="17" t="s">
        <v>3</v>
      </c>
      <c r="H6"/>
    </row>
    <row r="7" spans="2:8" ht="175.5" customHeight="1" x14ac:dyDescent="0.4">
      <c r="B7" s="10"/>
      <c r="C7" s="11" t="s">
        <v>5</v>
      </c>
      <c r="D7" s="12" t="s">
        <v>6</v>
      </c>
      <c r="E7" s="13"/>
      <c r="F7" s="14">
        <v>6</v>
      </c>
      <c r="G7" s="19" t="str">
        <f>CONCATENATE(C$6," ",C7," ",D$6," ",D7)</f>
        <v>Location WATER LOUNGE COMMON Item Description Wall mounted faucet
Manufacturer -FCML - Gessi 
Series -  Goccia 
Code - 33715-031 
Finish 
•Chrome 
Technical Specifications 
•Faucet comes with Gessi Goccia sensor (33710-031)</v>
      </c>
    </row>
    <row r="8" spans="2:8" x14ac:dyDescent="0.4">
      <c r="B8" s="6"/>
      <c r="C8" s="6"/>
      <c r="D8" s="6"/>
      <c r="E8" s="6"/>
      <c r="F8" s="6"/>
    </row>
    <row r="9" spans="2:8" ht="159.65" customHeight="1" x14ac:dyDescent="0.4">
      <c r="B9" s="9"/>
      <c r="C9" s="21" t="s">
        <v>5</v>
      </c>
      <c r="D9" s="22" t="s">
        <v>28</v>
      </c>
      <c r="E9" s="23"/>
      <c r="F9" s="24">
        <v>6</v>
      </c>
      <c r="G9" s="25" t="str">
        <f>CONCATENATE(C$6," ",C9," ",D$6," ",D9)</f>
        <v>Location WATER LOUNGE COMMON Item Description Wash Basin- UNDER COUNTER BASIN
615x380MM Laufen, Pro under counter wash basin</v>
      </c>
    </row>
    <row r="10" spans="2:8" x14ac:dyDescent="0.4">
      <c r="B10" s="6"/>
      <c r="C10" s="6"/>
      <c r="D10" s="6"/>
      <c r="E10" s="6"/>
      <c r="F10" s="6"/>
    </row>
    <row r="11" spans="2:8" ht="181.5" customHeight="1" x14ac:dyDescent="0.4">
      <c r="B11" s="9"/>
      <c r="C11" s="4" t="s">
        <v>5</v>
      </c>
      <c r="D11" s="5" t="s">
        <v>18</v>
      </c>
      <c r="E11" s="6"/>
      <c r="F11" s="7">
        <v>5</v>
      </c>
      <c r="G11" s="19" t="str">
        <f>CONCATENATE(C$6," ",C11," ",D$6," ",D11)</f>
        <v>Location WATER LOUNGE COMMON Item Description Touch less urinal with rear inlet 
Manufacturer- Kohler 
Series - Patio 
Code - 16321IN-SS-0 
Finish - White 
Technical Specifications 
•Urinal comes with sensor</v>
      </c>
    </row>
    <row r="12" spans="2:8" x14ac:dyDescent="0.4">
      <c r="B12" s="6"/>
      <c r="C12" s="6"/>
      <c r="D12" s="6"/>
      <c r="E12" s="6"/>
      <c r="F12" s="6"/>
    </row>
    <row r="13" spans="2:8" ht="199.5" customHeight="1" x14ac:dyDescent="0.4">
      <c r="B13" s="9"/>
      <c r="C13" s="21" t="s">
        <v>5</v>
      </c>
      <c r="D13" s="26" t="s">
        <v>34</v>
      </c>
      <c r="E13" s="23"/>
      <c r="F13" s="24">
        <v>6</v>
      </c>
      <c r="G13" s="32" t="str">
        <f>CONCATENATE(C$6," ",C13," ",D$6," ",D13)</f>
        <v>Location WATER LOUNGE COMMON Item Description WC 
Veil™ Wall-hung toilet with Quiet-Close™ seat cover in white 
Laufen Palace Rimless Soft close seat cover wall hung WC Including Compatable Chrome finish Flush plate</v>
      </c>
    </row>
    <row r="14" spans="2:8" ht="199.5" customHeight="1" x14ac:dyDescent="0.4">
      <c r="B14" s="9"/>
      <c r="C14" s="27" t="s">
        <v>32</v>
      </c>
      <c r="D14" s="28" t="s">
        <v>33</v>
      </c>
      <c r="E14" s="23"/>
      <c r="F14" s="24">
        <v>6</v>
      </c>
      <c r="G14" s="32" t="str">
        <f>CONCATENATE(C$6," ",C14," ",D$6," ",D14)</f>
        <v>Location FLUSH TANK Item Description Viega concealed tank</v>
      </c>
    </row>
    <row r="15" spans="2:8" x14ac:dyDescent="0.4">
      <c r="B15" s="9"/>
      <c r="C15" s="4"/>
      <c r="D15" s="5"/>
      <c r="E15" s="6"/>
      <c r="F15" s="7"/>
    </row>
    <row r="16" spans="2:8" ht="43.75" x14ac:dyDescent="0.4">
      <c r="B16" s="6"/>
      <c r="C16" s="21" t="s">
        <v>23</v>
      </c>
      <c r="D16" s="26" t="s">
        <v>31</v>
      </c>
      <c r="E16" s="23"/>
      <c r="F16" s="24">
        <v>6</v>
      </c>
      <c r="G16" s="19" t="str">
        <f>CONCATENATE(C$6," ",C16," ",D$6," ",D16)</f>
        <v>Location WC Wall Bracket Item Description WC Barcket Compatable as per WC Make</v>
      </c>
    </row>
    <row r="17" spans="2:7" x14ac:dyDescent="0.4">
      <c r="B17" s="6"/>
      <c r="C17" s="6"/>
      <c r="D17" s="6"/>
      <c r="E17" s="6"/>
      <c r="F17" s="6"/>
    </row>
    <row r="18" spans="2:7" ht="168" customHeight="1" x14ac:dyDescent="0.4">
      <c r="B18" s="9"/>
      <c r="C18" s="4" t="s">
        <v>5</v>
      </c>
      <c r="D18" s="5" t="s">
        <v>7</v>
      </c>
      <c r="E18" s="6"/>
      <c r="F18" s="7">
        <v>6</v>
      </c>
      <c r="G18" s="19" t="str">
        <f>CONCATENATE(C$6," ",C18," ",D$6," ",D18)</f>
        <v>Location WATER LOUNGE COMMON Item Description Paper holder 
Manufacturer - Kohler 
Series - Avid 
Code 97503T-CP 
Finish - Chrome</v>
      </c>
    </row>
    <row r="19" spans="2:7" x14ac:dyDescent="0.4">
      <c r="B19" s="6"/>
      <c r="C19" s="6"/>
      <c r="D19" s="6"/>
      <c r="E19" s="6"/>
      <c r="F19" s="6"/>
    </row>
    <row r="20" spans="2:7" ht="184.5" customHeight="1" x14ac:dyDescent="0.4">
      <c r="B20" s="9"/>
      <c r="C20" s="4" t="s">
        <v>5</v>
      </c>
      <c r="D20" s="5" t="s">
        <v>8</v>
      </c>
      <c r="E20" s="6"/>
      <c r="F20" s="7">
        <v>6</v>
      </c>
      <c r="G20" s="19" t="str">
        <f>CONCATENATE(C$6," ",C20," ",D$6," ",D20)</f>
        <v>Location WATER LOUNGE COMMON Item Description Health Faucet 
Manufacturer -  Kohler 
Series - Luxe 
Code - 77364IN-CP 
Finish •Chrome</v>
      </c>
    </row>
    <row r="21" spans="2:7" x14ac:dyDescent="0.4">
      <c r="B21" s="6"/>
      <c r="C21" s="6"/>
      <c r="D21" s="6"/>
      <c r="E21" s="6"/>
      <c r="F21" s="6"/>
    </row>
    <row r="22" spans="2:7" ht="168" customHeight="1" x14ac:dyDescent="0.4">
      <c r="B22" s="9"/>
      <c r="C22" s="4" t="s">
        <v>5</v>
      </c>
      <c r="D22" s="5" t="s">
        <v>9</v>
      </c>
      <c r="E22" s="6"/>
      <c r="F22" s="7">
        <v>7</v>
      </c>
      <c r="G22" s="19" t="str">
        <f>CONCATENATE(C$6," ",C22," ",D$6," ",D22)</f>
        <v>Location WATER LOUNGE COMMON Item Description Robe hook 
Manufacturer - Kohler 
Series - Eolia 
Code - 15247IN-CP 
Finish  - Chrome</v>
      </c>
    </row>
    <row r="23" spans="2:7" x14ac:dyDescent="0.4">
      <c r="B23" s="6"/>
      <c r="C23" s="6"/>
      <c r="D23" s="6"/>
      <c r="E23" s="6"/>
      <c r="F23" s="6"/>
    </row>
    <row r="24" spans="2:7" ht="168" customHeight="1" x14ac:dyDescent="0.4">
      <c r="B24" s="9"/>
      <c r="C24" s="29" t="s">
        <v>5</v>
      </c>
      <c r="D24" s="30" t="s">
        <v>35</v>
      </c>
      <c r="E24" s="31"/>
      <c r="F24" s="24">
        <v>12</v>
      </c>
      <c r="G24" s="32" t="str">
        <f>CONCATENATE(C$6," ",C24," ",D$6," ",D24)</f>
        <v>Location WATER LOUNGE COMMON Item Description Angle valve 
Manufacturer - Kohler 
Series - Code 16086IN-4A-CP 
Finish - Chrome</v>
      </c>
    </row>
    <row r="25" spans="2:7" x14ac:dyDescent="0.4">
      <c r="B25" s="6"/>
      <c r="C25" s="6"/>
      <c r="D25" s="6"/>
      <c r="E25" s="6"/>
      <c r="F25" s="6"/>
    </row>
    <row r="26" spans="2:7" ht="168" customHeight="1" x14ac:dyDescent="0.4">
      <c r="B26" s="9"/>
      <c r="C26" s="4" t="s">
        <v>5</v>
      </c>
      <c r="D26" s="5" t="s">
        <v>11</v>
      </c>
      <c r="E26" s="6"/>
      <c r="F26" s="7">
        <v>6</v>
      </c>
      <c r="G26" s="19" t="str">
        <f>CONCATENATE(C$6," ",C26," ",D$6," ",D26)</f>
        <v>Location WATER LOUNGE COMMON Item Description Bottle Trap 
Manufacturer - Kohler 
Series - Code 75823IN-CP 
Finish - Chrome</v>
      </c>
    </row>
    <row r="27" spans="2:7" x14ac:dyDescent="0.4">
      <c r="B27" s="6"/>
      <c r="C27" s="6"/>
      <c r="D27" s="6"/>
      <c r="E27" s="6"/>
      <c r="F27" s="6"/>
    </row>
    <row r="28" spans="2:7" ht="168" customHeight="1" x14ac:dyDescent="0.4">
      <c r="B28" s="9"/>
      <c r="C28" s="4" t="s">
        <v>5</v>
      </c>
      <c r="D28" s="5" t="s">
        <v>12</v>
      </c>
      <c r="E28" s="6"/>
      <c r="F28" s="8" t="s">
        <v>13</v>
      </c>
      <c r="G28" s="19" t="str">
        <f>CONCATENATE(C$6," ",C28," ",D$6," ",D28," ",)</f>
        <v xml:space="preserve">Location WATER LOUNGE COMMON Item Description Ceramic tile drainage 
Manufacturer - FCML - Johnson Suisse 
Series - Ceramic 
Code - WBFT400654XX 
Finish - As image </v>
      </c>
    </row>
    <row r="29" spans="2:7" x14ac:dyDescent="0.4">
      <c r="B29" s="6"/>
      <c r="C29" s="6"/>
      <c r="D29" s="6"/>
      <c r="E29" s="6"/>
      <c r="F29" s="6"/>
    </row>
    <row r="30" spans="2:7" ht="193.5" customHeight="1" x14ac:dyDescent="0.4">
      <c r="B30" s="9"/>
      <c r="C30" s="4" t="s">
        <v>14</v>
      </c>
      <c r="D30" s="5" t="s">
        <v>15</v>
      </c>
      <c r="E30" s="6"/>
      <c r="F30" s="7">
        <v>1</v>
      </c>
      <c r="G30" s="19" t="str">
        <f>CONCATENATE(C$6," ",C30," ",D$6," ",D30)</f>
        <v>Location WATER LOUNGE HANDICAP Item Description Wall mounted faucet 
Manufacturer - Kohler 
Code - 11560IN-ND-CP 
Finish - Chrome</v>
      </c>
    </row>
    <row r="31" spans="2:7" x14ac:dyDescent="0.4">
      <c r="B31" s="6"/>
      <c r="C31" s="6"/>
      <c r="D31" s="6"/>
      <c r="E31" s="6"/>
      <c r="F31" s="6"/>
    </row>
    <row r="32" spans="2:7" ht="168" customHeight="1" x14ac:dyDescent="0.4">
      <c r="B32" s="9"/>
      <c r="C32" s="4" t="s">
        <v>14</v>
      </c>
      <c r="D32" s="5" t="s">
        <v>19</v>
      </c>
      <c r="E32" s="6"/>
      <c r="F32" s="7">
        <v>1</v>
      </c>
      <c r="G32" s="19" t="str">
        <f>CONCATENATE(C$6," ",C32," ",D$6," ",D32)</f>
        <v>Location WATER LOUNGE HANDICAP Item Description Wall mounted counter basin 
Manufacturer - Kohler 
Series - Span 
Code - 25317IN-0 
Finish - White</v>
      </c>
    </row>
    <row r="33" spans="2:7" x14ac:dyDescent="0.4">
      <c r="B33" s="6"/>
      <c r="C33" s="6"/>
      <c r="D33" s="6"/>
      <c r="E33" s="6"/>
      <c r="F33" s="6"/>
    </row>
    <row r="34" spans="2:7" ht="203.25" customHeight="1" x14ac:dyDescent="0.4">
      <c r="B34" s="9"/>
      <c r="C34" s="4" t="s">
        <v>14</v>
      </c>
      <c r="D34" s="26" t="s">
        <v>30</v>
      </c>
      <c r="E34" s="6"/>
      <c r="F34" s="7">
        <v>1</v>
      </c>
      <c r="G34" s="19" t="str">
        <f>CONCATENATE(C$6," ",C34," ",D$6," ",D34)</f>
        <v>Location WATER LOUNGE HANDICAP Item Description WC 
Veil™ Wall-hung toilet with Quiet-Close™ seat cover in white 
Laufen Palace Rimless Soft close seat cover wall hung WC</v>
      </c>
    </row>
    <row r="35" spans="2:7" x14ac:dyDescent="0.4">
      <c r="B35" s="9"/>
      <c r="C35" s="4"/>
      <c r="D35" s="5"/>
      <c r="E35" s="6"/>
      <c r="F35" s="7"/>
      <c r="G35" s="19"/>
    </row>
    <row r="36" spans="2:7" ht="202.2" customHeight="1" x14ac:dyDescent="0.4">
      <c r="B36" s="9"/>
      <c r="C36" s="27" t="s">
        <v>32</v>
      </c>
      <c r="D36" s="28" t="s">
        <v>33</v>
      </c>
      <c r="E36" s="23"/>
      <c r="F36" s="24">
        <v>1</v>
      </c>
      <c r="G36" s="19" t="str">
        <f>CONCATENATE(C$6," ",C36," ",D$6," ",D36)</f>
        <v>Location FLUSH TANK Item Description Viega concealed tank</v>
      </c>
    </row>
    <row r="37" spans="2:7" x14ac:dyDescent="0.4">
      <c r="B37" s="9"/>
      <c r="C37" s="4"/>
      <c r="D37" s="5"/>
      <c r="E37" s="6"/>
      <c r="F37" s="7"/>
    </row>
    <row r="38" spans="2:7" ht="43.75" x14ac:dyDescent="0.4">
      <c r="B38" s="6"/>
      <c r="C38" s="21" t="s">
        <v>23</v>
      </c>
      <c r="D38" s="26" t="s">
        <v>31</v>
      </c>
      <c r="E38" s="23"/>
      <c r="F38" s="24">
        <v>1</v>
      </c>
      <c r="G38" s="19" t="str">
        <f>CONCATENATE(C$6," ",C38," ",D$6," ",D38)</f>
        <v>Location WC Wall Bracket Item Description WC Barcket Compatable as per WC Make</v>
      </c>
    </row>
    <row r="39" spans="2:7" x14ac:dyDescent="0.4">
      <c r="B39" s="6"/>
      <c r="C39" s="6"/>
      <c r="D39" s="6"/>
      <c r="E39" s="6"/>
      <c r="F39" s="6"/>
    </row>
    <row r="40" spans="2:7" ht="168" customHeight="1" x14ac:dyDescent="0.4">
      <c r="B40" s="9"/>
      <c r="C40" s="4" t="s">
        <v>14</v>
      </c>
      <c r="D40" s="5" t="s">
        <v>16</v>
      </c>
      <c r="E40" s="6"/>
      <c r="F40" s="7">
        <v>1</v>
      </c>
      <c r="G40" s="19" t="str">
        <f>CONCATENATE(C$6," ",C40," ",D$6," ",D40)</f>
        <v xml:space="preserve">Location WATER LOUNGE HANDICAP Item Description Paper holder 
Manufacturer - Kohler 
Series - Avid 
Code - 97503T-CP 
Finish - Chrome 
</v>
      </c>
    </row>
    <row r="41" spans="2:7" x14ac:dyDescent="0.4">
      <c r="B41" s="6"/>
      <c r="C41" s="6"/>
      <c r="D41" s="6"/>
      <c r="E41" s="6"/>
      <c r="F41" s="6"/>
    </row>
    <row r="42" spans="2:7" ht="184.5" customHeight="1" x14ac:dyDescent="0.4">
      <c r="B42" s="9"/>
      <c r="C42" s="4" t="s">
        <v>14</v>
      </c>
      <c r="D42" s="5" t="s">
        <v>8</v>
      </c>
      <c r="E42" s="6"/>
      <c r="F42" s="7">
        <v>1</v>
      </c>
      <c r="G42" s="19" t="str">
        <f>CONCATENATE(C$6," ",C42," ",D$6," ",D42)</f>
        <v>Location WATER LOUNGE HANDICAP Item Description Health Faucet 
Manufacturer -  Kohler 
Series - Luxe 
Code - 77364IN-CP 
Finish •Chrome</v>
      </c>
    </row>
    <row r="43" spans="2:7" x14ac:dyDescent="0.4">
      <c r="B43" s="6"/>
      <c r="C43" s="6"/>
      <c r="D43" s="6"/>
      <c r="E43" s="6"/>
      <c r="F43" s="6"/>
    </row>
    <row r="44" spans="2:7" ht="168" customHeight="1" x14ac:dyDescent="0.4">
      <c r="B44" s="9"/>
      <c r="C44" s="4" t="s">
        <v>14</v>
      </c>
      <c r="D44" s="5" t="s">
        <v>9</v>
      </c>
      <c r="E44" s="6"/>
      <c r="F44" s="7">
        <v>1</v>
      </c>
      <c r="G44" s="19" t="str">
        <f>CONCATENATE(C$6," ",C44," ",D$6," ",D44)</f>
        <v>Location WATER LOUNGE HANDICAP Item Description Robe hook 
Manufacturer - Kohler 
Series - Eolia 
Code - 15247IN-CP 
Finish  - Chrome</v>
      </c>
    </row>
    <row r="45" spans="2:7" x14ac:dyDescent="0.4">
      <c r="B45" s="6"/>
      <c r="C45" s="6"/>
      <c r="D45" s="6"/>
      <c r="E45" s="6"/>
      <c r="F45" s="6"/>
    </row>
    <row r="46" spans="2:7" ht="168" customHeight="1" x14ac:dyDescent="0.4">
      <c r="B46" s="9"/>
      <c r="C46" s="4" t="s">
        <v>14</v>
      </c>
      <c r="D46" s="5" t="s">
        <v>10</v>
      </c>
      <c r="E46" s="6"/>
      <c r="F46" s="24">
        <v>2</v>
      </c>
      <c r="G46" s="19" t="str">
        <f>CONCATENATE(C$6," ",C46," ",D$6," ",D46)</f>
        <v>Location WATER LOUNGE HANDICAP Item Description Angle valve 
Manufacturer - Kohler 
Series - Code 16086IN-4A-CP 
Finish - Chrome</v>
      </c>
    </row>
    <row r="47" spans="2:7" x14ac:dyDescent="0.4">
      <c r="B47" s="6"/>
      <c r="C47" s="6"/>
      <c r="D47" s="6"/>
      <c r="E47" s="6"/>
      <c r="F47" s="6"/>
    </row>
    <row r="48" spans="2:7" ht="168" customHeight="1" x14ac:dyDescent="0.4">
      <c r="B48" s="9"/>
      <c r="C48" s="4" t="s">
        <v>14</v>
      </c>
      <c r="D48" s="5" t="s">
        <v>11</v>
      </c>
      <c r="E48" s="6"/>
      <c r="F48" s="7">
        <v>1</v>
      </c>
      <c r="G48" s="19" t="str">
        <f>CONCATENATE(C$6," ",C48," ",D$6," ",D48)</f>
        <v>Location WATER LOUNGE HANDICAP Item Description Bottle Trap 
Manufacturer - Kohler 
Series - Code 75823IN-CP 
Finish - Chrome</v>
      </c>
    </row>
    <row r="49" spans="2:7" x14ac:dyDescent="0.4">
      <c r="B49" s="6"/>
      <c r="C49" s="6"/>
      <c r="D49" s="6"/>
      <c r="E49" s="6"/>
      <c r="F49" s="6"/>
    </row>
    <row r="50" spans="2:7" ht="168" customHeight="1" x14ac:dyDescent="0.4">
      <c r="B50" s="9"/>
      <c r="C50" s="4" t="s">
        <v>14</v>
      </c>
      <c r="D50" s="5" t="s">
        <v>12</v>
      </c>
      <c r="E50" s="6"/>
      <c r="F50" s="8" t="s">
        <v>13</v>
      </c>
      <c r="G50" s="19" t="str">
        <f>CONCATENATE(C$6," ",C50," ",D$6," ",D50)</f>
        <v>Location WATER LOUNGE HANDICAP Item Description Ceramic tile drainage 
Manufacturer - FCML - Johnson Suisse 
Series - Ceramic 
Code - WBFT400654XX 
Finish - As image</v>
      </c>
    </row>
    <row r="51" spans="2:7" x14ac:dyDescent="0.4">
      <c r="B51" s="9"/>
      <c r="C51" s="4"/>
      <c r="D51" s="5"/>
      <c r="E51" s="6"/>
      <c r="F51" s="8"/>
    </row>
    <row r="52" spans="2:7" ht="145.75" x14ac:dyDescent="0.4">
      <c r="B52" s="9"/>
      <c r="C52" s="4" t="s">
        <v>24</v>
      </c>
      <c r="D52" s="5" t="s">
        <v>26</v>
      </c>
      <c r="E52" s="6"/>
      <c r="F52" s="8">
        <v>1</v>
      </c>
      <c r="G52" s="19" t="str">
        <f>CONCATENATE(C$6," ",C52," ",D$6," ",D52)</f>
        <v>Location FOLDABLE GRAB BAR Item Description EGR S02 Swing Disabled Grab Bar
Manufacturer - Euronics 
18-8 S, Type-304, Stainless Steel
Movable (Horizontally &amp; Vertically)
Diameter :	32mm</v>
      </c>
    </row>
    <row r="53" spans="2:7" x14ac:dyDescent="0.4">
      <c r="B53" s="9"/>
      <c r="C53" s="4"/>
      <c r="D53" s="5"/>
      <c r="E53" s="6"/>
      <c r="F53" s="8"/>
    </row>
    <row r="54" spans="2:7" ht="174.9" x14ac:dyDescent="0.4">
      <c r="B54" s="9"/>
      <c r="C54" s="4" t="s">
        <v>25</v>
      </c>
      <c r="D54" s="5" t="s">
        <v>27</v>
      </c>
      <c r="E54" s="6"/>
      <c r="F54" s="8">
        <v>1</v>
      </c>
      <c r="G54" s="19" t="str">
        <f>CONCATENATE(C$6," ",C54," ",D$6," ",D54)</f>
        <v xml:space="preserve">Location FIXED GRAB BAR Item Description EGR S02 Swing Disabled Grab Bar
Manufacturer - Euronics 
Material :	304 Grade Stainless Stee
Diameter :	38 mm
Movable (Horizontally &amp; Vertically)Sizes :	300mm, 450mm, 600mm, 750mm
</v>
      </c>
    </row>
    <row r="55" spans="2:7" x14ac:dyDescent="0.4">
      <c r="B55" s="6"/>
      <c r="C55" s="6"/>
      <c r="D55" s="6"/>
      <c r="E55" s="6"/>
      <c r="F55" s="6"/>
    </row>
    <row r="56" spans="2:7" ht="179.25" customHeight="1" x14ac:dyDescent="0.4">
      <c r="B56" s="9"/>
      <c r="C56" s="4" t="s">
        <v>17</v>
      </c>
      <c r="D56" s="20" t="s">
        <v>29</v>
      </c>
      <c r="E56" s="6"/>
      <c r="F56" s="7">
        <v>2</v>
      </c>
      <c r="G56" s="19" t="str">
        <f>CONCATENATE(C$6," ",C56," ",D$6," ",D56)</f>
        <v>Location WATER LOUNGE STAFF Item Description Wash Basin- UNDER COUNTER BASIN
615x380MM Laufen, Pro under counter wash basin</v>
      </c>
    </row>
    <row r="57" spans="2:7" x14ac:dyDescent="0.4">
      <c r="B57" s="6"/>
      <c r="C57" s="6"/>
      <c r="D57" s="6"/>
      <c r="E57" s="6"/>
      <c r="F57" s="6"/>
    </row>
    <row r="58" spans="2:7" ht="175.5" customHeight="1" x14ac:dyDescent="0.4">
      <c r="B58" s="9"/>
      <c r="C58" s="4" t="s">
        <v>17</v>
      </c>
      <c r="D58" s="5" t="s">
        <v>6</v>
      </c>
      <c r="E58" s="6"/>
      <c r="F58" s="7">
        <v>2</v>
      </c>
      <c r="G58" s="19" t="str">
        <f>CONCATENATE(C$6," ",C58," ",D$6," ",D58)</f>
        <v>Location WATER LOUNGE STAFF Item Description Wall mounted faucet
Manufacturer -FCML - Gessi 
Series -  Goccia 
Code - 33715-031 
Finish 
•Chrome 
Technical Specifications 
•Faucet comes with Gessi Goccia sensor (33710-031)</v>
      </c>
    </row>
    <row r="59" spans="2:7" x14ac:dyDescent="0.4">
      <c r="B59" s="6"/>
      <c r="C59" s="6"/>
      <c r="D59" s="6"/>
      <c r="E59" s="6"/>
      <c r="F59" s="6"/>
    </row>
    <row r="60" spans="2:7" ht="189" customHeight="1" x14ac:dyDescent="0.4">
      <c r="B60" s="9"/>
      <c r="C60" s="4" t="s">
        <v>17</v>
      </c>
      <c r="D60" s="26" t="s">
        <v>30</v>
      </c>
      <c r="E60" s="6"/>
      <c r="F60" s="7">
        <v>2</v>
      </c>
      <c r="G60" s="19" t="str">
        <f>CONCATENATE(C$6," ",C60," ",D$6," ",D60)</f>
        <v>Location WATER LOUNGE STAFF Item Description WC 
Veil™ Wall-hung toilet with Quiet-Close™ seat cover in white 
Laufen Palace Rimless Soft close seat cover wall hung WC</v>
      </c>
    </row>
    <row r="61" spans="2:7" x14ac:dyDescent="0.4">
      <c r="B61" s="9"/>
      <c r="C61" s="4"/>
      <c r="D61" s="26"/>
      <c r="E61" s="6"/>
      <c r="F61" s="7"/>
      <c r="G61" s="19"/>
    </row>
    <row r="62" spans="2:7" ht="189" customHeight="1" x14ac:dyDescent="0.4">
      <c r="B62" s="9"/>
      <c r="C62" s="27" t="s">
        <v>32</v>
      </c>
      <c r="D62" s="28" t="s">
        <v>33</v>
      </c>
      <c r="E62" s="23"/>
      <c r="F62" s="24">
        <v>2</v>
      </c>
      <c r="G62" s="19" t="str">
        <f>CONCATENATE(C$6," ",C62," ",D$6," ",D62)</f>
        <v>Location FLUSH TANK Item Description Viega concealed tank</v>
      </c>
    </row>
    <row r="63" spans="2:7" ht="43.75" x14ac:dyDescent="0.4">
      <c r="B63" s="9"/>
      <c r="C63" s="4"/>
      <c r="D63" s="5"/>
      <c r="E63" s="6"/>
      <c r="F63" s="7"/>
      <c r="G63" s="19" t="str">
        <f>CONCATENATE(C$6," ",C63," ",D$6," ",D63)</f>
        <v xml:space="preserve">Location  Item Description </v>
      </c>
    </row>
    <row r="64" spans="2:7" ht="43.75" x14ac:dyDescent="0.4">
      <c r="B64" s="6"/>
      <c r="C64" s="21" t="s">
        <v>23</v>
      </c>
      <c r="D64" s="26" t="s">
        <v>31</v>
      </c>
      <c r="E64" s="6"/>
      <c r="F64" s="7">
        <v>2</v>
      </c>
      <c r="G64" s="19" t="str">
        <f>CONCATENATE(C$6," ",C64," ",D$6," ",D64)</f>
        <v>Location WC Wall Bracket Item Description WC Barcket Compatable as per WC Make</v>
      </c>
    </row>
    <row r="65" spans="2:7" x14ac:dyDescent="0.4">
      <c r="B65" s="6"/>
      <c r="C65" s="6"/>
      <c r="D65" s="6"/>
      <c r="E65" s="6"/>
      <c r="F65" s="6"/>
    </row>
    <row r="66" spans="2:7" ht="168" customHeight="1" x14ac:dyDescent="0.4">
      <c r="B66" s="9"/>
      <c r="C66" s="4" t="s">
        <v>17</v>
      </c>
      <c r="D66" s="5" t="s">
        <v>7</v>
      </c>
      <c r="E66" s="6"/>
      <c r="F66" s="7">
        <v>2</v>
      </c>
      <c r="G66" s="19" t="str">
        <f>CONCATENATE(C$6," ",C66," ",D$6," ",D66)</f>
        <v>Location WATER LOUNGE STAFF Item Description Paper holder 
Manufacturer - Kohler 
Series - Avid 
Code 97503T-CP 
Finish - Chrome</v>
      </c>
    </row>
    <row r="67" spans="2:7" x14ac:dyDescent="0.4">
      <c r="B67" s="6"/>
      <c r="C67" s="6"/>
      <c r="D67" s="6"/>
      <c r="E67" s="6"/>
      <c r="F67" s="6"/>
    </row>
    <row r="68" spans="2:7" ht="184.5" customHeight="1" x14ac:dyDescent="0.4">
      <c r="B68" s="9"/>
      <c r="C68" s="4" t="s">
        <v>17</v>
      </c>
      <c r="D68" s="5" t="s">
        <v>8</v>
      </c>
      <c r="E68" s="6"/>
      <c r="F68" s="7">
        <v>2</v>
      </c>
      <c r="G68" s="19" t="str">
        <f>CONCATENATE(C$6," ",C68," ",D$6," ",D68)</f>
        <v>Location WATER LOUNGE STAFF Item Description Health Faucet 
Manufacturer -  Kohler 
Series - Luxe 
Code - 77364IN-CP 
Finish •Chrome</v>
      </c>
    </row>
    <row r="69" spans="2:7" x14ac:dyDescent="0.4">
      <c r="B69" s="6"/>
      <c r="C69" s="6"/>
      <c r="D69" s="6"/>
      <c r="E69" s="6"/>
      <c r="F69" s="6"/>
    </row>
    <row r="70" spans="2:7" ht="168" customHeight="1" x14ac:dyDescent="0.4">
      <c r="B70" s="9"/>
      <c r="C70" s="4" t="s">
        <v>17</v>
      </c>
      <c r="D70" s="5" t="s">
        <v>9</v>
      </c>
      <c r="E70" s="6"/>
      <c r="F70" s="7">
        <v>2</v>
      </c>
      <c r="G70" s="19" t="str">
        <f>CONCATENATE(C$6," ",C70," ",D$6," ",D70)</f>
        <v>Location WATER LOUNGE STAFF Item Description Robe hook 
Manufacturer - Kohler 
Series - Eolia 
Code - 15247IN-CP 
Finish  - Chrome</v>
      </c>
    </row>
    <row r="71" spans="2:7" x14ac:dyDescent="0.4">
      <c r="B71" s="6"/>
      <c r="C71" s="6"/>
      <c r="D71" s="6"/>
      <c r="E71" s="6"/>
      <c r="F71" s="6"/>
    </row>
    <row r="72" spans="2:7" ht="168" customHeight="1" x14ac:dyDescent="0.4">
      <c r="B72" s="9"/>
      <c r="C72" s="4" t="s">
        <v>17</v>
      </c>
      <c r="D72" s="5" t="s">
        <v>10</v>
      </c>
      <c r="E72" s="6"/>
      <c r="F72" s="24">
        <v>4</v>
      </c>
      <c r="G72" s="19" t="str">
        <f>CONCATENATE(C$6," ",C72," ",D$6," ",D72)</f>
        <v>Location WATER LOUNGE STAFF Item Description Angle valve 
Manufacturer - Kohler 
Series - Code 16086IN-4A-CP 
Finish - Chrome</v>
      </c>
    </row>
    <row r="73" spans="2:7" x14ac:dyDescent="0.4">
      <c r="B73" s="6"/>
      <c r="C73" s="6"/>
      <c r="D73" s="6"/>
      <c r="E73" s="6"/>
      <c r="F73" s="6"/>
    </row>
    <row r="74" spans="2:7" ht="168" customHeight="1" x14ac:dyDescent="0.4">
      <c r="B74" s="9"/>
      <c r="C74" s="4" t="s">
        <v>17</v>
      </c>
      <c r="D74" s="5" t="s">
        <v>11</v>
      </c>
      <c r="E74" s="6"/>
      <c r="F74" s="7">
        <v>2</v>
      </c>
      <c r="G74" s="19" t="str">
        <f>CONCATENATE(C$6," ",C74," ",D$6," ",D74)</f>
        <v>Location WATER LOUNGE STAFF Item Description Bottle Trap 
Manufacturer - Kohler 
Series - Code 75823IN-CP 
Finish - Chrome</v>
      </c>
    </row>
    <row r="75" spans="2:7" x14ac:dyDescent="0.4">
      <c r="B75" s="6"/>
      <c r="C75" s="6"/>
      <c r="D75" s="6"/>
      <c r="E75" s="6"/>
      <c r="F75" s="6"/>
    </row>
    <row r="76" spans="2:7" ht="168" customHeight="1" x14ac:dyDescent="0.4">
      <c r="B76" s="9"/>
      <c r="C76" s="4" t="s">
        <v>17</v>
      </c>
      <c r="D76" s="5" t="s">
        <v>12</v>
      </c>
      <c r="E76" s="6"/>
      <c r="F76" s="8" t="s">
        <v>13</v>
      </c>
      <c r="G76" s="19" t="str">
        <f>CONCATENATE(C$6," ",C76," ",D$6," ",D76)</f>
        <v>Location WATER LOUNGE STAFF Item Description Ceramic tile drainage 
Manufacturer - FCML - Johnson Suisse 
Series - Ceramic 
Code - WBFT400654XX 
Finish - As image</v>
      </c>
    </row>
    <row r="77" spans="2:7" x14ac:dyDescent="0.4">
      <c r="B77" s="6"/>
      <c r="C77" s="6"/>
      <c r="D77" s="6"/>
      <c r="E77" s="6"/>
      <c r="F77" s="6"/>
    </row>
    <row r="78" spans="2:7" ht="175.5" customHeight="1" x14ac:dyDescent="0.4">
      <c r="B78" s="9"/>
      <c r="C78" s="4" t="s">
        <v>20</v>
      </c>
      <c r="D78" s="5" t="s">
        <v>6</v>
      </c>
      <c r="E78" s="6"/>
      <c r="F78" s="7">
        <v>1</v>
      </c>
      <c r="G78" s="19" t="str">
        <f>CONCATENATE(C$6," ",C78," ",D$6," ",D78)</f>
        <v>Location WATER LOUNGE SALON Item Description Wall mounted faucet
Manufacturer -FCML - Gessi 
Series -  Goccia 
Code - 33715-031 
Finish 
•Chrome 
Technical Specifications 
•Faucet comes with Gessi Goccia sensor (33710-031)</v>
      </c>
    </row>
    <row r="79" spans="2:7" x14ac:dyDescent="0.4">
      <c r="B79" s="6"/>
      <c r="C79" s="6"/>
      <c r="D79" s="6"/>
      <c r="E79" s="6"/>
      <c r="F79" s="6"/>
    </row>
    <row r="80" spans="2:7" ht="191.25" customHeight="1" x14ac:dyDescent="0.4">
      <c r="B80" s="9"/>
      <c r="C80" s="4" t="s">
        <v>20</v>
      </c>
      <c r="D80" s="5" t="s">
        <v>21</v>
      </c>
      <c r="E80" s="6"/>
      <c r="F80" s="7">
        <v>1</v>
      </c>
      <c r="G80" s="19" t="str">
        <f>CONCATENATE(C$6," ",C80," ",D$6," ",D80)</f>
        <v>Location WATER LOUNGE SALON Item Description Under counter basin 
Manufacturer - Kohler 
Series - Veil
Code - K-20701-0
Finish •White  (16” round pedestal)</v>
      </c>
    </row>
    <row r="81" spans="2:7" x14ac:dyDescent="0.4">
      <c r="B81" s="6"/>
      <c r="C81" s="6"/>
      <c r="D81" s="6"/>
      <c r="E81" s="6"/>
      <c r="F81" s="6"/>
    </row>
    <row r="82" spans="2:7" x14ac:dyDescent="0.4">
      <c r="B82" s="6"/>
      <c r="C82" s="6"/>
      <c r="D82" s="6"/>
      <c r="E82" s="6"/>
      <c r="F82" s="6"/>
    </row>
    <row r="83" spans="2:7" ht="199.5" customHeight="1" x14ac:dyDescent="0.4">
      <c r="B83" s="9"/>
      <c r="C83" s="4" t="s">
        <v>20</v>
      </c>
      <c r="D83" s="26" t="s">
        <v>30</v>
      </c>
      <c r="E83" s="6"/>
      <c r="F83" s="7">
        <v>1</v>
      </c>
      <c r="G83" s="19" t="str">
        <f>CONCATENATE(C$6," ",C83," ",D$6," ",D83)</f>
        <v>Location WATER LOUNGE SALON Item Description WC 
Veil™ Wall-hung toilet with Quiet-Close™ seat cover in white 
Laufen Palace Rimless Soft close seat cover wall hung WC</v>
      </c>
    </row>
    <row r="84" spans="2:7" x14ac:dyDescent="0.4">
      <c r="B84" s="9"/>
      <c r="C84" s="4"/>
      <c r="D84" s="26"/>
      <c r="E84" s="6"/>
      <c r="F84" s="7"/>
      <c r="G84" s="19"/>
    </row>
    <row r="85" spans="2:7" ht="190.2" customHeight="1" x14ac:dyDescent="0.4">
      <c r="B85" s="9"/>
      <c r="C85" s="27" t="s">
        <v>32</v>
      </c>
      <c r="D85" s="28" t="s">
        <v>33</v>
      </c>
      <c r="E85" s="23"/>
      <c r="F85" s="24">
        <v>1</v>
      </c>
      <c r="G85" s="19" t="str">
        <f>CONCATENATE(C$6," ",C85," ",D$6," ",D85)</f>
        <v>Location FLUSH TANK Item Description Viega concealed tank</v>
      </c>
    </row>
    <row r="86" spans="2:7" x14ac:dyDescent="0.4">
      <c r="B86" s="9"/>
      <c r="C86" s="4"/>
      <c r="D86" s="5"/>
      <c r="E86" s="6"/>
      <c r="F86" s="7"/>
    </row>
    <row r="87" spans="2:7" ht="43.75" x14ac:dyDescent="0.4">
      <c r="B87" s="6"/>
      <c r="C87" s="21" t="s">
        <v>23</v>
      </c>
      <c r="D87" s="26" t="s">
        <v>31</v>
      </c>
      <c r="E87" s="6"/>
      <c r="F87" s="7">
        <v>1</v>
      </c>
      <c r="G87" s="19" t="str">
        <f>CONCATENATE(C$6," ",C87," ",D$6," ",D87)</f>
        <v>Location WC Wall Bracket Item Description WC Barcket Compatable as per WC Make</v>
      </c>
    </row>
    <row r="88" spans="2:7" x14ac:dyDescent="0.4">
      <c r="B88" s="6"/>
      <c r="C88" s="6"/>
      <c r="D88" s="6"/>
      <c r="E88" s="6"/>
      <c r="F88" s="6"/>
    </row>
    <row r="89" spans="2:7" ht="168" customHeight="1" x14ac:dyDescent="0.4">
      <c r="B89" s="9"/>
      <c r="C89" s="4" t="s">
        <v>20</v>
      </c>
      <c r="D89" s="5" t="s">
        <v>7</v>
      </c>
      <c r="E89" s="6"/>
      <c r="F89" s="7">
        <v>1</v>
      </c>
      <c r="G89" s="19" t="str">
        <f>CONCATENATE(C$6," ",C89," ",D$6," ",D89)</f>
        <v>Location WATER LOUNGE SALON Item Description Paper holder 
Manufacturer - Kohler 
Series - Avid 
Code 97503T-CP 
Finish - Chrome</v>
      </c>
    </row>
    <row r="90" spans="2:7" x14ac:dyDescent="0.4">
      <c r="B90" s="6"/>
      <c r="C90" s="6"/>
      <c r="D90" s="6"/>
      <c r="E90" s="6"/>
      <c r="F90" s="6"/>
    </row>
    <row r="91" spans="2:7" ht="184.5" customHeight="1" x14ac:dyDescent="0.4">
      <c r="B91" s="9"/>
      <c r="C91" s="4" t="s">
        <v>20</v>
      </c>
      <c r="D91" s="5" t="s">
        <v>8</v>
      </c>
      <c r="E91" s="6"/>
      <c r="F91" s="7">
        <v>1</v>
      </c>
      <c r="G91" s="19" t="str">
        <f>CONCATENATE(C$6," ",C91," ",D$6," ",D91)</f>
        <v>Location WATER LOUNGE SALON Item Description Health Faucet 
Manufacturer -  Kohler 
Series - Luxe 
Code - 77364IN-CP 
Finish •Chrome</v>
      </c>
    </row>
    <row r="92" spans="2:7" x14ac:dyDescent="0.4">
      <c r="B92" s="6"/>
      <c r="C92" s="6"/>
      <c r="D92" s="6"/>
      <c r="E92" s="6"/>
      <c r="F92" s="6"/>
    </row>
    <row r="93" spans="2:7" ht="168" customHeight="1" x14ac:dyDescent="0.4">
      <c r="B93" s="9"/>
      <c r="C93" s="4" t="s">
        <v>20</v>
      </c>
      <c r="D93" s="5" t="s">
        <v>9</v>
      </c>
      <c r="E93" s="6"/>
      <c r="F93" s="7">
        <v>1</v>
      </c>
      <c r="G93" s="19" t="str">
        <f>CONCATENATE(C$6," ",C93," ",D$6," ",D93)</f>
        <v>Location WATER LOUNGE SALON Item Description Robe hook 
Manufacturer - Kohler 
Series - Eolia 
Code - 15247IN-CP 
Finish  - Chrome</v>
      </c>
    </row>
    <row r="94" spans="2:7" x14ac:dyDescent="0.4">
      <c r="B94" s="6"/>
      <c r="C94" s="6"/>
      <c r="D94" s="6"/>
      <c r="E94" s="6"/>
      <c r="F94" s="6"/>
    </row>
    <row r="95" spans="2:7" ht="168" customHeight="1" x14ac:dyDescent="0.4">
      <c r="B95" s="9"/>
      <c r="C95" s="4" t="s">
        <v>20</v>
      </c>
      <c r="D95" s="5" t="s">
        <v>10</v>
      </c>
      <c r="E95" s="6"/>
      <c r="F95" s="24">
        <v>3</v>
      </c>
      <c r="G95" s="19" t="str">
        <f>CONCATENATE(C$6," ",C95," ",D$6," ",D95)</f>
        <v>Location WATER LOUNGE SALON Item Description Angle valve 
Manufacturer - Kohler 
Series - Code 16086IN-4A-CP 
Finish - Chrome</v>
      </c>
    </row>
    <row r="96" spans="2:7" x14ac:dyDescent="0.4">
      <c r="B96" s="6"/>
      <c r="C96" s="6"/>
      <c r="D96" s="6"/>
      <c r="E96" s="6"/>
      <c r="F96" s="6"/>
    </row>
    <row r="97" spans="2:7" ht="168" customHeight="1" x14ac:dyDescent="0.4">
      <c r="B97" s="9"/>
      <c r="C97" s="4" t="s">
        <v>20</v>
      </c>
      <c r="D97" s="5" t="s">
        <v>11</v>
      </c>
      <c r="E97" s="6"/>
      <c r="F97" s="7">
        <v>1</v>
      </c>
      <c r="G97" s="19" t="str">
        <f>CONCATENATE(C$6," ",C97," ",D$6," ",D97)</f>
        <v>Location WATER LOUNGE SALON Item Description Bottle Trap 
Manufacturer - Kohler 
Series - Code 75823IN-CP 
Finish - Chrome</v>
      </c>
    </row>
    <row r="98" spans="2:7" x14ac:dyDescent="0.4">
      <c r="B98" s="6"/>
      <c r="C98" s="6"/>
      <c r="D98" s="6"/>
      <c r="E98" s="6"/>
      <c r="F98" s="6"/>
    </row>
    <row r="99" spans="2:7" ht="168" customHeight="1" x14ac:dyDescent="0.4">
      <c r="B99" s="9"/>
      <c r="C99" s="4" t="s">
        <v>20</v>
      </c>
      <c r="D99" s="5" t="s">
        <v>12</v>
      </c>
      <c r="E99" s="6"/>
      <c r="F99" s="8" t="s">
        <v>13</v>
      </c>
      <c r="G99" s="19" t="str">
        <f>CONCATENATE(C$6," ",C99," ",D$6," ",D99)</f>
        <v>Location WATER LOUNGE SALON Item Description Ceramic tile drainage 
Manufacturer - FCML - Johnson Suisse 
Series - Ceramic 
Code - WBFT400654XX 
Finish - As image</v>
      </c>
    </row>
    <row r="100" spans="2:7" x14ac:dyDescent="0.4">
      <c r="B100" s="6"/>
      <c r="C100" s="6"/>
      <c r="D100" s="6"/>
      <c r="E100" s="6"/>
      <c r="F100" s="6"/>
    </row>
    <row r="101" spans="2:7" ht="160.30000000000001" x14ac:dyDescent="0.4">
      <c r="B101" s="9"/>
      <c r="C101" s="4" t="s">
        <v>20</v>
      </c>
      <c r="D101" s="5" t="s">
        <v>22</v>
      </c>
      <c r="E101" s="6"/>
      <c r="F101" s="8">
        <v>1</v>
      </c>
      <c r="G101" s="19" t="str">
        <f>CONCATENATE(C$6," ",C101," ",D$6," ",D101)</f>
        <v>Location WATER LOUNGE SALON Item Description SS Sink Including Swivel Chrome finish Spout
Manufacturer -Nirali
Series - Classic Ng Kitchen Sinks
Code - SMALL - 460 mm x 305 mm
Finish - •As image</v>
      </c>
    </row>
    <row r="103" spans="2:7" ht="168" customHeight="1" x14ac:dyDescent="0.4">
      <c r="B103" s="9"/>
      <c r="C103" s="21" t="s">
        <v>36</v>
      </c>
      <c r="D103" s="26" t="s">
        <v>37</v>
      </c>
      <c r="E103" s="6"/>
      <c r="F103" s="24">
        <v>4</v>
      </c>
      <c r="G103" s="19" t="str">
        <f>CONCATENATE(C$6," ",C103," ",D$6," ",D103)</f>
        <v>Location SPORTS BAR Item Description Angle valve 
Manufacturer - Kohler 
Series - Code 16086IN-4A-CP 
Finish - Chrome</v>
      </c>
    </row>
  </sheetData>
  <mergeCells count="2">
    <mergeCell ref="B2:F2"/>
    <mergeCell ref="B4:F4"/>
  </mergeCells>
  <pageMargins left="0.51181102362204722" right="0.31496062992125984" top="0.74803149606299213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Sanitary Fittings</vt:lpstr>
      <vt:lpstr>'Sanitary Fittings'!Print_Titles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2024-09-12T12:45:02Z</dcterms:modified>
</cp:coreProperties>
</file>