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20"/>
  </bookViews>
  <sheets>
    <sheet name="Plumbing" sheetId="5" r:id="rId1"/>
  </sheets>
  <calcPr calcId="162913"/>
</workbook>
</file>

<file path=xl/calcChain.xml><?xml version="1.0" encoding="utf-8"?>
<calcChain xmlns="http://schemas.openxmlformats.org/spreadsheetml/2006/main">
  <c r="F44" i="5" l="1"/>
  <c r="F17" i="5" l="1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16" i="5" l="1"/>
  <c r="F15" i="5"/>
  <c r="F14" i="5"/>
  <c r="F13" i="5"/>
  <c r="F12" i="5"/>
  <c r="F11" i="5"/>
  <c r="F10" i="5"/>
  <c r="F9" i="5"/>
  <c r="F8" i="5"/>
  <c r="F7" i="5"/>
  <c r="F6" i="5"/>
  <c r="F5" i="5"/>
  <c r="F4" i="5"/>
</calcChain>
</file>

<file path=xl/sharedStrings.xml><?xml version="1.0" encoding="utf-8"?>
<sst xmlns="http://schemas.openxmlformats.org/spreadsheetml/2006/main" count="71" uniqueCount="39">
  <si>
    <t>sqm</t>
  </si>
  <si>
    <t>WATER SUPPLY  PIPING</t>
  </si>
  <si>
    <t>PLUMBING</t>
  </si>
  <si>
    <t>20 mm Dia</t>
  </si>
  <si>
    <t>R.mt</t>
  </si>
  <si>
    <t>25 mm Dia</t>
  </si>
  <si>
    <t>32mm Dia</t>
  </si>
  <si>
    <t>20mm Dia</t>
  </si>
  <si>
    <t>25mm Dia</t>
  </si>
  <si>
    <t>Nos.</t>
  </si>
  <si>
    <t xml:space="preserve">25 mm Dia incoming line </t>
  </si>
  <si>
    <t xml:space="preserve">DRAINAGE </t>
  </si>
  <si>
    <t>40mm Dia</t>
  </si>
  <si>
    <t xml:space="preserve">50mm Dia </t>
  </si>
  <si>
    <t>65mm Dia</t>
  </si>
  <si>
    <t>75mm Dia</t>
  </si>
  <si>
    <t xml:space="preserve">100 mm Dia </t>
  </si>
  <si>
    <t>50mm Dia</t>
  </si>
  <si>
    <t xml:space="preserve">Supply, Installalation , testing commissioning of   S.S. Grease trap nurgreen Make -NGT 70    ( 104 lit) </t>
  </si>
  <si>
    <t xml:space="preserve">Supply, Installalation , testing commissioning of   S.S. Grease trap nurgreen Make -NGT 30   ( 47.5 lit) </t>
  </si>
  <si>
    <t xml:space="preserve">S .S Grating - Subject to Kitchen consultant -Optional </t>
  </si>
  <si>
    <t xml:space="preserve">WASTE WATER CHAMBER </t>
  </si>
  <si>
    <t>Making Waste water chamber in civil work as per approved drawings. To  be made in Siporex with waterproofing chemical applied on all 4 sides &amp; bottom of the chambers. With tile finished. Slope level to be mainted at drain line. With 100 mm pipe inlet &amp; outlet.</t>
  </si>
  <si>
    <t xml:space="preserve">Nos </t>
  </si>
  <si>
    <t>SS CHAMBER GRATING</t>
  </si>
  <si>
    <t>TOTAL</t>
  </si>
  <si>
    <r>
      <t>Providing &amp; fixing</t>
    </r>
    <r>
      <rPr>
        <b/>
        <sz val="12"/>
        <rFont val="Arial"/>
        <family val="2"/>
      </rPr>
      <t xml:space="preserve"> CPVC piping with SDR 11 grade i</t>
    </r>
    <r>
      <rPr>
        <sz val="12"/>
        <rFont val="Arial"/>
        <family val="2"/>
      </rPr>
      <t xml:space="preserve">ncluding cutting the pipes to correct  length, jointing as per manufacturer recommendation, fixing with ms clamps,  including  necessary fittings like elbows ,tees,unions reducers,coupling, pipe nipples etc.complete, </t>
    </r>
    <r>
      <rPr>
        <b/>
        <sz val="12"/>
        <rFont val="Arial"/>
        <family val="2"/>
      </rPr>
      <t>(Cold and RO water)</t>
    </r>
  </si>
  <si>
    <r>
      <t xml:space="preserve">Supply, laying, testing and commissioning of CPVC - Schedule 80 pipes and fittings suitable for domestic  hot water application (max. temp.85 Deg.C) rated for a working pressure of 5 kg/cm2 and conforming to latest Indian / International Standards  </t>
    </r>
    <r>
      <rPr>
        <b/>
        <sz val="12"/>
        <rFont val="Arial"/>
        <family val="2"/>
      </rPr>
      <t xml:space="preserve"> (Hot Water)</t>
    </r>
  </si>
  <si>
    <r>
      <t xml:space="preserve">Providing  &amp;  Fixing  of forged brass lever operated  </t>
    </r>
    <r>
      <rPr>
        <b/>
        <sz val="12"/>
        <rFont val="Arial"/>
        <family val="2"/>
      </rPr>
      <t xml:space="preserve">Ball Valves </t>
    </r>
    <r>
      <rPr>
        <sz val="12"/>
        <rFont val="Arial"/>
        <family val="2"/>
      </rPr>
      <t>(10Kg/Sq.cm).  Valve shall have with unions.</t>
    </r>
  </si>
  <si>
    <r>
      <t>Providing ,fixing, testing and commissioning</t>
    </r>
    <r>
      <rPr>
        <b/>
        <sz val="12"/>
        <rFont val="Arial"/>
        <family val="2"/>
      </rPr>
      <t xml:space="preserve"> Water Meter as per requirement of  IS 779:1994 </t>
    </r>
    <r>
      <rPr>
        <sz val="12"/>
        <rFont val="Arial"/>
        <family val="2"/>
      </rPr>
      <t xml:space="preserve"> including providing &amp; fixing matching Isolation valves ,strainer, non-return valve,complete with </t>
    </r>
    <r>
      <rPr>
        <sz val="12"/>
        <color indexed="8"/>
        <rFont val="Arial"/>
        <family val="2"/>
      </rPr>
      <t>all necessary fittings etc  screwed  type(15Kgs/Sq.cm). Valve shall have with union.</t>
    </r>
  </si>
  <si>
    <r>
      <rPr>
        <b/>
        <sz val="12"/>
        <rFont val="Arial"/>
        <family val="2"/>
      </rPr>
      <t xml:space="preserve">UPVC-SWR pipes (working pressure 10kg/cm2)  conforming to IS 13592/92  and IS 14735-type-B solvent posted ( for Dia above 50mm) and  for ( Dia below 50mm) shall be as per IS 4985 and 7834 Class-05 (10 kg/cm2)  </t>
    </r>
    <r>
      <rPr>
        <sz val="12"/>
        <rFont val="Arial"/>
        <family val="2"/>
      </rPr>
      <t xml:space="preserve">including cutting the pipes to required lengths, laying in the  position to required grade and level, jointing, supporting with PVC cleat,hot deep galvanised bracket supports,hot deep galvanised nut-bolts, anchor fastners, PVC coated U-clamp, testing and rectifying leakages for piping within vertical shafts  / supported on wall / hung below slab  etc. with all material &amp; labor complete and as directed. [The Rate shall include supply and fixing of  nesessary items] Vertical line bracket shall be fixed at every 0.8 mtr to 1.00 mtr.] </t>
    </r>
  </si>
  <si>
    <r>
      <t xml:space="preserve">Supply, Install </t>
    </r>
    <r>
      <rPr>
        <b/>
        <sz val="12"/>
        <rFont val="Arial"/>
        <family val="2"/>
      </rPr>
      <t>PVC multi floor Traps</t>
    </r>
    <r>
      <rPr>
        <sz val="12"/>
        <rFont val="Arial"/>
        <family val="2"/>
      </rPr>
      <t xml:space="preserve"> including fixing with necessary consumables with Circular SS Grating with anti cockroach jali Suitable for taking 40mm Dia / 50mm Dia Back Inlet Connection with 75mm Dia outlet </t>
    </r>
  </si>
  <si>
    <r>
      <t>Supply, Install</t>
    </r>
    <r>
      <rPr>
        <b/>
        <sz val="12"/>
        <rFont val="Arial"/>
        <family val="2"/>
      </rPr>
      <t xml:space="preserve"> PVC floor  Traps</t>
    </r>
    <r>
      <rPr>
        <sz val="12"/>
        <rFont val="Arial"/>
        <family val="2"/>
      </rPr>
      <t xml:space="preserve"> including fixing with necessary consumables with Circular SS Grating with anti cockroach jali Suitable for 75mm Dia outlet </t>
    </r>
  </si>
  <si>
    <r>
      <t xml:space="preserve">Supply, Install </t>
    </r>
    <r>
      <rPr>
        <b/>
        <sz val="12"/>
        <rFont val="Arial"/>
        <family val="2"/>
      </rPr>
      <t xml:space="preserve"> PVC clean out plugs</t>
    </r>
    <r>
      <rPr>
        <sz val="12"/>
        <rFont val="Arial"/>
        <family val="2"/>
      </rPr>
      <t xml:space="preserve"> including fixing with necessary consumables</t>
    </r>
  </si>
  <si>
    <r>
      <t>Only installation  of S.S Grating</t>
    </r>
    <r>
      <rPr>
        <b/>
        <sz val="12"/>
        <rFont val="Arial"/>
        <family val="2"/>
      </rPr>
      <t xml:space="preserve"> size, 10mm x 10mm square rad,</t>
    </r>
    <r>
      <rPr>
        <sz val="12"/>
        <rFont val="Arial"/>
        <family val="2"/>
      </rPr>
      <t xml:space="preserve"> 10mm x10mm Square rad around the  Frame and 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 10mmX 10mm Square rad in center of frame with </t>
    </r>
    <r>
      <rPr>
        <b/>
        <sz val="12"/>
        <rFont val="Arial"/>
        <family val="2"/>
      </rPr>
      <t xml:space="preserve">SS </t>
    </r>
    <r>
      <rPr>
        <b/>
        <sz val="12"/>
        <color rgb="FFFF0000"/>
        <rFont val="Arial"/>
        <family val="2"/>
      </rPr>
      <t>perforated</t>
    </r>
    <r>
      <rPr>
        <b/>
        <sz val="12"/>
        <rFont val="Arial"/>
        <family val="2"/>
      </rPr>
      <t xml:space="preserve"> tray (304 SWR)</t>
    </r>
    <r>
      <rPr>
        <sz val="12"/>
        <rFont val="Arial"/>
        <family val="2"/>
      </rPr>
      <t xml:space="preserve">. Complete as per architectural detail drawing &amp; Site Engineer's instruction. </t>
    </r>
    <r>
      <rPr>
        <b/>
        <sz val="12"/>
        <rFont val="Arial"/>
        <family val="2"/>
      </rPr>
      <t>(100 mm Dia S.S 304 grade finish unions reducers/coupling or 75mm Dia S.S 304 grade finish unions reducers/coupling or 50mm Dia S.S 304 grade finish unions reducers/coupling)</t>
    </r>
  </si>
  <si>
    <r>
      <t>Only installation  of S.S Grating</t>
    </r>
    <r>
      <rPr>
        <b/>
        <sz val="12"/>
        <rFont val="Arial"/>
        <family val="2"/>
      </rPr>
      <t xml:space="preserve"> size, 450mm x 200mm,  </t>
    </r>
    <r>
      <rPr>
        <sz val="12"/>
        <rFont val="Arial"/>
        <family val="2"/>
      </rPr>
      <t xml:space="preserve">in 16 swg 25mm x25mm Square Pipe around the  Frame and 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 20mmX 20mm Square pipe in center of frame with </t>
    </r>
    <r>
      <rPr>
        <b/>
        <sz val="12"/>
        <rFont val="Arial"/>
        <family val="2"/>
      </rPr>
      <t>SS</t>
    </r>
    <r>
      <rPr>
        <b/>
        <sz val="12"/>
        <color rgb="FFFF0000"/>
        <rFont val="Arial"/>
        <family val="2"/>
      </rPr>
      <t xml:space="preserve"> closed</t>
    </r>
    <r>
      <rPr>
        <b/>
        <sz val="12"/>
        <rFont val="Arial"/>
        <family val="2"/>
      </rPr>
      <t xml:space="preserve"> tray (304 SWR)</t>
    </r>
    <r>
      <rPr>
        <sz val="12"/>
        <rFont val="Arial"/>
        <family val="2"/>
      </rPr>
      <t xml:space="preserve">. Complete as per architectural detail drawing &amp; Site Engineer's instruction.  </t>
    </r>
    <r>
      <rPr>
        <b/>
        <sz val="12"/>
        <rFont val="Arial"/>
        <family val="2"/>
      </rPr>
      <t>(100 mm Dia S.S 304 grade finish unions reducers/coupling or 75mm Dia S.S 304 grade finish unions reducers/coupling or 50mm Dia S.S 304 grade finish unions reducers/coupling)</t>
    </r>
  </si>
  <si>
    <r>
      <t>Only installation of S.S Grating</t>
    </r>
    <r>
      <rPr>
        <b/>
        <sz val="12"/>
        <rFont val="Arial"/>
        <family val="2"/>
      </rPr>
      <t xml:space="preserve"> size, 600mm x 600mm,  </t>
    </r>
    <r>
      <rPr>
        <sz val="12"/>
        <rFont val="Arial"/>
        <family val="2"/>
      </rPr>
      <t xml:space="preserve">in 16 swg 25mm x25mm Square Pipe around the  Frame and 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 20mmX 20mm Square pipe in center of frame with </t>
    </r>
    <r>
      <rPr>
        <b/>
        <sz val="12"/>
        <rFont val="Arial"/>
        <family val="2"/>
      </rPr>
      <t>SS perforated tray (304 SWR)</t>
    </r>
    <r>
      <rPr>
        <sz val="12"/>
        <rFont val="Arial"/>
        <family val="2"/>
      </rPr>
      <t>. Complete as per architectural detail drawing &amp; Site Engineer's instruction.  ( at hook up point)</t>
    </r>
  </si>
  <si>
    <r>
      <t>Only installation of S.S Grating</t>
    </r>
    <r>
      <rPr>
        <b/>
        <sz val="12"/>
        <rFont val="Arial"/>
        <family val="2"/>
      </rPr>
      <t xml:space="preserve"> size, 600mm x 600mm,  </t>
    </r>
    <r>
      <rPr>
        <sz val="12"/>
        <rFont val="Arial"/>
        <family val="2"/>
      </rPr>
      <t xml:space="preserve">in 16 swg 25mm x25mm Square Pipe around the  Frame and 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 20mmX 20mm Square pipe in center of frame with </t>
    </r>
    <r>
      <rPr>
        <b/>
        <sz val="12"/>
        <rFont val="Arial"/>
        <family val="2"/>
      </rPr>
      <t>SS perforated tray (304 SWR)</t>
    </r>
    <r>
      <rPr>
        <sz val="12"/>
        <rFont val="Arial"/>
        <family val="2"/>
      </rPr>
      <t xml:space="preserve">. Complete as per architectural detail drawing &amp; Site Engineer's instruction. </t>
    </r>
    <r>
      <rPr>
        <b/>
        <sz val="12"/>
        <rFont val="Arial"/>
        <family val="2"/>
      </rPr>
      <t xml:space="preserve"> (100 mm Dia S.S 304 grade finish unions reducers/coupling or 75mm Dia S.S 304 grade finish unions reducers/coupling or 50mm Dia S.S 304 grade finish unions reducers/coupling)</t>
    </r>
  </si>
  <si>
    <r>
      <t>Only installation of S.S Grating</t>
    </r>
    <r>
      <rPr>
        <b/>
        <sz val="12"/>
        <rFont val="Arial"/>
        <family val="2"/>
      </rPr>
      <t xml:space="preserve"> size, 0.30m x 8.50m,  </t>
    </r>
    <r>
      <rPr>
        <sz val="12"/>
        <rFont val="Arial"/>
        <family val="2"/>
      </rPr>
      <t xml:space="preserve">in 12mm x12mm Square rad around the  Frame and 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 10mmX 10mm Square pipe in center of frame with </t>
    </r>
    <r>
      <rPr>
        <b/>
        <sz val="12"/>
        <rFont val="Arial"/>
        <family val="2"/>
      </rPr>
      <t>SS perforated tray (304 SWR)</t>
    </r>
    <r>
      <rPr>
        <sz val="12"/>
        <rFont val="Arial"/>
        <family val="2"/>
      </rPr>
      <t>. Complete as per architectural detail drawing &amp; Site Engineer's instruction.  ( at hook up point)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</si>
</sst>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.00_);_(* \(#,##0.00\);_(* \-??_);_(@_)"/>
    <numFmt numFmtId="166" formatCode="0.0"/>
  </numFmts>
  <fonts count="1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8" fillId="0" borderId="0"/>
    <xf numFmtId="165" fontId="8" fillId="0" borderId="0" applyFill="0" applyBorder="0" applyAlignment="0" applyProtection="0"/>
    <xf numFmtId="0" fontId="8" fillId="0" borderId="0"/>
    <xf numFmtId="164" fontId="7" fillId="0" borderId="0" applyFont="0" applyFill="0" applyBorder="0" applyAlignment="0" applyProtection="0"/>
  </cellStyleXfs>
  <cellXfs count="40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2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/>
    <xf numFmtId="0" fontId="1" fillId="0" borderId="1" xfId="2" applyFont="1" applyFill="1" applyBorder="1" applyAlignment="1">
      <alignment vertical="center" wrapText="1"/>
    </xf>
    <xf numFmtId="0" fontId="11" fillId="0" borderId="1" xfId="2" applyFont="1" applyFill="1" applyBorder="1" applyAlignment="1" applyProtection="1">
      <alignment vertical="center" wrapText="1"/>
      <protection locked="0"/>
    </xf>
    <xf numFmtId="0" fontId="11" fillId="0" borderId="1" xfId="2" applyFont="1" applyFill="1" applyBorder="1" applyAlignment="1">
      <alignment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1" xfId="2" applyNumberFormat="1" applyFont="1" applyFill="1" applyBorder="1" applyAlignment="1">
      <alignment vertical="center" wrapText="1"/>
    </xf>
    <xf numFmtId="165" fontId="11" fillId="0" borderId="1" xfId="3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2" fontId="3" fillId="0" borderId="1" xfId="0" applyNumberFormat="1" applyFont="1" applyBorder="1"/>
    <xf numFmtId="0" fontId="6" fillId="3" borderId="1" xfId="0" applyFont="1" applyFill="1" applyBorder="1"/>
    <xf numFmtId="2" fontId="9" fillId="0" borderId="1" xfId="0" applyNumberFormat="1" applyFont="1" applyFill="1" applyBorder="1" applyAlignment="1">
      <alignment horizontal="center" vertical="center" wrapText="1"/>
    </xf>
    <xf numFmtId="0" fontId="1" fillId="3" borderId="1" xfId="2" applyFont="1" applyFill="1" applyBorder="1" applyAlignment="1">
      <alignment vertical="center" wrapText="1"/>
    </xf>
    <xf numFmtId="0" fontId="11" fillId="0" borderId="1" xfId="4" applyFont="1" applyFill="1" applyBorder="1" applyAlignment="1">
      <alignment horizontal="justify" vertical="center" wrapText="1"/>
    </xf>
    <xf numFmtId="165" fontId="1" fillId="0" borderId="1" xfId="3" applyFont="1" applyFill="1" applyBorder="1" applyAlignment="1" applyProtection="1">
      <alignment vertical="center" wrapText="1"/>
    </xf>
    <xf numFmtId="0" fontId="10" fillId="0" borderId="1" xfId="2" applyFont="1" applyFill="1" applyBorder="1" applyAlignment="1">
      <alignment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justify" vertical="center" wrapText="1"/>
    </xf>
    <xf numFmtId="0" fontId="10" fillId="0" borderId="1" xfId="2" applyFont="1" applyFill="1" applyBorder="1" applyAlignment="1">
      <alignment horizontal="justify" vertical="center" wrapText="1"/>
    </xf>
    <xf numFmtId="0" fontId="11" fillId="0" borderId="1" xfId="2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>
      <alignment horizontal="justify" vertical="center" wrapText="1"/>
    </xf>
    <xf numFmtId="164" fontId="11" fillId="2" borderId="1" xfId="5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64" fontId="11" fillId="0" borderId="1" xfId="5" applyFont="1" applyFill="1" applyBorder="1" applyAlignment="1" applyProtection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</cellXfs>
  <cellStyles count="6">
    <cellStyle name="Comma 2" xfId="5"/>
    <cellStyle name="Comma 3" xfId="3"/>
    <cellStyle name="Comma 77" xfId="1"/>
    <cellStyle name="Normal" xfId="0" builtinId="0"/>
    <cellStyle name="Normal 3" xfId="2"/>
    <cellStyle name="Normal 3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4"/>
  <sheetViews>
    <sheetView tabSelected="1" topLeftCell="A43" zoomScale="115" zoomScaleNormal="115" workbookViewId="0">
      <selection activeCell="B45" sqref="B45"/>
    </sheetView>
  </sheetViews>
  <sheetFormatPr defaultRowHeight="15" x14ac:dyDescent="0.25"/>
  <cols>
    <col min="1" max="1" width="30.7109375" customWidth="1"/>
    <col min="2" max="2" width="46.42578125" customWidth="1"/>
    <col min="5" max="5" width="10.85546875" bestFit="1" customWidth="1"/>
    <col min="6" max="6" width="12" customWidth="1"/>
  </cols>
  <sheetData>
    <row r="3" spans="1:6" ht="15.75" x14ac:dyDescent="0.25">
      <c r="A3" s="23" t="s">
        <v>2</v>
      </c>
      <c r="B3" s="13"/>
      <c r="C3" s="12"/>
      <c r="D3" s="13"/>
      <c r="E3" s="12"/>
      <c r="F3" s="12"/>
    </row>
    <row r="4" spans="1:6" ht="123.75" customHeight="1" x14ac:dyDescent="0.25">
      <c r="A4" s="14" t="s">
        <v>1</v>
      </c>
      <c r="B4" s="15" t="s">
        <v>26</v>
      </c>
      <c r="C4" s="12"/>
      <c r="D4" s="13"/>
      <c r="E4" s="12"/>
      <c r="F4" s="12">
        <f t="shared" ref="F4:F16" si="0">C4*E4</f>
        <v>0</v>
      </c>
    </row>
    <row r="5" spans="1:6" ht="15.75" x14ac:dyDescent="0.25">
      <c r="A5" s="13"/>
      <c r="B5" s="16" t="s">
        <v>3</v>
      </c>
      <c r="C5" s="24">
        <v>120</v>
      </c>
      <c r="D5" s="17" t="s">
        <v>4</v>
      </c>
      <c r="E5" s="18">
        <v>375</v>
      </c>
      <c r="F5" s="12">
        <f t="shared" si="0"/>
        <v>45000</v>
      </c>
    </row>
    <row r="6" spans="1:6" ht="15.75" x14ac:dyDescent="0.25">
      <c r="A6" s="13"/>
      <c r="B6" s="16" t="s">
        <v>5</v>
      </c>
      <c r="C6" s="24">
        <v>80</v>
      </c>
      <c r="D6" s="17" t="s">
        <v>4</v>
      </c>
      <c r="E6" s="18">
        <v>475</v>
      </c>
      <c r="F6" s="12">
        <f t="shared" si="0"/>
        <v>38000</v>
      </c>
    </row>
    <row r="7" spans="1:6" ht="15.75" x14ac:dyDescent="0.25">
      <c r="A7" s="13"/>
      <c r="B7" s="16" t="s">
        <v>6</v>
      </c>
      <c r="C7" s="24">
        <v>30</v>
      </c>
      <c r="D7" s="17" t="s">
        <v>4</v>
      </c>
      <c r="E7" s="18">
        <v>575</v>
      </c>
      <c r="F7" s="12">
        <f t="shared" si="0"/>
        <v>17250</v>
      </c>
    </row>
    <row r="8" spans="1:6" ht="102.75" customHeight="1" x14ac:dyDescent="0.25">
      <c r="A8" s="13"/>
      <c r="B8" s="19" t="s">
        <v>27</v>
      </c>
      <c r="C8" s="12"/>
      <c r="D8" s="13"/>
      <c r="E8" s="12"/>
      <c r="F8" s="12">
        <f t="shared" si="0"/>
        <v>0</v>
      </c>
    </row>
    <row r="9" spans="1:6" ht="15.75" x14ac:dyDescent="0.25">
      <c r="A9" s="13"/>
      <c r="B9" s="16" t="s">
        <v>7</v>
      </c>
      <c r="C9" s="24">
        <v>98</v>
      </c>
      <c r="D9" s="17" t="s">
        <v>4</v>
      </c>
      <c r="E9" s="18">
        <v>490</v>
      </c>
      <c r="F9" s="12">
        <f t="shared" si="0"/>
        <v>48020</v>
      </c>
    </row>
    <row r="10" spans="1:6" ht="15.75" x14ac:dyDescent="0.25">
      <c r="A10" s="13"/>
      <c r="B10" s="16" t="s">
        <v>8</v>
      </c>
      <c r="C10" s="24">
        <v>60</v>
      </c>
      <c r="D10" s="17" t="s">
        <v>4</v>
      </c>
      <c r="E10" s="18">
        <v>585</v>
      </c>
      <c r="F10" s="12">
        <f t="shared" si="0"/>
        <v>35100</v>
      </c>
    </row>
    <row r="11" spans="1:6" ht="45.75" x14ac:dyDescent="0.25">
      <c r="A11" s="13"/>
      <c r="B11" s="16" t="s">
        <v>28</v>
      </c>
      <c r="C11" s="12"/>
      <c r="D11" s="13"/>
      <c r="E11" s="12"/>
      <c r="F11" s="12">
        <f t="shared" si="0"/>
        <v>0</v>
      </c>
    </row>
    <row r="12" spans="1:6" ht="15.75" x14ac:dyDescent="0.25">
      <c r="A12" s="13"/>
      <c r="B12" s="16" t="s">
        <v>7</v>
      </c>
      <c r="C12" s="24">
        <v>5</v>
      </c>
      <c r="D12" s="20" t="s">
        <v>9</v>
      </c>
      <c r="E12" s="18">
        <v>645</v>
      </c>
      <c r="F12" s="12">
        <f t="shared" si="0"/>
        <v>3225</v>
      </c>
    </row>
    <row r="13" spans="1:6" ht="15.75" x14ac:dyDescent="0.25">
      <c r="A13" s="13"/>
      <c r="B13" s="16" t="s">
        <v>8</v>
      </c>
      <c r="C13" s="24">
        <v>3</v>
      </c>
      <c r="D13" s="20" t="s">
        <v>9</v>
      </c>
      <c r="E13" s="18">
        <v>1235</v>
      </c>
      <c r="F13" s="12">
        <f t="shared" si="0"/>
        <v>3705</v>
      </c>
    </row>
    <row r="14" spans="1:6" ht="15.75" x14ac:dyDescent="0.25">
      <c r="A14" s="13"/>
      <c r="B14" s="16" t="s">
        <v>6</v>
      </c>
      <c r="C14" s="24">
        <v>2</v>
      </c>
      <c r="D14" s="20" t="s">
        <v>9</v>
      </c>
      <c r="E14" s="18">
        <v>1600</v>
      </c>
      <c r="F14" s="12">
        <f t="shared" si="0"/>
        <v>3200</v>
      </c>
    </row>
    <row r="15" spans="1:6" ht="107.25" x14ac:dyDescent="0.25">
      <c r="A15" s="13"/>
      <c r="B15" s="16" t="s">
        <v>29</v>
      </c>
      <c r="C15" s="12"/>
      <c r="D15" s="13"/>
      <c r="E15" s="12"/>
      <c r="F15" s="12">
        <f t="shared" si="0"/>
        <v>0</v>
      </c>
    </row>
    <row r="16" spans="1:6" ht="15.75" x14ac:dyDescent="0.25">
      <c r="A16" s="13"/>
      <c r="B16" s="21" t="s">
        <v>10</v>
      </c>
      <c r="C16" s="24">
        <v>1</v>
      </c>
      <c r="D16" s="20" t="s">
        <v>9</v>
      </c>
      <c r="E16" s="18">
        <v>9500</v>
      </c>
      <c r="F16" s="12">
        <f t="shared" si="0"/>
        <v>9500</v>
      </c>
    </row>
    <row r="17" spans="1:6" ht="15.75" x14ac:dyDescent="0.25">
      <c r="A17" s="25" t="s">
        <v>11</v>
      </c>
      <c r="B17" s="4"/>
      <c r="C17" s="3"/>
      <c r="D17" s="14"/>
      <c r="E17" s="17"/>
      <c r="F17" s="10">
        <f t="shared" ref="F17:F43" si="1">C17*E17</f>
        <v>0</v>
      </c>
    </row>
    <row r="18" spans="1:6" ht="289.5" x14ac:dyDescent="0.25">
      <c r="A18" s="4"/>
      <c r="B18" s="26" t="s">
        <v>30</v>
      </c>
      <c r="C18" s="3"/>
      <c r="D18" s="27"/>
      <c r="E18" s="18"/>
      <c r="F18" s="10">
        <f t="shared" si="1"/>
        <v>0</v>
      </c>
    </row>
    <row r="19" spans="1:6" x14ac:dyDescent="0.25">
      <c r="A19" s="4"/>
      <c r="B19" s="28" t="s">
        <v>6</v>
      </c>
      <c r="C19" s="6">
        <v>28</v>
      </c>
      <c r="D19" s="29" t="s">
        <v>4</v>
      </c>
      <c r="E19" s="18">
        <v>615</v>
      </c>
      <c r="F19" s="10">
        <f t="shared" si="1"/>
        <v>17220</v>
      </c>
    </row>
    <row r="20" spans="1:6" x14ac:dyDescent="0.25">
      <c r="A20" s="4"/>
      <c r="B20" s="16" t="s">
        <v>12</v>
      </c>
      <c r="C20" s="6">
        <v>45</v>
      </c>
      <c r="D20" s="17" t="s">
        <v>4</v>
      </c>
      <c r="E20" s="18">
        <v>825</v>
      </c>
      <c r="F20" s="10">
        <f t="shared" si="1"/>
        <v>37125</v>
      </c>
    </row>
    <row r="21" spans="1:6" x14ac:dyDescent="0.25">
      <c r="A21" s="4"/>
      <c r="B21" s="16" t="s">
        <v>13</v>
      </c>
      <c r="C21" s="6">
        <v>60</v>
      </c>
      <c r="D21" s="17" t="s">
        <v>4</v>
      </c>
      <c r="E21" s="18">
        <v>975</v>
      </c>
      <c r="F21" s="10">
        <f t="shared" si="1"/>
        <v>58500</v>
      </c>
    </row>
    <row r="22" spans="1:6" x14ac:dyDescent="0.25">
      <c r="A22" s="4"/>
      <c r="B22" s="16" t="s">
        <v>14</v>
      </c>
      <c r="C22" s="6">
        <v>39</v>
      </c>
      <c r="D22" s="17" t="s">
        <v>4</v>
      </c>
      <c r="E22" s="18">
        <v>1050</v>
      </c>
      <c r="F22" s="10">
        <f t="shared" si="1"/>
        <v>40950</v>
      </c>
    </row>
    <row r="23" spans="1:6" x14ac:dyDescent="0.25">
      <c r="A23" s="4"/>
      <c r="B23" s="16" t="s">
        <v>15</v>
      </c>
      <c r="C23" s="6">
        <v>65</v>
      </c>
      <c r="D23" s="17" t="s">
        <v>4</v>
      </c>
      <c r="E23" s="18">
        <v>1425</v>
      </c>
      <c r="F23" s="10">
        <f t="shared" si="1"/>
        <v>92625</v>
      </c>
    </row>
    <row r="24" spans="1:6" x14ac:dyDescent="0.25">
      <c r="A24" s="4"/>
      <c r="B24" s="16" t="s">
        <v>16</v>
      </c>
      <c r="C24" s="6">
        <v>95</v>
      </c>
      <c r="D24" s="20" t="s">
        <v>4</v>
      </c>
      <c r="E24" s="18">
        <v>1750</v>
      </c>
      <c r="F24" s="10">
        <f t="shared" si="1"/>
        <v>166250</v>
      </c>
    </row>
    <row r="25" spans="1:6" x14ac:dyDescent="0.25">
      <c r="A25" s="16"/>
      <c r="B25" s="4"/>
      <c r="C25" s="3"/>
      <c r="D25" s="17"/>
      <c r="E25" s="18"/>
      <c r="F25" s="10">
        <f t="shared" si="1"/>
        <v>0</v>
      </c>
    </row>
    <row r="26" spans="1:6" ht="90.75" x14ac:dyDescent="0.25">
      <c r="A26" s="4"/>
      <c r="B26" s="30" t="s">
        <v>31</v>
      </c>
      <c r="C26" s="6">
        <v>10</v>
      </c>
      <c r="D26" s="20" t="s">
        <v>9</v>
      </c>
      <c r="E26" s="18">
        <v>1050</v>
      </c>
      <c r="F26" s="10">
        <f t="shared" si="1"/>
        <v>10500</v>
      </c>
    </row>
    <row r="27" spans="1:6" x14ac:dyDescent="0.25">
      <c r="A27" s="16"/>
      <c r="B27" s="4"/>
      <c r="C27" s="3"/>
      <c r="D27" s="20"/>
      <c r="E27" s="18"/>
      <c r="F27" s="10">
        <f t="shared" si="1"/>
        <v>0</v>
      </c>
    </row>
    <row r="28" spans="1:6" ht="60.75" x14ac:dyDescent="0.25">
      <c r="A28" s="4"/>
      <c r="B28" s="30" t="s">
        <v>32</v>
      </c>
      <c r="C28" s="6">
        <v>8</v>
      </c>
      <c r="D28" s="20" t="s">
        <v>9</v>
      </c>
      <c r="E28" s="18">
        <v>1000</v>
      </c>
      <c r="F28" s="10">
        <f t="shared" si="1"/>
        <v>8000</v>
      </c>
    </row>
    <row r="29" spans="1:6" ht="30.75" x14ac:dyDescent="0.25">
      <c r="A29" s="4"/>
      <c r="B29" s="30" t="s">
        <v>33</v>
      </c>
      <c r="C29" s="5"/>
      <c r="D29" s="20"/>
      <c r="E29" s="17"/>
      <c r="F29" s="10">
        <f t="shared" si="1"/>
        <v>0</v>
      </c>
    </row>
    <row r="30" spans="1:6" x14ac:dyDescent="0.25">
      <c r="A30" s="4"/>
      <c r="B30" s="16" t="s">
        <v>17</v>
      </c>
      <c r="C30" s="6">
        <v>6</v>
      </c>
      <c r="D30" s="20" t="s">
        <v>9</v>
      </c>
      <c r="E30" s="18">
        <v>275</v>
      </c>
      <c r="F30" s="10">
        <f t="shared" si="1"/>
        <v>1650</v>
      </c>
    </row>
    <row r="31" spans="1:6" x14ac:dyDescent="0.25">
      <c r="A31" s="4"/>
      <c r="B31" s="16" t="s">
        <v>12</v>
      </c>
      <c r="C31" s="6">
        <v>4</v>
      </c>
      <c r="D31" s="20" t="s">
        <v>9</v>
      </c>
      <c r="E31" s="18">
        <v>200</v>
      </c>
      <c r="F31" s="10">
        <f t="shared" si="1"/>
        <v>800</v>
      </c>
    </row>
    <row r="32" spans="1:6" x14ac:dyDescent="0.25">
      <c r="A32" s="31"/>
      <c r="B32" s="4"/>
      <c r="C32" s="3"/>
      <c r="D32" s="20"/>
      <c r="E32" s="17"/>
      <c r="F32" s="10">
        <f t="shared" si="1"/>
        <v>0</v>
      </c>
    </row>
    <row r="33" spans="1:6" ht="45" x14ac:dyDescent="0.25">
      <c r="A33" s="4"/>
      <c r="B33" s="32" t="s">
        <v>18</v>
      </c>
      <c r="C33" s="6">
        <v>1</v>
      </c>
      <c r="D33" s="20" t="s">
        <v>9</v>
      </c>
      <c r="E33" s="17">
        <v>45000</v>
      </c>
      <c r="F33" s="10">
        <f t="shared" si="1"/>
        <v>45000</v>
      </c>
    </row>
    <row r="34" spans="1:6" x14ac:dyDescent="0.25">
      <c r="A34" s="4"/>
      <c r="B34" s="32"/>
      <c r="C34" s="3"/>
      <c r="D34" s="20"/>
      <c r="E34" s="17"/>
      <c r="F34" s="10">
        <f t="shared" si="1"/>
        <v>0</v>
      </c>
    </row>
    <row r="35" spans="1:6" ht="45" x14ac:dyDescent="0.25">
      <c r="A35" s="4"/>
      <c r="B35" s="32" t="s">
        <v>19</v>
      </c>
      <c r="C35" s="6">
        <v>2</v>
      </c>
      <c r="D35" s="20" t="s">
        <v>9</v>
      </c>
      <c r="E35" s="18">
        <v>43000</v>
      </c>
      <c r="F35" s="10">
        <f t="shared" si="1"/>
        <v>86000</v>
      </c>
    </row>
    <row r="36" spans="1:6" x14ac:dyDescent="0.25">
      <c r="A36" s="32"/>
      <c r="B36" s="4"/>
      <c r="C36" s="3"/>
      <c r="D36" s="20"/>
      <c r="E36" s="17"/>
      <c r="F36" s="10">
        <f t="shared" si="1"/>
        <v>0</v>
      </c>
    </row>
    <row r="37" spans="1:6" ht="47.25" x14ac:dyDescent="0.25">
      <c r="A37" s="33" t="s">
        <v>20</v>
      </c>
      <c r="B37" s="2"/>
      <c r="C37" s="9"/>
      <c r="D37" s="34"/>
      <c r="E37" s="35"/>
      <c r="F37" s="10">
        <f t="shared" si="1"/>
        <v>0</v>
      </c>
    </row>
    <row r="38" spans="1:6" ht="90" x14ac:dyDescent="0.25">
      <c r="A38" s="1" t="s">
        <v>21</v>
      </c>
      <c r="B38" s="21" t="s">
        <v>22</v>
      </c>
      <c r="C38" s="8">
        <v>6</v>
      </c>
      <c r="D38" s="7" t="s">
        <v>23</v>
      </c>
      <c r="E38" s="7">
        <v>5000</v>
      </c>
      <c r="F38" s="10">
        <f t="shared" si="1"/>
        <v>30000</v>
      </c>
    </row>
    <row r="39" spans="1:6" ht="188.25" x14ac:dyDescent="0.25">
      <c r="A39" s="1" t="s">
        <v>24</v>
      </c>
      <c r="B39" s="21" t="s">
        <v>34</v>
      </c>
      <c r="C39" s="6">
        <v>6</v>
      </c>
      <c r="D39" s="36" t="s">
        <v>9</v>
      </c>
      <c r="E39" s="37">
        <v>3800</v>
      </c>
      <c r="F39" s="10">
        <f t="shared" si="1"/>
        <v>22800</v>
      </c>
    </row>
    <row r="40" spans="1:6" ht="187.5" x14ac:dyDescent="0.25">
      <c r="A40" s="1" t="s">
        <v>24</v>
      </c>
      <c r="B40" s="21" t="s">
        <v>35</v>
      </c>
      <c r="C40" s="6">
        <v>6</v>
      </c>
      <c r="D40" s="36" t="s">
        <v>9</v>
      </c>
      <c r="E40" s="38">
        <v>4600</v>
      </c>
      <c r="F40" s="10">
        <f t="shared" si="1"/>
        <v>27600</v>
      </c>
    </row>
    <row r="41" spans="1:6" ht="108" x14ac:dyDescent="0.25">
      <c r="A41" s="1" t="s">
        <v>24</v>
      </c>
      <c r="B41" s="21" t="s">
        <v>36</v>
      </c>
      <c r="C41" s="6">
        <v>3</v>
      </c>
      <c r="D41" s="36" t="s">
        <v>9</v>
      </c>
      <c r="E41" s="37">
        <v>8500</v>
      </c>
      <c r="F41" s="10">
        <f t="shared" si="1"/>
        <v>25500</v>
      </c>
    </row>
    <row r="42" spans="1:6" ht="187.5" x14ac:dyDescent="0.25">
      <c r="A42" s="1" t="s">
        <v>24</v>
      </c>
      <c r="B42" s="21" t="s">
        <v>37</v>
      </c>
      <c r="C42" s="6">
        <v>3</v>
      </c>
      <c r="D42" s="36" t="s">
        <v>9</v>
      </c>
      <c r="E42" s="37">
        <v>8500</v>
      </c>
      <c r="F42" s="10">
        <f t="shared" si="1"/>
        <v>25500</v>
      </c>
    </row>
    <row r="43" spans="1:6" ht="108.75" x14ac:dyDescent="0.25">
      <c r="A43" s="1" t="s">
        <v>24</v>
      </c>
      <c r="B43" s="21" t="s">
        <v>38</v>
      </c>
      <c r="C43" s="6">
        <v>2.4</v>
      </c>
      <c r="D43" s="36" t="s">
        <v>0</v>
      </c>
      <c r="E43" s="39">
        <v>15800</v>
      </c>
      <c r="F43" s="10">
        <f t="shared" si="1"/>
        <v>37920</v>
      </c>
    </row>
    <row r="44" spans="1:6" x14ac:dyDescent="0.25">
      <c r="A44" s="11"/>
      <c r="B44" s="11"/>
      <c r="C44" s="11"/>
      <c r="D44" s="11"/>
      <c r="E44" s="11" t="s">
        <v>25</v>
      </c>
      <c r="F44" s="22">
        <f>SUM(F4:F43)</f>
        <v>936940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Plumbing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2024-06-12T07:45:27Z</dcterms:modified>
</cp:coreProperties>
</file>