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20"/>
  </bookViews>
  <sheets>
    <sheet name="Electrical" sheetId="10" r:id="rId1"/>
  </sheets>
  <calcPr calcId="162913"/>
</workbook>
</file>

<file path=xl/calcChain.xml><?xml version="1.0" encoding="utf-8"?>
<calcChain xmlns="http://schemas.openxmlformats.org/spreadsheetml/2006/main">
  <c r="G84" i="10" l="1"/>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4" i="10"/>
  <c r="G43" i="10"/>
  <c r="G42" i="10"/>
  <c r="G40" i="10"/>
  <c r="G39" i="10"/>
  <c r="G33" i="10"/>
  <c r="G32" i="10"/>
  <c r="G31" i="10"/>
  <c r="G30" i="10"/>
  <c r="G23" i="10"/>
  <c r="G19" i="10"/>
  <c r="G18" i="10"/>
  <c r="G17" i="10"/>
  <c r="G16" i="10"/>
  <c r="G15" i="10"/>
  <c r="G14" i="10"/>
  <c r="G13" i="10"/>
  <c r="G12" i="10"/>
  <c r="G11" i="10"/>
  <c r="G10" i="10"/>
  <c r="G9" i="10"/>
  <c r="G8" i="10"/>
  <c r="G7" i="10"/>
  <c r="G6" i="10"/>
  <c r="G5" i="10"/>
  <c r="G4" i="10"/>
  <c r="G3" i="10"/>
  <c r="G85" i="10" s="1"/>
</calcChain>
</file>

<file path=xl/sharedStrings.xml><?xml version="1.0" encoding="utf-8"?>
<sst xmlns="http://schemas.openxmlformats.org/spreadsheetml/2006/main" count="126" uniqueCount="94">
  <si>
    <t>ELECTRICAL</t>
  </si>
  <si>
    <t>Mtr</t>
  </si>
  <si>
    <t>nos</t>
  </si>
  <si>
    <t>ELECTRICAL WORK (Including wiring)</t>
  </si>
  <si>
    <t>5 AMP PLUG POINT</t>
  </si>
  <si>
    <t>P/F 5 AMP PLUG POINT at required locations as per approved drawing.</t>
  </si>
  <si>
    <t>Nos</t>
  </si>
  <si>
    <t>5/15 AMP PLUG POINT</t>
  </si>
  <si>
    <t>P/F 5/15 AMP PLUG POINT at required locations as per approved drawing.</t>
  </si>
  <si>
    <t>20/32 AMP PLUG POINT</t>
  </si>
  <si>
    <t>P/F 20/32 AMP PLUG POINT at required locations as per approved drawing.</t>
  </si>
  <si>
    <t xml:space="preserve">3 PHASE SUPPLY </t>
  </si>
  <si>
    <t>P/F 3 Phase supply at required locations as per approved drawing.</t>
  </si>
  <si>
    <t>Data Point</t>
  </si>
  <si>
    <t>P/F 3 Data point supply at required locations as per approved drawing. (For Internet / computer / KOT)</t>
  </si>
  <si>
    <t>Notes</t>
  </si>
  <si>
    <t>All materials and workman ship shall be to standards / consultants' approval and shall comply with Local electrical rules &amp; Electrical Inspectorate.</t>
  </si>
  <si>
    <t>Colour conduits should be used for data, raw power, UPS &amp; access control as listed below coding</t>
  </si>
  <si>
    <t>Data - Grey</t>
  </si>
  <si>
    <t>Raw Power and Lighting - Blue</t>
  </si>
  <si>
    <t>UPS - Black</t>
  </si>
  <si>
    <t>All Civil work required for the electrical work such as chipping of walls, floor, etc and rough plastering with chicken mesh shall be deemed included.</t>
  </si>
  <si>
    <t>MV Cables</t>
  </si>
  <si>
    <t>Copper Cables</t>
  </si>
  <si>
    <t>Supplying, laying, testing and commissioning of YY/YFY insulated PVC sheathed, Cu. conductor steel armoured 1100V grade cable. The cable shall be laid underground OR on wall / in pipe / trench as required. For cables laid underground the rate shall exclude earth excavation, providing brick and sand protection. refilling, compacting etc. For cables laid on wall / on tray/ in pipe / trench - the rate shall include necessary clamping arrangements.</t>
  </si>
  <si>
    <t xml:space="preserve">Standards applicable  For  below cable   </t>
  </si>
  <si>
    <t xml:space="preserve">YY/YFY/AYFY     - IS 1554 PART I </t>
  </si>
  <si>
    <t xml:space="preserve">3.5C x 70 sqmm  YFY cable </t>
  </si>
  <si>
    <t>PVC Cable End Termination</t>
  </si>
  <si>
    <t>Providing and termination for the below listed cross</t>
  </si>
  <si>
    <t>section cable with single compression brass glands,</t>
  </si>
  <si>
    <t>solderless tinned Cu crimping type lugs, gland earthing,</t>
  </si>
  <si>
    <t>etc., complete.</t>
  </si>
  <si>
    <t>Armoured type Copper cables</t>
  </si>
  <si>
    <t xml:space="preserve">3.5C x 70sqmm  YFY cable </t>
  </si>
  <si>
    <t>MAIN INCOMER ISOLATOR BOX</t>
  </si>
  <si>
    <t>Supply, Erection and commissioning of Cubical type dust and vermin proof free standing floor mounting panel board as per technical specifications and drawing consisting of the following complete with all interconnections, painting and control wiring etc., as per IS and general specifications.</t>
  </si>
  <si>
    <t>Incomer:</t>
  </si>
  <si>
    <t>100A 4P 36kA MCCB(Microprocessor based) - 1 No</t>
  </si>
  <si>
    <t xml:space="preserve">Out going:   </t>
  </si>
  <si>
    <t xml:space="preserve">100A 4P ISOLATOR - 1 No   </t>
  </si>
  <si>
    <t xml:space="preserve">32A 4P ISOLATOR -  2 No   </t>
  </si>
  <si>
    <t>Bus bar: 1 set TPN AL bus bar suitably rated for 125A.</t>
  </si>
  <si>
    <t>DISTRIBUTION BOARDS</t>
  </si>
  <si>
    <t xml:space="preserve">S I T  &amp; C of surface mounting / flush mounting 10kA phase segregated TPN MCB distribution boards (MCB DB). The DB shall be made out of 1.2 mm CRCA sheet steel enclosure and powder coated complete with cable gland plate with knock out at the top &amp; bottom. The DB shall have double door with hinged lock able external door. The DB's shall be phase segregated type and shall have 4P MCB / MCB isolator as incomer, DP RCCB / RCBO as phase incomer and SP MCB as outgoing with the rating as specified. The busbar shall be tinned copper; Insulated fork type for phases, Independent neutral bus for each phase including inter connecting wiring &amp; earth bus on insulation mount. </t>
  </si>
  <si>
    <t>The RCCB / RCBO shall be Hpi / Si series &amp; MCBs shall be 'C' Curve for UPS DBs (UDB) and 'C' Curve for other application.</t>
  </si>
  <si>
    <t xml:space="preserve">8way SPN DB with 25A DP RCBO 100mA as incomer, and outgoings-10A-5Nos. SP 'C' curve MCB and 16A-1Nos. SP 'C' curve MCB  as outgoings as per SLD drawing. </t>
  </si>
  <si>
    <t xml:space="preserve">12way VTPN MCCB DB with 100A 4P MCCB as incomer, and outgoings- 36nos. 10/16/20A SP 'C' curve MCB-25nos,25A DP MCB-1nos,20A TP MCB-3nos.as outgoings as per SLD drawing. </t>
  </si>
  <si>
    <t>CIRCUIT MAINS</t>
  </si>
  <si>
    <t>Supply and laying  of sub/ circuit mains using 2mm thick MS conduit, access- ories like pvc bends,&amp; M.S junction boxes, GI cleat and saddles etc., 660/ 1100V grade FRLS flexible copper wires and wiring accessories, terminating wires on either ends by providing copper lugs and carrying out surface / concealed wiring. Most of the area have false ceiling and  conduits / Raceways shall run exposed above false ceiling.</t>
  </si>
  <si>
    <t>The rate shall include grooving of walls, floors chipping, rough plastering, providing MS brackets for conduit suspension. Circuit mains shall be measured from DB to switch board and looping from switch board to switch board</t>
  </si>
  <si>
    <t>3C x 6.0Sqmm FRLS insulated copper flexible cables in Existing Conduit / raceway-Lighting/ general raw power</t>
  </si>
  <si>
    <t>3C x 4.0Sqmm FRLS insulated copper flexible cables in Existing Conduit / raceway-Lighting/ general raw power</t>
  </si>
  <si>
    <t>3C x 2.5Sqmm FRLS insulated copper flexible cables in Existing Conduit / raceway-ups</t>
  </si>
  <si>
    <t>3C x 2.5Sqmm FRLS insulated copper flexible cables in Existing Conduit / raceway-Lighting/ general raw power</t>
  </si>
  <si>
    <t>POINT WIRING</t>
  </si>
  <si>
    <t>Wiring of light points, fan points, socket outlets by using 2mm thick FRLS conduit of required dia as per IS 732, PVC conduit accessories, flexible conduit with PVC gland for drops with accessories &amp; 2R X 1.5Sqmm + 1 Sqmm FRLS Cu. Wire approved 5A modular type switches and sockets, GI / PVC boxes, and other point wiring accessories and caring out surface /concealed conduit point wiring.</t>
  </si>
  <si>
    <t>All points shall be earthed with 1sqmm FRLS flexible copper wire. Points shall be terminated at light fixtures with ferrules, 15A 4 way connector; wire ends shall not be loose / bare.</t>
  </si>
  <si>
    <t xml:space="preserve">The rate shall include necessary civil works for embedding conduits and boxes </t>
  </si>
  <si>
    <t>Note: Ceiling height is 2.7mt. Point wiring shall not be measured on RM basis</t>
  </si>
  <si>
    <t>1 light points controlled by 6/16A switch</t>
  </si>
  <si>
    <t>2 light points controlled by 6/16A switch</t>
  </si>
  <si>
    <t>3 light points controlled by 6/16A switch</t>
  </si>
  <si>
    <t>4 light points controlled by 6/16A switch</t>
  </si>
  <si>
    <t>7 light points controlled by 6/16A switch</t>
  </si>
  <si>
    <t>SWITCH AND SOCKETS AND MS ENCLOSURE UNITS</t>
  </si>
  <si>
    <t xml:space="preserve">S I T &amp; C of the following components like approved make / type switches, socket etc,. housed in MS / GI enclosure, duly wired and painted. All the switch sockets are without boxes since the same is covered under different item </t>
  </si>
  <si>
    <t>1no. 13A socket controlled by 13A SP switch socket combined in the same back box with cover plates with boxes.(General)</t>
  </si>
  <si>
    <t>1no. 5/15A controlled by 5/15A SP Switch with indicator and different colour front plates with box. (Raw power)</t>
  </si>
  <si>
    <t>1no. 20/32A controlled by 20/32A SP Switch with indicator and different colour front plates with box. (Raw power)</t>
  </si>
  <si>
    <t>1no. 32A 3 Phase Industrial socket controlled by 32A TP MCB with indicator and different colour front plates with box. (Raw power)</t>
  </si>
  <si>
    <t xml:space="preserve">3M MS  GI Coated Box   </t>
  </si>
  <si>
    <t xml:space="preserve">6M MS  GI Coated Box   </t>
  </si>
  <si>
    <t xml:space="preserve">8M MS  GI Coated Box   </t>
  </si>
  <si>
    <t>8 SWG GI wire</t>
  </si>
  <si>
    <t>SAFETY ITEMS</t>
  </si>
  <si>
    <t>Providing and laying / fixing the below mentioned safety items</t>
  </si>
  <si>
    <t>Shock and First Aid charts in T/W frame</t>
  </si>
  <si>
    <t>First Aid Box</t>
  </si>
  <si>
    <t>415V 150mm x 150mm enamel type danger board</t>
  </si>
  <si>
    <t>Drawing display board suitable for A3 size with As built drawing laminated.</t>
  </si>
  <si>
    <t>Set</t>
  </si>
  <si>
    <t>No Admission board</t>
  </si>
  <si>
    <t>Rubber Mat on floor for Electricric DB Panels</t>
  </si>
  <si>
    <t>MISCELLANEOUS ITEMS</t>
  </si>
  <si>
    <t xml:space="preserve">Temporary lighting during the construction of the project sockets, ELCB, MCB / fuse cut-outs, wiring, etc., complete. </t>
  </si>
  <si>
    <t>Fabrication and providing MS items, like angles, channels, plates and flats with hardware, duly painted/ powder coated etc.,</t>
  </si>
  <si>
    <t>Kg</t>
  </si>
  <si>
    <t>25mm PVC heavy duty conduit 2mm thick FRLS as per IS 732 for connectivity of the wires.</t>
  </si>
  <si>
    <t>mtr</t>
  </si>
  <si>
    <t>Electrical race way for floor conduit - 150mm width-RO</t>
  </si>
  <si>
    <t>SUPPLY AND LAYING OF EARTH WIRE IN PVC CONDUIT</t>
  </si>
  <si>
    <t>TOTAL</t>
  </si>
  <si>
    <r>
      <t xml:space="preserve">Armoured type Copper cables  </t>
    </r>
    <r>
      <rPr>
        <sz val="12"/>
        <color rgb="FFFF0000"/>
        <rFont val="Arial"/>
        <family val="2"/>
      </rPr>
      <t>(aluminium cable-915/Mtr)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</si>
</sst>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_(* \(#,##0.00\);_(* \-??_);_(@_)"/>
  </numFmts>
  <fonts count="10" x14ac:knownFonts="1">
    <font>
      <sz val="11"/>
      <color theme="1"/>
      <name val="Calibri"/>
      <family val="2"/>
      <scheme val="minor"/>
    </font>
    <font>
      <b/>
      <sz val="12"/>
      <name val="Arial"/>
      <family val="2"/>
    </font>
    <font>
      <sz val="11"/>
      <color indexed="8"/>
      <name val="Calibri"/>
      <family val="2"/>
    </font>
    <font>
      <b/>
      <sz val="12"/>
      <color theme="1"/>
      <name val="Arial"/>
      <family val="2"/>
    </font>
    <font>
      <sz val="11"/>
      <color theme="1"/>
      <name val="Calibri"/>
      <family val="2"/>
      <scheme val="minor"/>
    </font>
    <font>
      <sz val="10"/>
      <name val="Arial"/>
      <family val="2"/>
    </font>
    <font>
      <sz val="12"/>
      <color theme="1"/>
      <name val="Arial"/>
      <family val="2"/>
    </font>
    <font>
      <sz val="12"/>
      <color indexed="8"/>
      <name val="Arial"/>
      <family val="2"/>
    </font>
    <font>
      <sz val="12"/>
      <name val="Arial"/>
      <family val="2"/>
    </font>
    <font>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164" fontId="2" fillId="0" borderId="0" applyFont="0" applyFill="0" applyBorder="0" applyAlignment="0" applyProtection="0"/>
    <xf numFmtId="0" fontId="5" fillId="0" borderId="0"/>
    <xf numFmtId="165" fontId="5" fillId="0" borderId="0" applyFill="0" applyBorder="0" applyAlignment="0" applyProtection="0"/>
    <xf numFmtId="0" fontId="5" fillId="0" borderId="0"/>
    <xf numFmtId="164" fontId="4" fillId="0" borderId="0" applyFont="0" applyFill="0" applyBorder="0" applyAlignment="0" applyProtection="0"/>
  </cellStyleXfs>
  <cellXfs count="39">
    <xf numFmtId="0" fontId="0" fillId="0" borderId="0" xfId="0"/>
    <xf numFmtId="2"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lignment horizontal="center" vertical="center" wrapText="1"/>
    </xf>
    <xf numFmtId="0" fontId="6" fillId="0" borderId="1" xfId="0" applyFont="1" applyBorder="1"/>
    <xf numFmtId="0" fontId="3" fillId="3" borderId="1" xfId="0" applyFont="1" applyFill="1" applyBorder="1"/>
    <xf numFmtId="0" fontId="3" fillId="3" borderId="1" xfId="0" applyFont="1" applyFill="1" applyBorder="1" applyAlignment="1">
      <alignment horizontal="left" vertical="center"/>
    </xf>
    <xf numFmtId="0" fontId="6" fillId="0" borderId="1" xfId="0" applyFont="1" applyBorder="1" applyAlignment="1">
      <alignment horizontal="lef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2" fontId="6" fillId="0" borderId="1" xfId="0" applyNumberFormat="1" applyFont="1" applyFill="1" applyBorder="1" applyAlignment="1">
      <alignment horizontal="center" vertical="center"/>
    </xf>
    <xf numFmtId="2" fontId="6"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xf numFmtId="0" fontId="6" fillId="4" borderId="1" xfId="0" applyFont="1" applyFill="1" applyBorder="1" applyAlignment="1">
      <alignment horizontal="left" vertical="center" wrapText="1"/>
    </xf>
    <xf numFmtId="0" fontId="3" fillId="0" borderId="1" xfId="0" applyFont="1" applyBorder="1"/>
    <xf numFmtId="0" fontId="3" fillId="3" borderId="1" xfId="0" applyFont="1" applyFill="1" applyBorder="1" applyAlignment="1">
      <alignment vertical="center" wrapText="1"/>
    </xf>
    <xf numFmtId="0" fontId="8" fillId="0" borderId="1" xfId="0" applyFont="1" applyFill="1" applyBorder="1" applyAlignment="1" applyProtection="1">
      <alignment vertical="center" wrapText="1"/>
    </xf>
    <xf numFmtId="1"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4" fontId="1" fillId="2" borderId="1" xfId="0" applyNumberFormat="1" applyFont="1" applyFill="1" applyBorder="1" applyAlignment="1" applyProtection="1">
      <alignment horizontal="left" vertical="center" wrapText="1"/>
    </xf>
    <xf numFmtId="0" fontId="3" fillId="0" borderId="1" xfId="0" applyFont="1" applyBorder="1" applyAlignment="1">
      <alignment horizontal="left" vertical="center"/>
    </xf>
    <xf numFmtId="0" fontId="6" fillId="4" borderId="1" xfId="0" applyFont="1" applyFill="1" applyBorder="1" applyAlignment="1">
      <alignment horizontal="left" vertical="center"/>
    </xf>
    <xf numFmtId="0" fontId="6" fillId="2" borderId="1"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3" borderId="1" xfId="0" applyFont="1" applyFill="1" applyBorder="1"/>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0" borderId="0" xfId="0" applyAlignment="1">
      <alignment horizontal="right"/>
    </xf>
    <xf numFmtId="2" fontId="6" fillId="2" borderId="1" xfId="0" applyNumberFormat="1" applyFont="1" applyFill="1" applyBorder="1" applyAlignment="1">
      <alignment horizontal="right" vertical="center" wrapText="1"/>
    </xf>
    <xf numFmtId="2" fontId="6" fillId="0" borderId="1" xfId="0" applyNumberFormat="1" applyFont="1" applyBorder="1" applyAlignment="1">
      <alignment horizontal="right"/>
    </xf>
    <xf numFmtId="2" fontId="6" fillId="2" borderId="1" xfId="0" applyNumberFormat="1" applyFont="1" applyFill="1" applyBorder="1" applyAlignment="1">
      <alignment horizontal="right"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2"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cellXfs>
  <cellStyles count="6">
    <cellStyle name="Comma 2" xfId="5"/>
    <cellStyle name="Comma 3" xfId="3"/>
    <cellStyle name="Comma 77" xfId="1"/>
    <cellStyle name="Normal" xfId="0" builtinId="0"/>
    <cellStyle name="Normal 3" xfId="2"/>
    <cellStyle name="Normal 3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85"/>
  <sheetViews>
    <sheetView tabSelected="1" topLeftCell="A74" zoomScale="70" zoomScaleNormal="70" workbookViewId="0">
      <selection activeCell="C81" sqref="C81"/>
    </sheetView>
  </sheetViews>
  <sheetFormatPr defaultRowHeight="15" x14ac:dyDescent="0.25"/>
  <cols>
    <col min="1" max="1" width="9.42578125" bestFit="1" customWidth="1"/>
    <col min="2" max="2" width="39" customWidth="1"/>
    <col min="3" max="3" width="32.42578125" customWidth="1"/>
    <col min="4" max="4" width="9.42578125" bestFit="1" customWidth="1"/>
    <col min="6" max="6" width="10.85546875" bestFit="1" customWidth="1"/>
    <col min="7" max="7" width="17.5703125" style="31" customWidth="1"/>
  </cols>
  <sheetData>
    <row r="3" spans="1:7" ht="31.5" x14ac:dyDescent="0.25">
      <c r="A3" s="16"/>
      <c r="B3" s="17" t="s">
        <v>3</v>
      </c>
      <c r="C3" s="18"/>
      <c r="D3" s="19"/>
      <c r="E3" s="20"/>
      <c r="F3" s="21"/>
      <c r="G3" s="32">
        <f t="shared" ref="G3:G19" si="0">D3*F3</f>
        <v>0</v>
      </c>
    </row>
    <row r="4" spans="1:7" ht="45" x14ac:dyDescent="0.25">
      <c r="A4" s="4"/>
      <c r="B4" s="22" t="s">
        <v>4</v>
      </c>
      <c r="C4" s="2" t="s">
        <v>5</v>
      </c>
      <c r="D4" s="1">
        <v>5</v>
      </c>
      <c r="E4" s="3" t="s">
        <v>6</v>
      </c>
      <c r="F4" s="1">
        <v>750</v>
      </c>
      <c r="G4" s="32">
        <f t="shared" si="0"/>
        <v>3750</v>
      </c>
    </row>
    <row r="5" spans="1:7" ht="45" x14ac:dyDescent="0.25">
      <c r="A5" s="4"/>
      <c r="B5" s="22" t="s">
        <v>7</v>
      </c>
      <c r="C5" s="2" t="s">
        <v>8</v>
      </c>
      <c r="D5" s="1">
        <v>25</v>
      </c>
      <c r="E5" s="3" t="s">
        <v>6</v>
      </c>
      <c r="F5" s="1">
        <v>1250</v>
      </c>
      <c r="G5" s="32">
        <f t="shared" si="0"/>
        <v>31250</v>
      </c>
    </row>
    <row r="6" spans="1:7" ht="45" x14ac:dyDescent="0.25">
      <c r="A6" s="4"/>
      <c r="B6" s="22" t="s">
        <v>9</v>
      </c>
      <c r="C6" s="2" t="s">
        <v>10</v>
      </c>
      <c r="D6" s="1">
        <v>8</v>
      </c>
      <c r="E6" s="3" t="s">
        <v>6</v>
      </c>
      <c r="F6" s="1">
        <v>3250</v>
      </c>
      <c r="G6" s="32">
        <f t="shared" si="0"/>
        <v>26000</v>
      </c>
    </row>
    <row r="7" spans="1:7" ht="45" x14ac:dyDescent="0.25">
      <c r="A7" s="4"/>
      <c r="B7" s="22" t="s">
        <v>11</v>
      </c>
      <c r="C7" s="2" t="s">
        <v>12</v>
      </c>
      <c r="D7" s="1">
        <v>4</v>
      </c>
      <c r="E7" s="3" t="s">
        <v>6</v>
      </c>
      <c r="F7" s="1">
        <v>5000</v>
      </c>
      <c r="G7" s="32">
        <f t="shared" si="0"/>
        <v>20000</v>
      </c>
    </row>
    <row r="8" spans="1:7" ht="60" x14ac:dyDescent="0.25">
      <c r="A8" s="4"/>
      <c r="B8" s="22" t="s">
        <v>13</v>
      </c>
      <c r="C8" s="2" t="s">
        <v>14</v>
      </c>
      <c r="D8" s="1">
        <v>4</v>
      </c>
      <c r="E8" s="3" t="s">
        <v>6</v>
      </c>
      <c r="F8" s="1">
        <v>7800</v>
      </c>
      <c r="G8" s="32">
        <f t="shared" si="0"/>
        <v>31200</v>
      </c>
    </row>
    <row r="9" spans="1:7" ht="15.75" x14ac:dyDescent="0.25">
      <c r="A9" s="5"/>
      <c r="B9" s="6" t="s">
        <v>0</v>
      </c>
      <c r="C9" s="13"/>
      <c r="D9" s="13"/>
      <c r="E9" s="4"/>
      <c r="F9" s="4"/>
      <c r="G9" s="32">
        <f t="shared" si="0"/>
        <v>0</v>
      </c>
    </row>
    <row r="10" spans="1:7" ht="15.75" x14ac:dyDescent="0.25">
      <c r="A10" s="4"/>
      <c r="B10" s="23" t="s">
        <v>15</v>
      </c>
      <c r="C10" s="9"/>
      <c r="D10" s="9"/>
      <c r="E10" s="4"/>
      <c r="F10" s="4"/>
      <c r="G10" s="32">
        <f t="shared" si="0"/>
        <v>0</v>
      </c>
    </row>
    <row r="11" spans="1:7" ht="75" x14ac:dyDescent="0.25">
      <c r="A11" s="4"/>
      <c r="B11" s="10" t="s">
        <v>16</v>
      </c>
      <c r="C11" s="9"/>
      <c r="D11" s="9"/>
      <c r="E11" s="4"/>
      <c r="F11" s="4"/>
      <c r="G11" s="32">
        <f t="shared" si="0"/>
        <v>0</v>
      </c>
    </row>
    <row r="12" spans="1:7" ht="45" x14ac:dyDescent="0.25">
      <c r="A12" s="4"/>
      <c r="B12" s="10" t="s">
        <v>17</v>
      </c>
      <c r="C12" s="9"/>
      <c r="D12" s="9"/>
      <c r="E12" s="4"/>
      <c r="F12" s="4"/>
      <c r="G12" s="32">
        <f t="shared" si="0"/>
        <v>0</v>
      </c>
    </row>
    <row r="13" spans="1:7" ht="15.75" x14ac:dyDescent="0.25">
      <c r="A13" s="4"/>
      <c r="B13" s="7" t="s">
        <v>18</v>
      </c>
      <c r="C13" s="9"/>
      <c r="D13" s="9"/>
      <c r="E13" s="4"/>
      <c r="F13" s="4"/>
      <c r="G13" s="32">
        <f t="shared" si="0"/>
        <v>0</v>
      </c>
    </row>
    <row r="14" spans="1:7" ht="15.75" x14ac:dyDescent="0.25">
      <c r="A14" s="4"/>
      <c r="B14" s="7" t="s">
        <v>19</v>
      </c>
      <c r="C14" s="9"/>
      <c r="D14" s="9"/>
      <c r="E14" s="4"/>
      <c r="F14" s="4"/>
      <c r="G14" s="32">
        <f t="shared" si="0"/>
        <v>0</v>
      </c>
    </row>
    <row r="15" spans="1:7" ht="15.75" x14ac:dyDescent="0.25">
      <c r="A15" s="4"/>
      <c r="B15" s="7" t="s">
        <v>20</v>
      </c>
      <c r="C15" s="9"/>
      <c r="D15" s="9"/>
      <c r="E15" s="4"/>
      <c r="F15" s="4"/>
      <c r="G15" s="32">
        <f t="shared" si="0"/>
        <v>0</v>
      </c>
    </row>
    <row r="16" spans="1:7" ht="75" x14ac:dyDescent="0.25">
      <c r="A16" s="4"/>
      <c r="B16" s="10" t="s">
        <v>21</v>
      </c>
      <c r="C16" s="9"/>
      <c r="D16" s="9"/>
      <c r="E16" s="4"/>
      <c r="F16" s="4"/>
      <c r="G16" s="32">
        <f t="shared" si="0"/>
        <v>0</v>
      </c>
    </row>
    <row r="17" spans="1:7" ht="15.75" x14ac:dyDescent="0.25">
      <c r="A17" s="5"/>
      <c r="B17" s="6" t="s">
        <v>22</v>
      </c>
      <c r="C17" s="13"/>
      <c r="D17" s="13"/>
      <c r="E17" s="4"/>
      <c r="F17" s="4"/>
      <c r="G17" s="32">
        <f t="shared" si="0"/>
        <v>0</v>
      </c>
    </row>
    <row r="18" spans="1:7" ht="15.75" x14ac:dyDescent="0.25">
      <c r="A18" s="4"/>
      <c r="B18" s="24" t="s">
        <v>23</v>
      </c>
      <c r="C18" s="13"/>
      <c r="D18" s="13"/>
      <c r="E18" s="4"/>
      <c r="F18" s="4"/>
      <c r="G18" s="32">
        <f t="shared" si="0"/>
        <v>0</v>
      </c>
    </row>
    <row r="19" spans="1:7" ht="195" x14ac:dyDescent="0.25">
      <c r="A19" s="4"/>
      <c r="B19" s="15" t="s">
        <v>24</v>
      </c>
      <c r="C19" s="13"/>
      <c r="D19" s="13"/>
      <c r="E19" s="4"/>
      <c r="F19" s="4"/>
      <c r="G19" s="34">
        <f t="shared" si="0"/>
        <v>0</v>
      </c>
    </row>
    <row r="20" spans="1:7" ht="15.75" x14ac:dyDescent="0.25">
      <c r="A20" s="4"/>
      <c r="B20" s="24" t="s">
        <v>25</v>
      </c>
      <c r="C20" s="13"/>
      <c r="D20" s="13"/>
      <c r="E20" s="14"/>
      <c r="F20" s="14"/>
      <c r="G20" s="34"/>
    </row>
    <row r="21" spans="1:7" ht="15.75" x14ac:dyDescent="0.25">
      <c r="A21" s="4"/>
      <c r="B21" s="24" t="s">
        <v>26</v>
      </c>
      <c r="C21" s="13"/>
      <c r="D21" s="13"/>
      <c r="E21" s="14"/>
      <c r="F21" s="14"/>
      <c r="G21" s="34"/>
    </row>
    <row r="22" spans="1:7" ht="15.75" x14ac:dyDescent="0.25">
      <c r="A22" s="4"/>
      <c r="B22" s="24" t="s">
        <v>93</v>
      </c>
      <c r="C22" s="13"/>
      <c r="D22" s="13"/>
      <c r="E22" s="14"/>
      <c r="F22" s="14"/>
      <c r="G22" s="34"/>
    </row>
    <row r="23" spans="1:7" ht="15.75" x14ac:dyDescent="0.25">
      <c r="A23" s="4">
        <v>1.1000000000000001</v>
      </c>
      <c r="B23" s="7"/>
      <c r="C23" s="25" t="s">
        <v>27</v>
      </c>
      <c r="D23" s="26">
        <v>50</v>
      </c>
      <c r="E23" s="14" t="s">
        <v>89</v>
      </c>
      <c r="F23" s="26">
        <v>2650</v>
      </c>
      <c r="G23" s="32">
        <f>D23*F23</f>
        <v>132500</v>
      </c>
    </row>
    <row r="24" spans="1:7" ht="15.75" x14ac:dyDescent="0.25">
      <c r="A24" s="4"/>
      <c r="B24" s="24" t="s">
        <v>28</v>
      </c>
      <c r="C24" s="13"/>
      <c r="D24" s="13"/>
      <c r="E24" s="14"/>
      <c r="F24" s="13"/>
      <c r="G24" s="34">
        <v>0</v>
      </c>
    </row>
    <row r="25" spans="1:7" ht="15.75" x14ac:dyDescent="0.25">
      <c r="A25" s="4"/>
      <c r="B25" s="24" t="s">
        <v>29</v>
      </c>
      <c r="C25" s="13"/>
      <c r="D25" s="13"/>
      <c r="E25" s="14"/>
      <c r="F25" s="13"/>
      <c r="G25" s="34"/>
    </row>
    <row r="26" spans="1:7" ht="15.75" x14ac:dyDescent="0.25">
      <c r="A26" s="4"/>
      <c r="B26" s="24" t="s">
        <v>30</v>
      </c>
      <c r="C26" s="13"/>
      <c r="D26" s="13"/>
      <c r="E26" s="14"/>
      <c r="F26" s="13"/>
      <c r="G26" s="34"/>
    </row>
    <row r="27" spans="1:7" ht="15.75" x14ac:dyDescent="0.25">
      <c r="A27" s="4"/>
      <c r="B27" s="24" t="s">
        <v>31</v>
      </c>
      <c r="C27" s="13"/>
      <c r="D27" s="13"/>
      <c r="E27" s="14"/>
      <c r="F27" s="13"/>
      <c r="G27" s="34"/>
    </row>
    <row r="28" spans="1:7" ht="15.75" x14ac:dyDescent="0.25">
      <c r="A28" s="4"/>
      <c r="B28" s="24" t="s">
        <v>32</v>
      </c>
      <c r="C28" s="13"/>
      <c r="D28" s="13"/>
      <c r="E28" s="14"/>
      <c r="F28" s="13"/>
      <c r="G28" s="34"/>
    </row>
    <row r="29" spans="1:7" ht="15.75" x14ac:dyDescent="0.25">
      <c r="A29" s="4"/>
      <c r="B29" s="24" t="s">
        <v>33</v>
      </c>
      <c r="C29" s="13"/>
      <c r="D29" s="13"/>
      <c r="E29" s="14"/>
      <c r="F29" s="13"/>
      <c r="G29" s="34"/>
    </row>
    <row r="30" spans="1:7" ht="15.75" x14ac:dyDescent="0.25">
      <c r="A30" s="4"/>
      <c r="B30" s="7"/>
      <c r="C30" s="25" t="s">
        <v>34</v>
      </c>
      <c r="D30" s="26">
        <v>4</v>
      </c>
      <c r="E30" s="14" t="s">
        <v>2</v>
      </c>
      <c r="F30" s="26">
        <v>150</v>
      </c>
      <c r="G30" s="32">
        <f>D30*F30</f>
        <v>600</v>
      </c>
    </row>
    <row r="31" spans="1:7" ht="15.75" x14ac:dyDescent="0.25">
      <c r="A31" s="5"/>
      <c r="B31" s="6" t="s">
        <v>35</v>
      </c>
      <c r="C31" s="13"/>
      <c r="D31" s="13"/>
      <c r="E31" s="14"/>
      <c r="F31" s="13"/>
      <c r="G31" s="32">
        <f>D31*F31</f>
        <v>0</v>
      </c>
    </row>
    <row r="32" spans="1:7" ht="135" x14ac:dyDescent="0.25">
      <c r="A32" s="4"/>
      <c r="B32" s="15" t="s">
        <v>36</v>
      </c>
      <c r="C32" s="13"/>
      <c r="D32" s="13"/>
      <c r="E32" s="14"/>
      <c r="F32" s="13"/>
      <c r="G32" s="32">
        <f>D32*F32</f>
        <v>0</v>
      </c>
    </row>
    <row r="33" spans="1:7" x14ac:dyDescent="0.25">
      <c r="A33" s="35">
        <v>1.1000000000000001</v>
      </c>
      <c r="B33" s="36"/>
      <c r="C33" s="10" t="s">
        <v>37</v>
      </c>
      <c r="D33" s="37">
        <v>1</v>
      </c>
      <c r="E33" s="38" t="s">
        <v>2</v>
      </c>
      <c r="F33" s="37">
        <v>58000</v>
      </c>
      <c r="G33" s="34">
        <f>D33*F33</f>
        <v>58000</v>
      </c>
    </row>
    <row r="34" spans="1:7" ht="45" x14ac:dyDescent="0.25">
      <c r="A34" s="35"/>
      <c r="B34" s="36"/>
      <c r="C34" s="10" t="s">
        <v>38</v>
      </c>
      <c r="D34" s="37"/>
      <c r="E34" s="38"/>
      <c r="F34" s="37"/>
      <c r="G34" s="34"/>
    </row>
    <row r="35" spans="1:7" x14ac:dyDescent="0.25">
      <c r="A35" s="35"/>
      <c r="B35" s="36"/>
      <c r="C35" s="10" t="s">
        <v>39</v>
      </c>
      <c r="D35" s="37"/>
      <c r="E35" s="38"/>
      <c r="F35" s="37"/>
      <c r="G35" s="34"/>
    </row>
    <row r="36" spans="1:7" x14ac:dyDescent="0.25">
      <c r="A36" s="35"/>
      <c r="B36" s="36"/>
      <c r="C36" s="10" t="s">
        <v>40</v>
      </c>
      <c r="D36" s="37"/>
      <c r="E36" s="38"/>
      <c r="F36" s="37"/>
      <c r="G36" s="34"/>
    </row>
    <row r="37" spans="1:7" x14ac:dyDescent="0.25">
      <c r="A37" s="35"/>
      <c r="B37" s="36"/>
      <c r="C37" s="10" t="s">
        <v>41</v>
      </c>
      <c r="D37" s="37"/>
      <c r="E37" s="38"/>
      <c r="F37" s="37"/>
      <c r="G37" s="34"/>
    </row>
    <row r="38" spans="1:7" ht="30" x14ac:dyDescent="0.25">
      <c r="A38" s="35"/>
      <c r="B38" s="36"/>
      <c r="C38" s="10" t="s">
        <v>42</v>
      </c>
      <c r="D38" s="37"/>
      <c r="E38" s="38"/>
      <c r="F38" s="37"/>
      <c r="G38" s="34"/>
    </row>
    <row r="39" spans="1:7" ht="15.75" x14ac:dyDescent="0.25">
      <c r="A39" s="5"/>
      <c r="B39" s="6" t="s">
        <v>43</v>
      </c>
      <c r="C39" s="13"/>
      <c r="D39" s="13"/>
      <c r="E39" s="4"/>
      <c r="F39" s="4"/>
      <c r="G39" s="32">
        <f>D39*F39</f>
        <v>0</v>
      </c>
    </row>
    <row r="40" spans="1:7" ht="315" x14ac:dyDescent="0.25">
      <c r="A40" s="4"/>
      <c r="B40" s="15" t="s">
        <v>44</v>
      </c>
      <c r="C40" s="13"/>
      <c r="D40" s="13"/>
      <c r="E40" s="4"/>
      <c r="F40" s="4"/>
      <c r="G40" s="34">
        <f>D40*F40</f>
        <v>0</v>
      </c>
    </row>
    <row r="41" spans="1:7" ht="60" x14ac:dyDescent="0.25">
      <c r="A41" s="4"/>
      <c r="B41" s="15" t="s">
        <v>45</v>
      </c>
      <c r="C41" s="13"/>
      <c r="D41" s="13"/>
      <c r="E41" s="4"/>
      <c r="F41" s="4"/>
      <c r="G41" s="34"/>
    </row>
    <row r="42" spans="1:7" ht="105" x14ac:dyDescent="0.25">
      <c r="A42" s="4">
        <v>1.1000000000000001</v>
      </c>
      <c r="B42" s="10"/>
      <c r="C42" s="10" t="s">
        <v>46</v>
      </c>
      <c r="D42" s="11">
        <v>2</v>
      </c>
      <c r="E42" s="9" t="s">
        <v>2</v>
      </c>
      <c r="F42" s="12">
        <v>23800</v>
      </c>
      <c r="G42" s="32">
        <f>D42*F42</f>
        <v>47600</v>
      </c>
    </row>
    <row r="43" spans="1:7" ht="120" x14ac:dyDescent="0.25">
      <c r="A43" s="4">
        <v>1.2</v>
      </c>
      <c r="B43" s="10"/>
      <c r="C43" s="10" t="s">
        <v>47</v>
      </c>
      <c r="D43" s="11">
        <v>1</v>
      </c>
      <c r="E43" s="9" t="s">
        <v>2</v>
      </c>
      <c r="F43" s="12">
        <v>39500</v>
      </c>
      <c r="G43" s="32">
        <f>D43*F43</f>
        <v>39500</v>
      </c>
    </row>
    <row r="44" spans="1:7" ht="15.75" x14ac:dyDescent="0.25">
      <c r="A44" s="27"/>
      <c r="B44" s="6" t="s">
        <v>48</v>
      </c>
      <c r="C44" s="13"/>
      <c r="D44" s="13"/>
      <c r="E44" s="14"/>
      <c r="F44" s="13"/>
      <c r="G44" s="32">
        <f>D44*F44</f>
        <v>0</v>
      </c>
    </row>
    <row r="45" spans="1:7" ht="180" x14ac:dyDescent="0.25">
      <c r="A45" s="4"/>
      <c r="B45" s="15" t="s">
        <v>49</v>
      </c>
      <c r="C45" s="13"/>
      <c r="D45" s="13"/>
      <c r="E45" s="14"/>
      <c r="F45" s="13"/>
      <c r="G45" s="34"/>
    </row>
    <row r="46" spans="1:7" ht="105" x14ac:dyDescent="0.25">
      <c r="A46" s="4"/>
      <c r="B46" s="15" t="s">
        <v>50</v>
      </c>
      <c r="C46" s="13"/>
      <c r="D46" s="13"/>
      <c r="E46" s="14"/>
      <c r="F46" s="13"/>
      <c r="G46" s="34"/>
    </row>
    <row r="47" spans="1:7" ht="75" x14ac:dyDescent="0.25">
      <c r="A47" s="4">
        <v>1.1000000000000001</v>
      </c>
      <c r="B47" s="10"/>
      <c r="C47" s="10" t="s">
        <v>51</v>
      </c>
      <c r="D47" s="11">
        <v>25</v>
      </c>
      <c r="E47" s="9" t="s">
        <v>1</v>
      </c>
      <c r="F47" s="12">
        <v>600</v>
      </c>
      <c r="G47" s="32">
        <f t="shared" ref="G47:G84" si="1">D47*F47</f>
        <v>15000</v>
      </c>
    </row>
    <row r="48" spans="1:7" ht="75" x14ac:dyDescent="0.25">
      <c r="A48" s="4">
        <v>1.2</v>
      </c>
      <c r="B48" s="10"/>
      <c r="C48" s="10" t="s">
        <v>52</v>
      </c>
      <c r="D48" s="11">
        <v>90</v>
      </c>
      <c r="E48" s="9" t="s">
        <v>1</v>
      </c>
      <c r="F48" s="12">
        <v>525</v>
      </c>
      <c r="G48" s="32">
        <f t="shared" si="1"/>
        <v>47250</v>
      </c>
    </row>
    <row r="49" spans="1:7" ht="60" x14ac:dyDescent="0.25">
      <c r="A49" s="4">
        <v>1.3</v>
      </c>
      <c r="B49" s="10"/>
      <c r="C49" s="10" t="s">
        <v>53</v>
      </c>
      <c r="D49" s="11">
        <v>85</v>
      </c>
      <c r="E49" s="9" t="s">
        <v>1</v>
      </c>
      <c r="F49" s="12">
        <v>355</v>
      </c>
      <c r="G49" s="32">
        <f t="shared" si="1"/>
        <v>30175</v>
      </c>
    </row>
    <row r="50" spans="1:7" ht="75" x14ac:dyDescent="0.25">
      <c r="A50" s="4">
        <v>1.4</v>
      </c>
      <c r="B50" s="10"/>
      <c r="C50" s="10" t="s">
        <v>54</v>
      </c>
      <c r="D50" s="11">
        <v>79</v>
      </c>
      <c r="E50" s="9" t="s">
        <v>1</v>
      </c>
      <c r="F50" s="12">
        <v>355</v>
      </c>
      <c r="G50" s="32">
        <f t="shared" si="1"/>
        <v>28045</v>
      </c>
    </row>
    <row r="51" spans="1:7" ht="15.75" x14ac:dyDescent="0.25">
      <c r="A51" s="27"/>
      <c r="B51" s="6" t="s">
        <v>55</v>
      </c>
      <c r="C51" s="13"/>
      <c r="D51" s="13"/>
      <c r="E51" s="14"/>
      <c r="F51" s="13"/>
      <c r="G51" s="32">
        <f t="shared" si="1"/>
        <v>0</v>
      </c>
    </row>
    <row r="52" spans="1:7" ht="180" x14ac:dyDescent="0.25">
      <c r="A52" s="4"/>
      <c r="B52" s="15" t="s">
        <v>56</v>
      </c>
      <c r="C52" s="13"/>
      <c r="D52" s="13"/>
      <c r="E52" s="14"/>
      <c r="F52" s="13"/>
      <c r="G52" s="32">
        <f t="shared" si="1"/>
        <v>0</v>
      </c>
    </row>
    <row r="53" spans="1:7" ht="90" x14ac:dyDescent="0.25">
      <c r="A53" s="4"/>
      <c r="B53" s="15" t="s">
        <v>57</v>
      </c>
      <c r="C53" s="13"/>
      <c r="D53" s="13"/>
      <c r="E53" s="14"/>
      <c r="F53" s="13"/>
      <c r="G53" s="32">
        <f t="shared" si="1"/>
        <v>0</v>
      </c>
    </row>
    <row r="54" spans="1:7" ht="45" x14ac:dyDescent="0.25">
      <c r="A54" s="4"/>
      <c r="B54" s="15" t="s">
        <v>58</v>
      </c>
      <c r="C54" s="13"/>
      <c r="D54" s="13"/>
      <c r="E54" s="14"/>
      <c r="F54" s="13"/>
      <c r="G54" s="32">
        <f t="shared" si="1"/>
        <v>0</v>
      </c>
    </row>
    <row r="55" spans="1:7" ht="45" x14ac:dyDescent="0.25">
      <c r="A55" s="4"/>
      <c r="B55" s="15" t="s">
        <v>59</v>
      </c>
      <c r="C55" s="13"/>
      <c r="D55" s="13"/>
      <c r="E55" s="14"/>
      <c r="F55" s="13"/>
      <c r="G55" s="32">
        <f t="shared" si="1"/>
        <v>0</v>
      </c>
    </row>
    <row r="56" spans="1:7" ht="15.75" x14ac:dyDescent="0.25">
      <c r="A56" s="4">
        <v>1.1000000000000001</v>
      </c>
      <c r="B56" s="28"/>
      <c r="C56" s="28" t="s">
        <v>60</v>
      </c>
      <c r="D56" s="11">
        <v>6</v>
      </c>
      <c r="E56" s="8" t="s">
        <v>6</v>
      </c>
      <c r="F56" s="11">
        <v>2200</v>
      </c>
      <c r="G56" s="32">
        <f t="shared" si="1"/>
        <v>13200</v>
      </c>
    </row>
    <row r="57" spans="1:7" ht="15.75" x14ac:dyDescent="0.25">
      <c r="A57" s="4">
        <v>1.2</v>
      </c>
      <c r="B57" s="28"/>
      <c r="C57" s="28" t="s">
        <v>61</v>
      </c>
      <c r="D57" s="11">
        <v>4</v>
      </c>
      <c r="E57" s="8" t="s">
        <v>6</v>
      </c>
      <c r="F57" s="11">
        <v>2400</v>
      </c>
      <c r="G57" s="32">
        <f t="shared" si="1"/>
        <v>9600</v>
      </c>
    </row>
    <row r="58" spans="1:7" ht="15.75" x14ac:dyDescent="0.25">
      <c r="A58" s="4">
        <v>1.3</v>
      </c>
      <c r="B58" s="28"/>
      <c r="C58" s="28" t="s">
        <v>62</v>
      </c>
      <c r="D58" s="11">
        <v>6</v>
      </c>
      <c r="E58" s="8" t="s">
        <v>6</v>
      </c>
      <c r="F58" s="11">
        <v>2600</v>
      </c>
      <c r="G58" s="32">
        <f t="shared" si="1"/>
        <v>15600</v>
      </c>
    </row>
    <row r="59" spans="1:7" ht="15.75" x14ac:dyDescent="0.25">
      <c r="A59" s="4">
        <v>1.4</v>
      </c>
      <c r="B59" s="28"/>
      <c r="C59" s="28" t="s">
        <v>63</v>
      </c>
      <c r="D59" s="11">
        <v>5</v>
      </c>
      <c r="E59" s="8" t="s">
        <v>6</v>
      </c>
      <c r="F59" s="11">
        <v>2700</v>
      </c>
      <c r="G59" s="32">
        <f t="shared" si="1"/>
        <v>13500</v>
      </c>
    </row>
    <row r="60" spans="1:7" ht="15.75" x14ac:dyDescent="0.25">
      <c r="A60" s="4">
        <v>1.5</v>
      </c>
      <c r="B60" s="28"/>
      <c r="C60" s="28" t="s">
        <v>64</v>
      </c>
      <c r="D60" s="11">
        <v>4</v>
      </c>
      <c r="E60" s="8" t="s">
        <v>6</v>
      </c>
      <c r="F60" s="11">
        <v>3000</v>
      </c>
      <c r="G60" s="32">
        <f t="shared" si="1"/>
        <v>12000</v>
      </c>
    </row>
    <row r="61" spans="1:7" ht="15.75" x14ac:dyDescent="0.25">
      <c r="A61" s="27"/>
      <c r="B61" s="6" t="s">
        <v>65</v>
      </c>
      <c r="C61" s="13"/>
      <c r="D61" s="13"/>
      <c r="E61" s="14"/>
      <c r="F61" s="13"/>
      <c r="G61" s="32">
        <f t="shared" si="1"/>
        <v>0</v>
      </c>
    </row>
    <row r="62" spans="1:7" ht="105" x14ac:dyDescent="0.25">
      <c r="A62" s="4"/>
      <c r="B62" s="15" t="s">
        <v>66</v>
      </c>
      <c r="C62" s="13"/>
      <c r="D62" s="13"/>
      <c r="E62" s="14"/>
      <c r="F62" s="13"/>
      <c r="G62" s="32">
        <f t="shared" si="1"/>
        <v>0</v>
      </c>
    </row>
    <row r="63" spans="1:7" ht="75" x14ac:dyDescent="0.25">
      <c r="A63" s="4">
        <v>1.1000000000000001</v>
      </c>
      <c r="B63" s="29"/>
      <c r="C63" s="29" t="s">
        <v>67</v>
      </c>
      <c r="D63" s="11">
        <v>10</v>
      </c>
      <c r="E63" s="8" t="s">
        <v>6</v>
      </c>
      <c r="F63" s="11">
        <v>1400</v>
      </c>
      <c r="G63" s="32">
        <f t="shared" si="1"/>
        <v>14000</v>
      </c>
    </row>
    <row r="64" spans="1:7" ht="60" x14ac:dyDescent="0.25">
      <c r="A64" s="4">
        <v>1.2</v>
      </c>
      <c r="B64" s="29"/>
      <c r="C64" s="29" t="s">
        <v>68</v>
      </c>
      <c r="D64" s="11">
        <v>19</v>
      </c>
      <c r="E64" s="8" t="s">
        <v>6</v>
      </c>
      <c r="F64" s="11">
        <v>1600</v>
      </c>
      <c r="G64" s="32">
        <f t="shared" si="1"/>
        <v>30400</v>
      </c>
    </row>
    <row r="65" spans="1:7" ht="75" x14ac:dyDescent="0.25">
      <c r="A65" s="4">
        <v>1.3</v>
      </c>
      <c r="B65" s="29"/>
      <c r="C65" s="29" t="s">
        <v>69</v>
      </c>
      <c r="D65" s="11">
        <v>6</v>
      </c>
      <c r="E65" s="8" t="s">
        <v>6</v>
      </c>
      <c r="F65" s="11">
        <v>1800</v>
      </c>
      <c r="G65" s="32">
        <f t="shared" si="1"/>
        <v>10800</v>
      </c>
    </row>
    <row r="66" spans="1:7" ht="75" x14ac:dyDescent="0.25">
      <c r="A66" s="4">
        <v>1.4</v>
      </c>
      <c r="B66" s="29"/>
      <c r="C66" s="29" t="s">
        <v>70</v>
      </c>
      <c r="D66" s="11">
        <v>10</v>
      </c>
      <c r="E66" s="8" t="s">
        <v>6</v>
      </c>
      <c r="F66" s="11">
        <v>2150</v>
      </c>
      <c r="G66" s="32">
        <f t="shared" si="1"/>
        <v>21500</v>
      </c>
    </row>
    <row r="67" spans="1:7" ht="15.75" x14ac:dyDescent="0.25">
      <c r="A67" s="4">
        <v>1.5</v>
      </c>
      <c r="B67" s="7"/>
      <c r="C67" s="7" t="s">
        <v>71</v>
      </c>
      <c r="D67" s="11">
        <v>20</v>
      </c>
      <c r="E67" s="9" t="s">
        <v>6</v>
      </c>
      <c r="F67" s="12">
        <v>650</v>
      </c>
      <c r="G67" s="32">
        <f t="shared" si="1"/>
        <v>13000</v>
      </c>
    </row>
    <row r="68" spans="1:7" ht="15.75" x14ac:dyDescent="0.25">
      <c r="A68" s="4">
        <v>1.6</v>
      </c>
      <c r="B68" s="7"/>
      <c r="C68" s="7" t="s">
        <v>72</v>
      </c>
      <c r="D68" s="12">
        <v>18</v>
      </c>
      <c r="E68" s="9" t="s">
        <v>6</v>
      </c>
      <c r="F68" s="12">
        <v>900</v>
      </c>
      <c r="G68" s="32">
        <f t="shared" si="1"/>
        <v>16200</v>
      </c>
    </row>
    <row r="69" spans="1:7" ht="15.75" x14ac:dyDescent="0.25">
      <c r="A69" s="4">
        <v>1.7</v>
      </c>
      <c r="B69" s="7"/>
      <c r="C69" s="7" t="s">
        <v>73</v>
      </c>
      <c r="D69" s="12">
        <v>3</v>
      </c>
      <c r="E69" s="9" t="s">
        <v>6</v>
      </c>
      <c r="F69" s="12">
        <v>1500</v>
      </c>
      <c r="G69" s="32">
        <f t="shared" si="1"/>
        <v>4500</v>
      </c>
    </row>
    <row r="70" spans="1:7" ht="31.5" x14ac:dyDescent="0.25">
      <c r="A70" s="5"/>
      <c r="B70" s="30" t="s">
        <v>91</v>
      </c>
      <c r="C70" s="13"/>
      <c r="D70" s="13"/>
      <c r="E70" s="14"/>
      <c r="F70" s="13"/>
      <c r="G70" s="32">
        <f t="shared" si="1"/>
        <v>0</v>
      </c>
    </row>
    <row r="71" spans="1:7" ht="15.75" x14ac:dyDescent="0.25">
      <c r="A71" s="4"/>
      <c r="B71" s="10" t="s">
        <v>74</v>
      </c>
      <c r="C71" s="13" t="s">
        <v>1</v>
      </c>
      <c r="D71" s="26">
        <v>70</v>
      </c>
      <c r="E71" s="13" t="s">
        <v>89</v>
      </c>
      <c r="F71" s="26">
        <v>48</v>
      </c>
      <c r="G71" s="32">
        <f t="shared" si="1"/>
        <v>3360</v>
      </c>
    </row>
    <row r="72" spans="1:7" ht="15.75" x14ac:dyDescent="0.25">
      <c r="A72" s="27"/>
      <c r="B72" s="6" t="s">
        <v>75</v>
      </c>
      <c r="C72" s="13"/>
      <c r="D72" s="13"/>
      <c r="E72" s="14"/>
      <c r="F72" s="13"/>
      <c r="G72" s="32">
        <f t="shared" si="1"/>
        <v>0</v>
      </c>
    </row>
    <row r="73" spans="1:7" ht="30" x14ac:dyDescent="0.25">
      <c r="A73" s="4"/>
      <c r="B73" s="15" t="s">
        <v>76</v>
      </c>
      <c r="C73" s="13"/>
      <c r="D73" s="13"/>
      <c r="E73" s="14"/>
      <c r="F73" s="13"/>
      <c r="G73" s="32">
        <f t="shared" si="1"/>
        <v>0</v>
      </c>
    </row>
    <row r="74" spans="1:7" ht="15.75" x14ac:dyDescent="0.25">
      <c r="A74" s="4">
        <v>1.1000000000000001</v>
      </c>
      <c r="B74" s="7"/>
      <c r="C74" s="7" t="s">
        <v>77</v>
      </c>
      <c r="D74" s="12">
        <v>1</v>
      </c>
      <c r="E74" s="9" t="s">
        <v>6</v>
      </c>
      <c r="F74" s="12">
        <v>750</v>
      </c>
      <c r="G74" s="32">
        <f t="shared" si="1"/>
        <v>750</v>
      </c>
    </row>
    <row r="75" spans="1:7" ht="15.75" x14ac:dyDescent="0.25">
      <c r="A75" s="4">
        <v>1.2</v>
      </c>
      <c r="B75" s="7"/>
      <c r="C75" s="7" t="s">
        <v>78</v>
      </c>
      <c r="D75" s="12">
        <v>1</v>
      </c>
      <c r="E75" s="9" t="s">
        <v>6</v>
      </c>
      <c r="F75" s="12">
        <v>300</v>
      </c>
      <c r="G75" s="32">
        <f t="shared" si="1"/>
        <v>300</v>
      </c>
    </row>
    <row r="76" spans="1:7" ht="15.75" x14ac:dyDescent="0.25">
      <c r="A76" s="4">
        <v>1.3</v>
      </c>
      <c r="B76" s="7"/>
      <c r="C76" s="7" t="s">
        <v>79</v>
      </c>
      <c r="D76" s="12">
        <v>1</v>
      </c>
      <c r="E76" s="9" t="s">
        <v>6</v>
      </c>
      <c r="F76" s="12">
        <v>800</v>
      </c>
      <c r="G76" s="32">
        <f t="shared" si="1"/>
        <v>800</v>
      </c>
    </row>
    <row r="77" spans="1:7" ht="45" x14ac:dyDescent="0.25">
      <c r="A77" s="4">
        <v>1.4</v>
      </c>
      <c r="B77" s="10"/>
      <c r="C77" s="10" t="s">
        <v>80</v>
      </c>
      <c r="D77" s="12">
        <v>1</v>
      </c>
      <c r="E77" s="9" t="s">
        <v>81</v>
      </c>
      <c r="F77" s="12">
        <v>1500</v>
      </c>
      <c r="G77" s="32">
        <f t="shared" si="1"/>
        <v>1500</v>
      </c>
    </row>
    <row r="78" spans="1:7" ht="15.75" x14ac:dyDescent="0.25">
      <c r="A78" s="4">
        <v>1.5</v>
      </c>
      <c r="B78" s="7"/>
      <c r="C78" s="7" t="s">
        <v>82</v>
      </c>
      <c r="D78" s="12">
        <v>1</v>
      </c>
      <c r="E78" s="9" t="s">
        <v>6</v>
      </c>
      <c r="F78" s="12">
        <v>400</v>
      </c>
      <c r="G78" s="32">
        <f t="shared" si="1"/>
        <v>400</v>
      </c>
    </row>
    <row r="79" spans="1:7" ht="15.75" x14ac:dyDescent="0.25">
      <c r="A79" s="4">
        <v>1.6</v>
      </c>
      <c r="B79" s="7"/>
      <c r="C79" s="7" t="s">
        <v>83</v>
      </c>
      <c r="D79" s="12">
        <v>1</v>
      </c>
      <c r="E79" s="9" t="s">
        <v>6</v>
      </c>
      <c r="F79" s="12">
        <v>2000</v>
      </c>
      <c r="G79" s="32">
        <f t="shared" si="1"/>
        <v>2000</v>
      </c>
    </row>
    <row r="80" spans="1:7" ht="15.75" x14ac:dyDescent="0.25">
      <c r="A80" s="5"/>
      <c r="B80" s="6" t="s">
        <v>84</v>
      </c>
      <c r="C80" s="13"/>
      <c r="D80" s="13"/>
      <c r="E80" s="14"/>
      <c r="F80" s="13"/>
      <c r="G80" s="32">
        <f t="shared" si="1"/>
        <v>0</v>
      </c>
    </row>
    <row r="81" spans="1:7" ht="60" x14ac:dyDescent="0.25">
      <c r="A81" s="4">
        <v>1.1000000000000001</v>
      </c>
      <c r="B81" s="10"/>
      <c r="C81" s="10" t="s">
        <v>85</v>
      </c>
      <c r="D81" s="12">
        <v>1</v>
      </c>
      <c r="E81" s="9" t="s">
        <v>81</v>
      </c>
      <c r="F81" s="12">
        <v>8000</v>
      </c>
      <c r="G81" s="32">
        <f t="shared" si="1"/>
        <v>8000</v>
      </c>
    </row>
    <row r="82" spans="1:7" ht="75" x14ac:dyDescent="0.25">
      <c r="A82" s="4">
        <v>1.2</v>
      </c>
      <c r="B82" s="10"/>
      <c r="C82" s="10" t="s">
        <v>86</v>
      </c>
      <c r="D82" s="12">
        <v>25</v>
      </c>
      <c r="E82" s="9" t="s">
        <v>87</v>
      </c>
      <c r="F82" s="12">
        <v>420</v>
      </c>
      <c r="G82" s="32">
        <f t="shared" si="1"/>
        <v>10500</v>
      </c>
    </row>
    <row r="83" spans="1:7" ht="45" x14ac:dyDescent="0.25">
      <c r="A83" s="4">
        <v>1.3</v>
      </c>
      <c r="B83" s="10"/>
      <c r="C83" s="10" t="s">
        <v>88</v>
      </c>
      <c r="D83" s="12">
        <v>100</v>
      </c>
      <c r="E83" s="9" t="s">
        <v>1</v>
      </c>
      <c r="F83" s="12">
        <v>195</v>
      </c>
      <c r="G83" s="32">
        <f t="shared" si="1"/>
        <v>19500</v>
      </c>
    </row>
    <row r="84" spans="1:7" ht="15.75" x14ac:dyDescent="0.25">
      <c r="A84" s="4">
        <v>1.4</v>
      </c>
      <c r="B84" s="7"/>
      <c r="C84" s="7" t="s">
        <v>90</v>
      </c>
      <c r="D84" s="12">
        <v>48</v>
      </c>
      <c r="E84" s="9" t="s">
        <v>1</v>
      </c>
      <c r="F84" s="12">
        <v>1800</v>
      </c>
      <c r="G84" s="32">
        <f t="shared" si="1"/>
        <v>86400</v>
      </c>
    </row>
    <row r="85" spans="1:7" ht="15.75" x14ac:dyDescent="0.25">
      <c r="A85" s="4"/>
      <c r="B85" s="4"/>
      <c r="C85" s="4"/>
      <c r="D85" s="4"/>
      <c r="E85" s="4"/>
      <c r="F85" s="4" t="s">
        <v>92</v>
      </c>
      <c r="G85" s="33">
        <f>SUM(G3:G84)</f>
        <v>818680</v>
      </c>
    </row>
  </sheetData>
  <mergeCells count="10">
    <mergeCell ref="G19:G22"/>
    <mergeCell ref="G33:G38"/>
    <mergeCell ref="G45:G46"/>
    <mergeCell ref="A33:A38"/>
    <mergeCell ref="B33:B38"/>
    <mergeCell ref="G40:G41"/>
    <mergeCell ref="D33:D38"/>
    <mergeCell ref="F33:F38"/>
    <mergeCell ref="E33:E38"/>
    <mergeCell ref="G24:G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Electrical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2024-06-12T07:37:28Z</dcterms:modified>
</cp:coreProperties>
</file>