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Smrutika T\OneDrive - Travel food Services\Noida\Common Seating F03 to F07\Hvac\"/>
    </mc:Choice>
  </mc:AlternateContent>
  <bookViews>
    <workbookView xWindow="-120" yWindow="-120" windowWidth="29040" windowHeight="15720"/>
  </bookViews>
  <sheets>
    <sheet name="HVAC" sheetId="1" r:id="rId1"/>
  </sheets>
  <definedNames>
    <definedName name="_xlnm.Print_Area" localSheetId="0">HVAC!$A$1:$I$83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7" i="1" l="1"/>
  <c r="F27" i="1"/>
  <c r="I27" i="1" s="1"/>
  <c r="H62" i="1" l="1"/>
  <c r="F62" i="1"/>
  <c r="F31" i="1"/>
  <c r="H31" i="1"/>
  <c r="H80" i="1"/>
  <c r="F80" i="1"/>
  <c r="H79" i="1"/>
  <c r="F79" i="1"/>
  <c r="H78" i="1"/>
  <c r="F78" i="1"/>
  <c r="H69" i="1"/>
  <c r="F69" i="1"/>
  <c r="H66" i="1"/>
  <c r="F66" i="1"/>
  <c r="H61" i="1"/>
  <c r="F61" i="1"/>
  <c r="H59" i="1"/>
  <c r="F59" i="1"/>
  <c r="H55" i="1"/>
  <c r="F55" i="1"/>
  <c r="H52" i="1"/>
  <c r="F52" i="1"/>
  <c r="H48" i="1"/>
  <c r="F48" i="1"/>
  <c r="H45" i="1"/>
  <c r="F45" i="1"/>
  <c r="H41" i="1"/>
  <c r="F41" i="1"/>
  <c r="H39" i="1"/>
  <c r="F39" i="1"/>
  <c r="H37" i="1"/>
  <c r="F37" i="1"/>
  <c r="H35" i="1"/>
  <c r="F35" i="1"/>
  <c r="H33" i="1"/>
  <c r="F33" i="1"/>
  <c r="H29" i="1"/>
  <c r="F29" i="1"/>
  <c r="H25" i="1"/>
  <c r="F25" i="1"/>
  <c r="H22" i="1"/>
  <c r="F22" i="1"/>
  <c r="H19" i="1"/>
  <c r="F19" i="1"/>
  <c r="H15" i="1"/>
  <c r="F15" i="1"/>
  <c r="I62" i="1" l="1"/>
  <c r="I31" i="1"/>
  <c r="I25" i="1"/>
  <c r="I19" i="1"/>
  <c r="I78" i="1"/>
  <c r="I37" i="1"/>
  <c r="I33" i="1"/>
  <c r="I39" i="1"/>
  <c r="I41" i="1"/>
  <c r="I48" i="1"/>
  <c r="I55" i="1"/>
  <c r="I59" i="1"/>
  <c r="I22" i="1"/>
  <c r="I79" i="1"/>
  <c r="I80" i="1"/>
  <c r="I66" i="1"/>
  <c r="I61" i="1"/>
  <c r="I69" i="1"/>
  <c r="I29" i="1"/>
  <c r="I45" i="1"/>
  <c r="I15" i="1"/>
  <c r="I35" i="1"/>
  <c r="I52" i="1"/>
</calcChain>
</file>

<file path=xl/sharedStrings.xml><?xml version="1.0" encoding="utf-8"?>
<sst xmlns="http://schemas.openxmlformats.org/spreadsheetml/2006/main" count="193" uniqueCount="162">
  <si>
    <t>PROJECT:</t>
  </si>
  <si>
    <t>DATE:</t>
  </si>
  <si>
    <t>REV:</t>
  </si>
  <si>
    <t>STATUS:</t>
  </si>
  <si>
    <t>TENDER</t>
  </si>
  <si>
    <t>ITEM</t>
  </si>
  <si>
    <t>DESCRIPTION</t>
  </si>
  <si>
    <t>UNITS</t>
  </si>
  <si>
    <t>QTY</t>
  </si>
  <si>
    <t>MATERIAL COST</t>
  </si>
  <si>
    <t>LABOUR COST</t>
  </si>
  <si>
    <t>TOTAL AMOUNT</t>
  </si>
  <si>
    <t>UNIT COST</t>
  </si>
  <si>
    <t>TOTAL</t>
  </si>
  <si>
    <t>A</t>
  </si>
  <si>
    <t>Nos</t>
  </si>
  <si>
    <t>GENERAL NOTES :</t>
  </si>
  <si>
    <t>Provisional Sum</t>
  </si>
  <si>
    <t>B</t>
  </si>
  <si>
    <t>GRAND TOTAL</t>
  </si>
  <si>
    <t>Lumpsum</t>
  </si>
  <si>
    <t xml:space="preserve"> </t>
  </si>
  <si>
    <t>MISCELLANEOUS OR ANY ADDITIONAL ITEMS</t>
  </si>
  <si>
    <t>The contractor needs to mention any additional items or missing items that are not mentioned in the above BOQ after a detailed site survey or inspection and to be validated by consultants.</t>
  </si>
  <si>
    <t>Item 1 - (Contractor to describe only if there are any)</t>
  </si>
  <si>
    <t>Item 2 - (Contractor to describe only if there are any)</t>
  </si>
  <si>
    <t>Item 3 - (Contractor to describe only if there are any)</t>
  </si>
  <si>
    <t>Unit</t>
  </si>
  <si>
    <t>SHOP DRAWINGS &amp; APPROVALS</t>
  </si>
  <si>
    <t>CONNECTING / INTEGRATING UNIT MEP SERVICES TO AIRPORT MEP SERVICES/ BUILDING</t>
  </si>
  <si>
    <t>HVAC EQUIPMENTS</t>
  </si>
  <si>
    <t>AC EQUIPMENT (CHILLED WATER - TYPE)</t>
  </si>
  <si>
    <t>AIR TERMINALS - (GRILLES, REGISTERS, DIFFUSERS &amp; LOUVERS)</t>
  </si>
  <si>
    <t>GRILLES</t>
  </si>
  <si>
    <t>AIR DISTRIBUTION DUCTS</t>
  </si>
  <si>
    <t>RECTANGULAR DUCTS</t>
  </si>
  <si>
    <t>FLEXIBLE DUCTS</t>
  </si>
  <si>
    <t>24 Gauge - (0.70 mm Thick) - Supply Air Duct</t>
  </si>
  <si>
    <t>Mtr</t>
  </si>
  <si>
    <t>AIR DISTRIBUTION DUCT - DAMPERS</t>
  </si>
  <si>
    <t>AIR DISTRIBUTION DUCT - THERMAL INSULATIONS &amp; ACCOUSTIC LINNINGS</t>
  </si>
  <si>
    <t>AIR DISTRIBUTION DUCT - THERMAL INSULATIONS</t>
  </si>
  <si>
    <t>AIR DISTRIBUTION DUCT - ACCOUSTIC LININGS</t>
  </si>
  <si>
    <t>DUCT AIR CONTROL DAMPERS</t>
  </si>
  <si>
    <t>HVAC SERVICE IDENTIFICATION LABELS, SIGNS &amp; TAGS</t>
  </si>
  <si>
    <t>Lot</t>
  </si>
  <si>
    <t>32 mm Ø</t>
  </si>
  <si>
    <t>AC CONDENSATE DRAIN PIPE</t>
  </si>
  <si>
    <t>AC CHILLED WATER PIPING</t>
  </si>
  <si>
    <t>AC PIPING VALVES &amp; ACCESSORIES</t>
  </si>
  <si>
    <t>AC PIPING AND ACCESSORIES</t>
  </si>
  <si>
    <t>Test point for supply and return lines</t>
  </si>
  <si>
    <t>15 mm thicknesses - (SAD)</t>
  </si>
  <si>
    <t>C</t>
  </si>
  <si>
    <t>E</t>
  </si>
  <si>
    <t>F</t>
  </si>
  <si>
    <t>G</t>
  </si>
  <si>
    <t>H</t>
  </si>
  <si>
    <t>J</t>
  </si>
  <si>
    <t>K</t>
  </si>
  <si>
    <t>L</t>
  </si>
  <si>
    <t>TESTING AND BALANCING</t>
  </si>
  <si>
    <t xml:space="preserve">Water balancing of Entire Chilled and Hot Water piping system to arrive the designed flow rates. </t>
  </si>
  <si>
    <t>Air balancing of Supply, Return, Fresh air and Exhaust air system to arrive as per design air flow rates</t>
  </si>
  <si>
    <t>If any termination or connection of the unit services is required outside the site location (i.e., connection/termination of the MEP unit to the airport MEP service or airport external façade or roof, etc.), then the contractor has to work in consultation with the airport to plan, design, and detail such connections. The contractor is to do all necessary site surveys to verify the optimal routing for the services in such cases. Finally, the contractor is to make good on any penetrations after installation, including providing fire seals as required as per airport requirements.</t>
  </si>
  <si>
    <t>All services like Ducts, Pipes need to be clearly labelled or tagged at site with service identification flow direction etc. And all equipment needs to tagged as per Airport requirements.</t>
  </si>
  <si>
    <t>Labelling &amp; Tagging for Services and Equipment's</t>
  </si>
  <si>
    <t>Chilled water and Hot water pipe Pressure testing at 15kgf/cm2 hydrostatics pressure for a minimum 24hrs hold time .Testing should be done in the presence of Airport Concerned Persons.</t>
  </si>
  <si>
    <r>
      <rPr>
        <b/>
        <sz val="11"/>
        <color theme="1"/>
        <rFont val="Century Gothic"/>
        <family val="2"/>
      </rPr>
      <t>Note :</t>
    </r>
    <r>
      <rPr>
        <sz val="11"/>
        <color theme="1"/>
        <rFont val="Century Gothic"/>
        <family val="2"/>
      </rPr>
      <t xml:space="preserve">
</t>
    </r>
    <r>
      <rPr>
        <b/>
        <sz val="11"/>
        <color theme="1"/>
        <rFont val="Century Gothic"/>
        <family val="2"/>
      </rPr>
      <t>This BOQ is issued for costing purposes only; necessary corrections or amendments are to be made based on selected items, manufacturer details, site conditions, airports, and local regulatory or approval bodies having jurisdictional requirements and necessary approvals to be made for equipment's and material submission prior to procurement. The quantities mentioned in the above BOQ include services only inside the site location (building). If any termination of services is required outside the site location, the contractor must verify at the site and provide the quantity and cost over and above this BOQ.</t>
    </r>
  </si>
  <si>
    <t>Drain Valve connected in chilled water supply &amp; return line</t>
  </si>
  <si>
    <t>Automatic Air Vent connected in chilled water supply &amp; return line</t>
  </si>
  <si>
    <t>Sq.mtr</t>
  </si>
  <si>
    <r>
      <t xml:space="preserve">All measurements and figures provided below are indicative only and must be confirmed by the contractor. The contractor shall have full responsibility for measurements or surveys, and no additional costs or charges will be accepted.
The scope of work and quantities mentioned in the MEP BOQ pertain to the MEP services only inside the site location (e.g., within the unit demise). If any termination or connection of services is required outside the site location (i.e., connection of the unit M&amp;E to the airport M&amp;E or service termination to the airport external façade or roof, etc.), then the contractor must plan, design, and detail these connections in consultation with the airport. The contractor is to do all necessary site surveys to verify the optimal routing for the services in such cases.
The contractor shall include in their scope end point termination of all MEP points for equipment based on supplied equipment and airport regulations, No additional costs shall be claimable for end point terminations.
Any service penetration inside the unit must be made good after installation, and any fire penetrations on site must be detailed as per Airport requirements.
</t>
    </r>
    <r>
      <rPr>
        <b/>
        <sz val="11"/>
        <color rgb="FFFF0000"/>
        <rFont val="Century Gothic"/>
        <family val="2"/>
      </rPr>
      <t>The contractor is to verify at the site and also with Airport authorities whether there are provisions at the site to suit the design. Example: The contractor should check for provisions and the extent of power, plumbing, chilled water, ducting, fire and gas provisions, etc. available at the site and satisfy himself that there are no risks to the design intent.</t>
    </r>
  </si>
  <si>
    <t>B.1</t>
  </si>
  <si>
    <t>A.1</t>
  </si>
  <si>
    <t>B.1.1</t>
  </si>
  <si>
    <t>C.1</t>
  </si>
  <si>
    <t>C.1.1</t>
  </si>
  <si>
    <t>C.2</t>
  </si>
  <si>
    <t>C.2.1</t>
  </si>
  <si>
    <r>
      <t xml:space="preserve">Supply, installation and testing of Rigid </t>
    </r>
    <r>
      <rPr>
        <b/>
        <sz val="11"/>
        <rFont val="Century Gothic"/>
        <family val="2"/>
      </rPr>
      <t>uPVC condensate drain water piping</t>
    </r>
    <r>
      <rPr>
        <sz val="11"/>
        <rFont val="Century Gothic"/>
        <family val="2"/>
      </rPr>
      <t xml:space="preserve"> of approved make with necessary supports and fittings like, U-traps, elbows, tees and reducers insulated with 9mm nitrile rubber and BOPP tape.</t>
    </r>
  </si>
  <si>
    <t>D</t>
  </si>
  <si>
    <t>D.1</t>
  </si>
  <si>
    <t>D.1.1</t>
  </si>
  <si>
    <t>D.2</t>
  </si>
  <si>
    <t>D.2.1</t>
  </si>
  <si>
    <t>D.3</t>
  </si>
  <si>
    <t>D.3.1</t>
  </si>
  <si>
    <t>D.4</t>
  </si>
  <si>
    <t>D.4.1</t>
  </si>
  <si>
    <t>D.5</t>
  </si>
  <si>
    <t>D.5.1</t>
  </si>
  <si>
    <t>D.6</t>
  </si>
  <si>
    <t>D.6.1</t>
  </si>
  <si>
    <t>D.7</t>
  </si>
  <si>
    <t>D.7.1</t>
  </si>
  <si>
    <t>D.8</t>
  </si>
  <si>
    <t>D.8.1</t>
  </si>
  <si>
    <r>
      <t xml:space="preserve">Supply, Installation, Testing, and Commissioning of Forged Brass </t>
    </r>
    <r>
      <rPr>
        <b/>
        <sz val="11"/>
        <rFont val="Century Gothic"/>
        <family val="2"/>
      </rPr>
      <t xml:space="preserve">Drain Valve / Drain Cock, </t>
    </r>
    <r>
      <rPr>
        <sz val="11"/>
        <rFont val="Century Gothic"/>
        <family val="2"/>
      </rPr>
      <t>of approved make</t>
    </r>
    <r>
      <rPr>
        <b/>
        <sz val="11"/>
        <rFont val="Century Gothic"/>
        <family val="2"/>
      </rPr>
      <t xml:space="preserve"> </t>
    </r>
    <r>
      <rPr>
        <sz val="11"/>
        <rFont val="Century Gothic"/>
        <family val="2"/>
      </rPr>
      <t>rubber seal, O rings e with all necessary fixing arrangements.</t>
    </r>
  </si>
  <si>
    <r>
      <t xml:space="preserve">Supply, Installation, Testing, and Commissioning of Forged Brass </t>
    </r>
    <r>
      <rPr>
        <b/>
        <sz val="11"/>
        <rFont val="Century Gothic"/>
        <family val="2"/>
      </rPr>
      <t>Automatic Air Vent</t>
    </r>
    <r>
      <rPr>
        <sz val="11"/>
        <rFont val="Century Gothic"/>
        <family val="2"/>
      </rPr>
      <t xml:space="preserve"> of approved make with all necessary fixing arrangements.</t>
    </r>
  </si>
  <si>
    <r>
      <t xml:space="preserve">Supply, Installation, Testing, and Commissioning of Analog type </t>
    </r>
    <r>
      <rPr>
        <b/>
        <sz val="11"/>
        <rFont val="Century Gothic"/>
        <family val="2"/>
      </rPr>
      <t xml:space="preserve">Pressure Gauge </t>
    </r>
    <r>
      <rPr>
        <sz val="11"/>
        <rFont val="Century Gothic"/>
        <family val="2"/>
      </rPr>
      <t>of approved make with all necessary fixing arrangements.</t>
    </r>
  </si>
  <si>
    <r>
      <t xml:space="preserve">Dial Size - 63 mm </t>
    </r>
    <r>
      <rPr>
        <sz val="11"/>
        <rFont val="Calibri"/>
        <family val="2"/>
      </rPr>
      <t>Ø</t>
    </r>
  </si>
  <si>
    <r>
      <t xml:space="preserve">Supply, Installation, Testing, and Commissioning of Analog type </t>
    </r>
    <r>
      <rPr>
        <b/>
        <sz val="11"/>
        <rFont val="Century Gothic"/>
        <family val="2"/>
      </rPr>
      <t xml:space="preserve">Thermometer </t>
    </r>
    <r>
      <rPr>
        <sz val="11"/>
        <rFont val="Century Gothic"/>
        <family val="2"/>
      </rPr>
      <t>of approved make with all necessary fixing arrangements.</t>
    </r>
  </si>
  <si>
    <r>
      <t xml:space="preserve">Supply, installation, testing &amp; commissioning of </t>
    </r>
    <r>
      <rPr>
        <b/>
        <sz val="11"/>
        <rFont val="Century Gothic"/>
        <family val="2"/>
      </rPr>
      <t xml:space="preserve">Test point </t>
    </r>
    <r>
      <rPr>
        <sz val="11"/>
        <rFont val="Century Gothic"/>
        <family val="2"/>
      </rPr>
      <t xml:space="preserve"> of approved make with  all necessary fixing arrangements..</t>
    </r>
  </si>
  <si>
    <r>
      <t>Supply, installation and testing of</t>
    </r>
    <r>
      <rPr>
        <b/>
        <sz val="11"/>
        <color theme="1"/>
        <rFont val="Century Gothic"/>
        <family val="2"/>
      </rPr>
      <t xml:space="preserve"> Galvanized Iron (GI)/ Galvanized Steel (GS)</t>
    </r>
    <r>
      <rPr>
        <sz val="11"/>
        <color theme="1"/>
        <rFont val="Century Gothic"/>
        <family val="2"/>
      </rPr>
      <t xml:space="preserve"> 120GSM Zinc coated factory fabricated </t>
    </r>
    <r>
      <rPr>
        <b/>
        <sz val="11"/>
        <color theme="1"/>
        <rFont val="Century Gothic"/>
        <family val="2"/>
      </rPr>
      <t>Square / Rectangular Ducts</t>
    </r>
    <r>
      <rPr>
        <sz val="11"/>
        <color theme="1"/>
        <rFont val="Century Gothic"/>
        <family val="2"/>
      </rPr>
      <t xml:space="preserve"> of approved make with all necessary fittings, connections, vanes, flanges, bracings, gaskets, duct collars, splitter dampers, and all necessary duct supports like MS Angle bars, slotted rails, threaded rods, anchor bolts, nuts, bolts, structural beam clamps as applicable. The ducts shall be fabricated and installed in line with SMACNA or DW-144 as required by Airport / local regulatory or approval body having jurisdiction. </t>
    </r>
  </si>
  <si>
    <t>E.1</t>
  </si>
  <si>
    <t>E.1.1</t>
  </si>
  <si>
    <t>E.2</t>
  </si>
  <si>
    <t>E.2.1</t>
  </si>
  <si>
    <r>
      <t>Supply, installation, and testing of</t>
    </r>
    <r>
      <rPr>
        <b/>
        <sz val="11"/>
        <rFont val="Century Gothic"/>
        <family val="2"/>
      </rPr>
      <t xml:space="preserve"> Insulated Flexible Duct Connectors (Canvas connection) </t>
    </r>
    <r>
      <rPr>
        <sz val="11"/>
        <rFont val="Century Gothic"/>
        <family val="2"/>
      </rPr>
      <t>of approved make to isolate vibrations and noises caused by air handling units or any other equipment's connected to the duct with air tight fittings with all necessary accessories.</t>
    </r>
  </si>
  <si>
    <t>F.1</t>
  </si>
  <si>
    <t>F.1.2</t>
  </si>
  <si>
    <t>F.2</t>
  </si>
  <si>
    <t>F.2.1</t>
  </si>
  <si>
    <r>
      <t xml:space="preserve">Supply, installation, testing and commissioning of aluminum powder coated </t>
    </r>
    <r>
      <rPr>
        <b/>
        <sz val="11"/>
        <rFont val="Century Gothic"/>
        <family val="2"/>
      </rPr>
      <t>Opposed</t>
    </r>
    <r>
      <rPr>
        <sz val="11"/>
        <rFont val="Century Gothic"/>
        <family val="2"/>
      </rPr>
      <t xml:space="preserve"> </t>
    </r>
    <r>
      <rPr>
        <b/>
        <sz val="11"/>
        <rFont val="Century Gothic"/>
        <family val="2"/>
      </rPr>
      <t xml:space="preserve">Blade Damper / Collar Damper </t>
    </r>
    <r>
      <rPr>
        <sz val="11"/>
        <rFont val="Century Gothic"/>
        <family val="2"/>
      </rPr>
      <t>of approved make</t>
    </r>
    <r>
      <rPr>
        <b/>
        <sz val="11"/>
        <rFont val="Century Gothic"/>
        <family val="2"/>
      </rPr>
      <t>.</t>
    </r>
  </si>
  <si>
    <r>
      <t>Supply, installation, testing and commissioning of Aluminium powder coated Low Leakage</t>
    </r>
    <r>
      <rPr>
        <b/>
        <sz val="11"/>
        <rFont val="Century Gothic"/>
        <family val="2"/>
      </rPr>
      <t xml:space="preserve"> Square / Rectangular</t>
    </r>
    <r>
      <rPr>
        <sz val="11"/>
        <rFont val="Century Gothic"/>
        <family val="2"/>
      </rPr>
      <t xml:space="preserve"> </t>
    </r>
    <r>
      <rPr>
        <b/>
        <sz val="11"/>
        <rFont val="Century Gothic"/>
        <family val="2"/>
      </rPr>
      <t xml:space="preserve">Volume Control Damper </t>
    </r>
    <r>
      <rPr>
        <sz val="11"/>
        <rFont val="Century Gothic"/>
        <family val="2"/>
      </rPr>
      <t>of approved make with aero-foil opposed blades and nylon gears system outside air stream with adjustable handle with position arresting bolt.</t>
    </r>
  </si>
  <si>
    <t>G.1</t>
  </si>
  <si>
    <t>G.1.1</t>
  </si>
  <si>
    <t>G.2</t>
  </si>
  <si>
    <t>G.2.1</t>
  </si>
  <si>
    <t>H.1</t>
  </si>
  <si>
    <t>H.1.1</t>
  </si>
  <si>
    <t>J.1</t>
  </si>
  <si>
    <t>J.1.1</t>
  </si>
  <si>
    <t>K.1</t>
  </si>
  <si>
    <t>K.2</t>
  </si>
  <si>
    <t>K.3</t>
  </si>
  <si>
    <t>L.1</t>
  </si>
  <si>
    <t>M</t>
  </si>
  <si>
    <t>M.1</t>
  </si>
  <si>
    <t>M.1.1</t>
  </si>
  <si>
    <t>M.1.2</t>
  </si>
  <si>
    <t>M.1.3</t>
  </si>
  <si>
    <t>Preparation and submission of a detailed shop drawing for the HVAC system after a thorough study of design drawings, site surveys, and relevant airport standards with correct routing, size, and elevations. The drawings also need to be coordinated with other MEP services like Electrical, Plumbing, and fire services, with the latest Architectural and Interior design drawings, before construction. Necessary amendments to the drawings are to be made and resubmitted in case of any variations on site while at the construction stage of the project. Also prepare relevant detailed connection drawings as per selected manufacturer details and Airport standards, with necessary approval to be obtained from consultants and authority/regulatory bodies having jurisdiction, along with material submission approval with airport authorities.</t>
  </si>
  <si>
    <r>
      <t xml:space="preserve">Supply, installation of </t>
    </r>
    <r>
      <rPr>
        <b/>
        <sz val="11"/>
        <rFont val="Century Gothic"/>
        <family val="2"/>
      </rPr>
      <t>Acoustic Lining</t>
    </r>
    <r>
      <rPr>
        <sz val="11"/>
        <rFont val="Century Gothic"/>
        <family val="2"/>
      </rPr>
      <t xml:space="preserve"> of approved makes for duct insulation using open cell processed elastomeric nitrile rubber, with having a density of 150 ± 10 Kg/m3 Quote shall be inclusive of necessary Adhesive. Thermal conductivity of the insulation material shall not exceed 0.047 W/m K at an average temperature of 20°C.</t>
    </r>
  </si>
  <si>
    <r>
      <t xml:space="preserve">Supply, installation of </t>
    </r>
    <r>
      <rPr>
        <b/>
        <sz val="11"/>
        <rFont val="Century Gothic"/>
        <family val="2"/>
      </rPr>
      <t>Thermal Insulation</t>
    </r>
    <r>
      <rPr>
        <sz val="11"/>
        <rFont val="Century Gothic"/>
        <family val="2"/>
      </rPr>
      <t xml:space="preserve"> of approved make for duct insulation using closed-cell elastomeric nitrile rubber Class O rated as per BS 476 Part 6: 1989 for fire propagation test and for Class 1 as per BS 476 Part 7, 1987 for surface spread of flame test. Water vapour permeability shall be not less than 0.024 per inch (2.48 x 10-13 Kg/m.s.Pa i.e. μ&gt;7000: Water Vapor diffusion resistance) as per DIN 53122 part 2, DIN 52615 / EN 12086 &amp; EN13469. Black Colour with having a density of 50 ± 10 Kg/M3. Quote shall be inclusive of necessary Adhesive. </t>
    </r>
  </si>
  <si>
    <r>
      <t xml:space="preserve">Supply, installation and testing of MS class (C) </t>
    </r>
    <r>
      <rPr>
        <b/>
        <sz val="11"/>
        <rFont val="Century Gothic"/>
        <family val="2"/>
      </rPr>
      <t>Chilled water pipes with insulation</t>
    </r>
    <r>
      <rPr>
        <sz val="11"/>
        <rFont val="Century Gothic"/>
        <family val="2"/>
      </rPr>
      <t xml:space="preserve"> of approved make with vapor barrier and finished with protective coating (Pidilite/Equivalent) over a layer of 7 Mil glass cloth for mechanical protection complete with supports and all fittings such as bends, tees, elbows, reducers, flanges, special fittings, suspension hangers, supports etc. Piping insulation shall be expanded polyurethane foam with 36 kg/m3 minimum density, thickness as specified below, 85% minimum closed cell content and thermal conductivity of 0.019 W/m.k at 10°C. The insulation shall completely fill the annular space between service pipe and jacket and shall be bonded to both by Cold adhesive. Rubber saddles shall be considered below supports for all the piping works. </t>
    </r>
  </si>
  <si>
    <t>R0</t>
  </si>
  <si>
    <t>13 mm thicknesses - (SAD)</t>
  </si>
  <si>
    <t>Size - 300 x 300 mm</t>
  </si>
  <si>
    <t>G.2.2</t>
  </si>
  <si>
    <t>HVAC SERVICE - BILL OF QUANTITIES</t>
  </si>
  <si>
    <t>10.12.2024</t>
  </si>
  <si>
    <t>(INR)</t>
  </si>
  <si>
    <t>50 mm Ø - (Insulation - 50 mm thick)</t>
  </si>
  <si>
    <t>For AHU</t>
  </si>
  <si>
    <t>Size - 650 x 300 mm</t>
  </si>
  <si>
    <r>
      <t>Supply, installation, testing and commissioning of Extruded Aluminium</t>
    </r>
    <r>
      <rPr>
        <b/>
        <sz val="11"/>
        <color theme="1"/>
        <rFont val="Century Gothic"/>
        <family val="2"/>
      </rPr>
      <t xml:space="preserve"> Square Ceiling Diffuser </t>
    </r>
    <r>
      <rPr>
        <sz val="11"/>
        <color theme="1"/>
        <rFont val="Century Gothic"/>
        <family val="2"/>
      </rPr>
      <t xml:space="preserve">of approved make with </t>
    </r>
    <r>
      <rPr>
        <b/>
        <sz val="11"/>
        <color theme="1"/>
        <rFont val="Century Gothic"/>
        <family val="2"/>
      </rPr>
      <t>Four way throw</t>
    </r>
    <r>
      <rPr>
        <sz val="11"/>
        <color theme="1"/>
        <rFont val="Century Gothic"/>
        <family val="2"/>
      </rPr>
      <t xml:space="preserve"> with all necessary fixing arrangements.</t>
    </r>
    <r>
      <rPr>
        <b/>
        <sz val="11"/>
        <color theme="1"/>
        <rFont val="Century Gothic"/>
        <family val="2"/>
      </rPr>
      <t xml:space="preserve"> </t>
    </r>
    <r>
      <rPr>
        <sz val="11"/>
        <color theme="1"/>
        <rFont val="Century Gothic"/>
        <family val="2"/>
      </rPr>
      <t>Powder coated finish with RAL Colour as required by ID Designer / Architect.</t>
    </r>
  </si>
  <si>
    <t>Neck Size - 300 mm X 300 -  (Outer Size - 450 mm X 450 mm)</t>
  </si>
  <si>
    <r>
      <t xml:space="preserve">Supply, Installation, Testing, and Commissioning </t>
    </r>
    <r>
      <rPr>
        <b/>
        <sz val="11"/>
        <rFont val="Century Gothic"/>
        <family val="2"/>
      </rPr>
      <t xml:space="preserve">BTU Meter </t>
    </r>
    <r>
      <rPr>
        <sz val="11"/>
        <rFont val="Century Gothic"/>
        <family val="2"/>
      </rPr>
      <t>of approved make with direct pipe connection type or operated via sensor module connected supply and return pipe with all necessary fixing and valve arrangements. LCD display (shows all water parameters), with flow rate, temperature inputs, data storage up to 365 days. The display panel shall be mounted at readable height and it shall include interconnecting wiring between the flow meter and the display panel. The unit shall be housed in a totally tamper proof box with all necessary fixing arrangements.  Unit shall be compatible with facility Building Management System. (Make and model shall be as per Airport requirement)</t>
    </r>
  </si>
  <si>
    <r>
      <t xml:space="preserve">Supply, installation, testing &amp; commissioning of extended stem Manual Type CI made </t>
    </r>
    <r>
      <rPr>
        <b/>
        <sz val="11"/>
        <rFont val="Century Gothic"/>
        <family val="2"/>
      </rPr>
      <t>Butterfly Valves</t>
    </r>
    <r>
      <rPr>
        <sz val="11"/>
        <rFont val="Century Gothic"/>
        <family val="2"/>
      </rPr>
      <t xml:space="preserve"> (PN16) of approved make with flanges. Valve diameter up to 200mm Dia shall be lever operated &amp; above 200mm shall be gear operated.
Valve insulation shall be same thickness for corresponding size as chilled water pipe insulation with all necessary fixing arrangements.</t>
    </r>
  </si>
  <si>
    <t>50 mm Ø</t>
  </si>
  <si>
    <r>
      <t xml:space="preserve">Supply, Installation, Testing, and Commissioning of Cast Iron </t>
    </r>
    <r>
      <rPr>
        <b/>
        <sz val="11"/>
        <rFont val="Century Gothic"/>
        <family val="2"/>
      </rPr>
      <t>Y-Strainer</t>
    </r>
    <r>
      <rPr>
        <sz val="11"/>
        <rFont val="Century Gothic"/>
        <family val="2"/>
      </rPr>
      <t xml:space="preserve"> of approved make with threaded connection ends, removable perforated SS mesh screen with a pressure rating of PN 16. Insulation shall be same thickness for corresponding size as chilled water pipe insulation with all necessary fixing arrangements.</t>
    </r>
  </si>
  <si>
    <r>
      <t xml:space="preserve">Supply, Installation, testing and commissioning of electronic, Self-balancing, Spring Retun type </t>
    </r>
    <r>
      <rPr>
        <b/>
        <sz val="11"/>
        <rFont val="Century Gothic"/>
        <family val="2"/>
      </rPr>
      <t>Pressure independent type dynamic balancing Valve (PICV)</t>
    </r>
    <r>
      <rPr>
        <sz val="11"/>
        <rFont val="Century Gothic"/>
        <family val="2"/>
      </rPr>
      <t xml:space="preserve"> with integrated 2 way modulating Control valves in a single body. The actuator shall be capable of accepting 0(2)-10V DC, 0(4)- 20 mA electric signal and shall provide similar transduced feedback output to control system. 
Valve insulation shall be same thickness for corresponding size as chilled/hot water pipe insulation with all necessary fixing arrangements. Unit shall be compatible with facility Building management system.</t>
    </r>
  </si>
  <si>
    <t>50 mm Ø - 24 GPM</t>
  </si>
  <si>
    <t xml:space="preserve">50 mm Ø </t>
  </si>
  <si>
    <t>D.9</t>
  </si>
  <si>
    <t>D.9.1</t>
  </si>
  <si>
    <r>
      <t xml:space="preserve">Supply, installation, testing and commissioning of </t>
    </r>
    <r>
      <rPr>
        <b/>
        <sz val="11"/>
        <rFont val="Century Gothic"/>
        <family val="2"/>
      </rPr>
      <t>Chilled water type Double Skinned, Thermal break , Eurovent certified ceiling suspended Air Handling Units</t>
    </r>
    <r>
      <rPr>
        <sz val="11"/>
        <rFont val="Century Gothic"/>
        <family val="2"/>
      </rPr>
      <t xml:space="preserve"> approved make with minimum 40 mm thick panels of 40-42 Kg density with 0.60 mm precoated GSS outer skin and 0.60 plain inner skin, filter section with EU4 Pre Filter, coil section with 4 RD chilled water cooling coil with aluminum fins, and fan section with direct driven  backward curved Plenum plug fan with aerofoil design blades </t>
    </r>
    <r>
      <rPr>
        <b/>
        <sz val="11"/>
        <rFont val="Century Gothic"/>
        <family val="2"/>
      </rPr>
      <t>with VFD</t>
    </r>
    <r>
      <rPr>
        <sz val="11"/>
        <rFont val="Century Gothic"/>
        <family val="2"/>
      </rPr>
      <t xml:space="preserve">, insulated SS304 18 gauge auxiliary drain pan, including control panel. The unit shall be suitable for 400 ± 15 volts, 50 Hz, 3 phase AC supply with all necessary mounting and fixing arrangements for the equipment including hanging arrangements with vibration isolation as required based on the hanging structure above with a suitably sized stainless steel insulated drip tray below the AC equipment.  AHUs shall be selected for a maximum face velocity  of  500 FPM  (2.5MPS), Fan outlet velocity  shall  not exceed 2000 FPM (10 MPS). Quote shall be inclusive of wired remote controller with  LCD/LED digital display. 
</t>
    </r>
    <r>
      <rPr>
        <b/>
        <sz val="11"/>
        <rFont val="Century Gothic"/>
        <family val="2"/>
      </rPr>
      <t xml:space="preserve">Note : </t>
    </r>
    <r>
      <rPr>
        <sz val="11"/>
        <rFont val="Century Gothic"/>
        <family val="2"/>
      </rPr>
      <t xml:space="preserve">External Static Pressure (ESP) is calculated based on design drawing however contractor to select fan to match with actual pressure drop based on site condition. Pressure drop calculation and selection to be submitted to consultant for review / approval. The procurement shall be processed only after pressure drop calculations &amp; selections duly verified from the consultants.  </t>
    </r>
  </si>
  <si>
    <t>BILL OF QUANTITIES</t>
  </si>
  <si>
    <t>IN-DXN-SEATING AREA (FOOD MAHAL)</t>
  </si>
  <si>
    <t>10.0 TR - (3000 CFM @ 120-150 PASCAL -ESP)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</si>
</sst>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b/>
      <sz val="11"/>
      <color theme="1"/>
      <name val="Century Gothic"/>
      <family val="2"/>
    </font>
    <font>
      <sz val="11"/>
      <color theme="1"/>
      <name val="Century Gothic"/>
      <family val="2"/>
    </font>
    <font>
      <sz val="10"/>
      <color theme="1"/>
      <name val="Century Gothic"/>
      <family val="2"/>
    </font>
    <font>
      <sz val="8"/>
      <name val="Calibri"/>
      <family val="2"/>
      <scheme val="minor"/>
    </font>
    <font>
      <b/>
      <sz val="11"/>
      <color rgb="FFFF0000"/>
      <name val="Century Gothic"/>
      <family val="2"/>
    </font>
    <font>
      <sz val="10"/>
      <name val="Century Gothic"/>
      <family val="2"/>
    </font>
    <font>
      <sz val="11"/>
      <color rgb="FFFF0000"/>
      <name val="Calibri"/>
      <family val="2"/>
      <scheme val="minor"/>
    </font>
    <font>
      <b/>
      <sz val="11"/>
      <name val="Century Gothic"/>
      <family val="2"/>
    </font>
    <font>
      <sz val="11"/>
      <name val="Century Gothic"/>
      <family val="2"/>
    </font>
    <font>
      <sz val="11"/>
      <name val="Calibri"/>
      <family val="2"/>
      <scheme val="minor"/>
    </font>
    <font>
      <b/>
      <sz val="18"/>
      <name val="Century Gothic"/>
      <family val="2"/>
    </font>
    <font>
      <sz val="11"/>
      <name val="Calibri"/>
      <family val="2"/>
    </font>
  </fonts>
  <fills count="7">
    <fill>
      <patternFill patternType="none"/>
    </fill>
    <fill>
      <patternFill patternType="gray125"/>
    </fill>
    <fill>
      <patternFill patternType="solid">
        <fgColor theme="2" tint="-9.9978637043366805E-2"/>
        <bgColor indexed="64"/>
      </patternFill>
    </fill>
    <fill>
      <patternFill patternType="solid">
        <fgColor theme="8" tint="0.79998168889431442"/>
        <bgColor indexed="64"/>
      </patternFill>
    </fill>
    <fill>
      <patternFill patternType="solid">
        <fgColor theme="2"/>
        <bgColor indexed="64"/>
      </patternFill>
    </fill>
    <fill>
      <patternFill patternType="solid">
        <fgColor theme="4" tint="0.79998168889431442"/>
        <bgColor indexed="64"/>
      </patternFill>
    </fill>
    <fill>
      <patternFill patternType="solid">
        <fgColor theme="6"/>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68">
    <xf numFmtId="0" fontId="0" fillId="0" borderId="0" xfId="0"/>
    <xf numFmtId="0" fontId="1" fillId="3" borderId="8" xfId="0" applyFont="1" applyFill="1" applyBorder="1" applyAlignment="1">
      <alignment horizontal="center" vertical="center"/>
    </xf>
    <xf numFmtId="0" fontId="2" fillId="4" borderId="1" xfId="0" applyFont="1" applyFill="1" applyBorder="1" applyAlignment="1">
      <alignment horizontal="center" vertical="center"/>
    </xf>
    <xf numFmtId="0" fontId="1" fillId="5" borderId="11" xfId="0" applyFont="1" applyFill="1" applyBorder="1" applyAlignment="1">
      <alignment horizontal="left" vertical="center"/>
    </xf>
    <xf numFmtId="0" fontId="2" fillId="5" borderId="11" xfId="0" applyFont="1" applyFill="1" applyBorder="1" applyAlignment="1">
      <alignment horizontal="center" vertical="center"/>
    </xf>
    <xf numFmtId="0" fontId="2" fillId="5" borderId="12" xfId="0" applyFont="1" applyFill="1" applyBorder="1" applyAlignment="1">
      <alignment horizontal="center" vertical="center"/>
    </xf>
    <xf numFmtId="0" fontId="0" fillId="0" borderId="0" xfId="0" applyAlignment="1">
      <alignment horizontal="center" vertical="center"/>
    </xf>
    <xf numFmtId="0" fontId="1" fillId="3" borderId="3" xfId="0" applyFont="1" applyFill="1" applyBorder="1" applyAlignment="1">
      <alignment horizontal="center" vertical="center"/>
    </xf>
    <xf numFmtId="14" fontId="1" fillId="3" borderId="4" xfId="0" applyNumberFormat="1" applyFont="1" applyFill="1" applyBorder="1" applyAlignment="1">
      <alignment horizontal="center" vertical="center"/>
    </xf>
    <xf numFmtId="0" fontId="1" fillId="3" borderId="6" xfId="0" applyFont="1" applyFill="1" applyBorder="1" applyAlignment="1">
      <alignment horizontal="center" vertical="center"/>
    </xf>
    <xf numFmtId="0" fontId="1" fillId="3" borderId="9" xfId="0" applyFont="1" applyFill="1" applyBorder="1" applyAlignment="1">
      <alignment horizontal="center" vertical="center"/>
    </xf>
    <xf numFmtId="0" fontId="0" fillId="0" borderId="0" xfId="0" applyAlignment="1">
      <alignment horizontal="left" vertical="center"/>
    </xf>
    <xf numFmtId="0" fontId="2" fillId="6" borderId="11" xfId="0" applyFont="1" applyFill="1" applyBorder="1" applyAlignment="1">
      <alignment horizontal="left" vertical="center" wrapText="1"/>
    </xf>
    <xf numFmtId="0" fontId="2" fillId="6" borderId="11" xfId="0" applyFont="1" applyFill="1" applyBorder="1" applyAlignment="1">
      <alignment horizontal="center" vertical="center"/>
    </xf>
    <xf numFmtId="0" fontId="2" fillId="6" borderId="12" xfId="0" applyFont="1" applyFill="1" applyBorder="1" applyAlignment="1">
      <alignment horizontal="center" vertical="center"/>
    </xf>
    <xf numFmtId="0" fontId="3" fillId="0" borderId="13" xfId="0" applyFont="1" applyBorder="1" applyAlignment="1">
      <alignment horizontal="center" vertical="center"/>
    </xf>
    <xf numFmtId="0" fontId="1" fillId="6" borderId="11" xfId="0" applyFont="1" applyFill="1" applyBorder="1" applyAlignment="1">
      <alignment horizontal="left" vertical="center" wrapText="1"/>
    </xf>
    <xf numFmtId="0" fontId="1" fillId="6" borderId="12" xfId="0" applyFont="1" applyFill="1" applyBorder="1" applyAlignment="1">
      <alignment horizontal="center" vertical="center"/>
    </xf>
    <xf numFmtId="0" fontId="0" fillId="0" borderId="6" xfId="0" applyBorder="1" applyAlignment="1">
      <alignment horizontal="center" vertical="center"/>
    </xf>
    <xf numFmtId="0" fontId="7" fillId="0" borderId="0" xfId="0" applyFont="1" applyAlignment="1">
      <alignment horizontal="center" vertical="center"/>
    </xf>
    <xf numFmtId="0" fontId="2" fillId="3" borderId="0" xfId="0" applyFont="1" applyFill="1" applyAlignment="1">
      <alignment horizontal="left" vertical="center"/>
    </xf>
    <xf numFmtId="0" fontId="2" fillId="3" borderId="0" xfId="0" applyFont="1" applyFill="1" applyAlignment="1">
      <alignment horizontal="center" vertical="center"/>
    </xf>
    <xf numFmtId="0" fontId="1" fillId="3" borderId="0" xfId="0" applyFont="1" applyFill="1" applyAlignment="1">
      <alignment horizontal="center" vertical="center"/>
    </xf>
    <xf numFmtId="0" fontId="6" fillId="0" borderId="13" xfId="0" applyFont="1" applyBorder="1" applyAlignment="1">
      <alignment horizontal="center" vertical="center"/>
    </xf>
    <xf numFmtId="0" fontId="8" fillId="6" borderId="10" xfId="0" applyFont="1" applyFill="1" applyBorder="1" applyAlignment="1">
      <alignment horizontal="center" vertical="center"/>
    </xf>
    <xf numFmtId="0" fontId="9" fillId="6" borderId="11" xfId="0" applyFont="1" applyFill="1" applyBorder="1" applyAlignment="1">
      <alignment horizontal="center" vertical="center"/>
    </xf>
    <xf numFmtId="0" fontId="8" fillId="5" borderId="10" xfId="0" applyFont="1" applyFill="1" applyBorder="1" applyAlignment="1">
      <alignment horizontal="center" vertical="center"/>
    </xf>
    <xf numFmtId="0" fontId="8" fillId="5" borderId="11" xfId="0" applyFont="1" applyFill="1" applyBorder="1" applyAlignment="1">
      <alignment horizontal="left" vertical="center"/>
    </xf>
    <xf numFmtId="0" fontId="9" fillId="5" borderId="11" xfId="0" applyFont="1" applyFill="1" applyBorder="1" applyAlignment="1">
      <alignment horizontal="center" vertical="center"/>
    </xf>
    <xf numFmtId="0" fontId="8" fillId="3" borderId="2" xfId="0" applyFont="1" applyFill="1" applyBorder="1" applyAlignment="1">
      <alignment horizontal="center" vertical="center"/>
    </xf>
    <xf numFmtId="0" fontId="9" fillId="3" borderId="5" xfId="0" applyFont="1" applyFill="1" applyBorder="1" applyAlignment="1">
      <alignment horizontal="center" vertical="center"/>
    </xf>
    <xf numFmtId="0" fontId="9" fillId="6" borderId="10" xfId="0" applyFont="1" applyFill="1" applyBorder="1" applyAlignment="1">
      <alignment horizontal="left" vertical="center" wrapText="1"/>
    </xf>
    <xf numFmtId="0" fontId="8" fillId="5" borderId="11" xfId="0" applyFont="1" applyFill="1" applyBorder="1" applyAlignment="1">
      <alignment horizontal="center" vertical="center"/>
    </xf>
    <xf numFmtId="0" fontId="10" fillId="0" borderId="5" xfId="0" applyFont="1" applyBorder="1" applyAlignment="1">
      <alignment horizontal="center" vertical="center"/>
    </xf>
    <xf numFmtId="0" fontId="10" fillId="0" borderId="0" xfId="0" applyFont="1" applyAlignment="1">
      <alignment horizontal="center" vertical="center"/>
    </xf>
    <xf numFmtId="0" fontId="9" fillId="3" borderId="0" xfId="0" applyFont="1" applyFill="1" applyAlignment="1">
      <alignment horizontal="center" vertical="center"/>
    </xf>
    <xf numFmtId="0" fontId="2" fillId="4" borderId="11" xfId="0" applyFont="1" applyFill="1" applyBorder="1" applyAlignment="1">
      <alignment horizontal="left" vertical="center" wrapText="1"/>
    </xf>
    <xf numFmtId="0" fontId="9" fillId="0" borderId="13" xfId="0" applyFont="1" applyBorder="1" applyAlignment="1">
      <alignment horizontal="center" vertical="center"/>
    </xf>
    <xf numFmtId="0" fontId="9" fillId="0" borderId="13" xfId="0" applyFont="1" applyBorder="1" applyAlignment="1">
      <alignment horizontal="left" vertical="center" wrapText="1"/>
    </xf>
    <xf numFmtId="0" fontId="2" fillId="0" borderId="13" xfId="0" applyFont="1" applyBorder="1" applyAlignment="1">
      <alignment horizontal="center" vertical="center"/>
    </xf>
    <xf numFmtId="0" fontId="8"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2" xfId="0" applyFont="1" applyFill="1" applyBorder="1" applyAlignment="1">
      <alignment horizontal="center" vertical="center"/>
    </xf>
    <xf numFmtId="0" fontId="2" fillId="0" borderId="13" xfId="0" applyFont="1" applyBorder="1" applyAlignment="1">
      <alignment horizontal="left" vertical="center" wrapText="1"/>
    </xf>
    <xf numFmtId="0" fontId="9" fillId="4" borderId="11" xfId="0" applyFont="1" applyFill="1" applyBorder="1" applyAlignment="1">
      <alignment horizontal="left" vertical="center" wrapText="1"/>
    </xf>
    <xf numFmtId="0" fontId="9" fillId="0" borderId="1" xfId="0" applyFont="1" applyBorder="1" applyAlignment="1">
      <alignment horizontal="center" vertical="center"/>
    </xf>
    <xf numFmtId="0" fontId="9" fillId="0" borderId="1" xfId="0" applyFont="1" applyBorder="1" applyAlignment="1">
      <alignment horizontal="left" vertical="center"/>
    </xf>
    <xf numFmtId="0" fontId="1" fillId="5" borderId="11" xfId="0" applyFont="1" applyFill="1" applyBorder="1" applyAlignment="1">
      <alignment horizontal="left" vertical="center"/>
    </xf>
    <xf numFmtId="0" fontId="11" fillId="2" borderId="1" xfId="0" applyFont="1" applyFill="1" applyBorder="1" applyAlignment="1">
      <alignment horizontal="center" vertical="center"/>
    </xf>
    <xf numFmtId="0" fontId="1" fillId="3" borderId="3" xfId="0" applyFont="1" applyFill="1" applyBorder="1" applyAlignment="1">
      <alignment horizontal="left" vertical="center"/>
    </xf>
    <xf numFmtId="0" fontId="8" fillId="3" borderId="7" xfId="0" applyFont="1" applyFill="1" applyBorder="1" applyAlignment="1">
      <alignment horizontal="center" vertical="center"/>
    </xf>
    <xf numFmtId="0" fontId="8" fillId="3" borderId="8" xfId="0" applyFont="1" applyFill="1" applyBorder="1" applyAlignment="1">
      <alignment horizontal="center" vertical="center"/>
    </xf>
    <xf numFmtId="0" fontId="9" fillId="4"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3"/>
  <sheetViews>
    <sheetView tabSelected="1" topLeftCell="A62" zoomScaleNormal="100" zoomScaleSheetLayoutView="145" workbookViewId="0">
      <selection activeCell="B65" sqref="B65"/>
    </sheetView>
  </sheetViews>
  <sheetFormatPr defaultColWidth="8.84375" defaultRowHeight="15" customHeight="1" x14ac:dyDescent="0.4"/>
  <cols>
    <col min="1" max="1" width="10.69140625" style="34" customWidth="1"/>
    <col min="2" max="2" width="100.69140625" style="11" customWidth="1"/>
    <col min="3" max="4" width="10.69140625" style="34" customWidth="1"/>
    <col min="5" max="9" width="15.69140625" style="6" customWidth="1"/>
    <col min="10" max="16384" width="8.84375" style="6"/>
  </cols>
  <sheetData>
    <row r="1" spans="1:9" ht="21.9" x14ac:dyDescent="0.4">
      <c r="A1" s="49" t="s">
        <v>159</v>
      </c>
      <c r="B1" s="49"/>
      <c r="C1" s="49"/>
      <c r="D1" s="49"/>
      <c r="E1" s="49"/>
      <c r="F1" s="49"/>
      <c r="G1" s="49"/>
      <c r="H1" s="49"/>
      <c r="I1" s="49"/>
    </row>
    <row r="2" spans="1:9" ht="15" customHeight="1" x14ac:dyDescent="0.4">
      <c r="A2" s="29" t="s">
        <v>0</v>
      </c>
      <c r="B2" s="50" t="s">
        <v>160</v>
      </c>
      <c r="C2" s="50"/>
      <c r="D2" s="50"/>
      <c r="E2" s="50"/>
      <c r="F2" s="50"/>
      <c r="G2" s="50"/>
      <c r="H2" s="7" t="s">
        <v>1</v>
      </c>
      <c r="I2" s="8" t="s">
        <v>142</v>
      </c>
    </row>
    <row r="3" spans="1:9" ht="15" customHeight="1" x14ac:dyDescent="0.4">
      <c r="A3" s="30"/>
      <c r="B3" s="20"/>
      <c r="C3" s="35"/>
      <c r="D3" s="35"/>
      <c r="E3" s="21"/>
      <c r="F3" s="21"/>
      <c r="G3" s="21"/>
      <c r="H3" s="22" t="s">
        <v>2</v>
      </c>
      <c r="I3" s="9" t="s">
        <v>137</v>
      </c>
    </row>
    <row r="4" spans="1:9" ht="15" customHeight="1" x14ac:dyDescent="0.4">
      <c r="A4" s="51" t="s">
        <v>141</v>
      </c>
      <c r="B4" s="52"/>
      <c r="C4" s="52"/>
      <c r="D4" s="52"/>
      <c r="E4" s="52"/>
      <c r="F4" s="52"/>
      <c r="G4" s="52"/>
      <c r="H4" s="1" t="s">
        <v>3</v>
      </c>
      <c r="I4" s="10" t="s">
        <v>4</v>
      </c>
    </row>
    <row r="5" spans="1:9" ht="15" customHeight="1" x14ac:dyDescent="0.4">
      <c r="A5" s="31"/>
      <c r="B5" s="12" t="s">
        <v>16</v>
      </c>
      <c r="C5" s="25"/>
      <c r="D5" s="25"/>
      <c r="E5" s="13"/>
      <c r="F5" s="13"/>
      <c r="G5" s="13"/>
      <c r="H5" s="13"/>
      <c r="I5" s="14"/>
    </row>
    <row r="6" spans="1:9" ht="249.75" customHeight="1" x14ac:dyDescent="0.4">
      <c r="A6" s="56" t="s">
        <v>72</v>
      </c>
      <c r="B6" s="57"/>
      <c r="C6" s="57"/>
      <c r="D6" s="57"/>
      <c r="E6" s="57"/>
      <c r="F6" s="57"/>
      <c r="G6" s="57"/>
      <c r="H6" s="57"/>
      <c r="I6" s="58"/>
    </row>
    <row r="7" spans="1:9" ht="15" customHeight="1" x14ac:dyDescent="0.4">
      <c r="A7" s="53" t="s">
        <v>5</v>
      </c>
      <c r="B7" s="54" t="s">
        <v>6</v>
      </c>
      <c r="C7" s="53" t="s">
        <v>7</v>
      </c>
      <c r="D7" s="53" t="s">
        <v>8</v>
      </c>
      <c r="E7" s="54" t="s">
        <v>9</v>
      </c>
      <c r="F7" s="54"/>
      <c r="G7" s="54" t="s">
        <v>10</v>
      </c>
      <c r="H7" s="54"/>
      <c r="I7" s="55" t="s">
        <v>11</v>
      </c>
    </row>
    <row r="8" spans="1:9" ht="15" customHeight="1" x14ac:dyDescent="0.4">
      <c r="A8" s="53"/>
      <c r="B8" s="54"/>
      <c r="C8" s="53"/>
      <c r="D8" s="53"/>
      <c r="E8" s="2" t="s">
        <v>12</v>
      </c>
      <c r="F8" s="2" t="s">
        <v>13</v>
      </c>
      <c r="G8" s="2" t="s">
        <v>12</v>
      </c>
      <c r="H8" s="2" t="s">
        <v>13</v>
      </c>
      <c r="I8" s="55"/>
    </row>
    <row r="9" spans="1:9" ht="15" customHeight="1" x14ac:dyDescent="0.4">
      <c r="A9" s="53"/>
      <c r="B9" s="54"/>
      <c r="C9" s="53"/>
      <c r="D9" s="53"/>
      <c r="E9" s="2" t="s">
        <v>143</v>
      </c>
      <c r="F9" s="2" t="s">
        <v>143</v>
      </c>
      <c r="G9" s="2" t="s">
        <v>143</v>
      </c>
      <c r="H9" s="2" t="s">
        <v>143</v>
      </c>
      <c r="I9" s="2" t="s">
        <v>143</v>
      </c>
    </row>
    <row r="10" spans="1:9" ht="15" customHeight="1" x14ac:dyDescent="0.4">
      <c r="A10" s="26" t="s">
        <v>14</v>
      </c>
      <c r="B10" s="48" t="s">
        <v>29</v>
      </c>
      <c r="C10" s="48"/>
      <c r="D10" s="48"/>
      <c r="E10" s="4"/>
      <c r="F10" s="4"/>
      <c r="G10" s="4"/>
      <c r="H10" s="4"/>
      <c r="I10" s="5"/>
    </row>
    <row r="11" spans="1:9" ht="125.15" customHeight="1" x14ac:dyDescent="0.4">
      <c r="A11" s="23" t="s">
        <v>74</v>
      </c>
      <c r="B11" s="56" t="s">
        <v>64</v>
      </c>
      <c r="C11" s="57"/>
      <c r="D11" s="58"/>
      <c r="E11" s="65" t="s">
        <v>17</v>
      </c>
      <c r="F11" s="66"/>
      <c r="G11" s="66"/>
      <c r="H11" s="67"/>
      <c r="I11" s="15"/>
    </row>
    <row r="12" spans="1:9" ht="15" customHeight="1" x14ac:dyDescent="0.4">
      <c r="A12" s="26" t="s">
        <v>18</v>
      </c>
      <c r="B12" s="3" t="s">
        <v>30</v>
      </c>
      <c r="C12" s="28"/>
      <c r="D12" s="28"/>
      <c r="E12" s="4"/>
      <c r="F12" s="4"/>
      <c r="G12" s="4"/>
      <c r="H12" s="4"/>
      <c r="I12" s="5"/>
    </row>
    <row r="13" spans="1:9" ht="15" customHeight="1" x14ac:dyDescent="0.4">
      <c r="A13" s="24"/>
      <c r="B13" s="12" t="s">
        <v>31</v>
      </c>
      <c r="C13" s="25"/>
      <c r="D13" s="25"/>
      <c r="E13" s="13"/>
      <c r="F13" s="13"/>
      <c r="G13" s="13"/>
      <c r="H13" s="13"/>
      <c r="I13" s="14"/>
    </row>
    <row r="14" spans="1:9" ht="233.15" x14ac:dyDescent="0.4">
      <c r="A14" s="40" t="s">
        <v>73</v>
      </c>
      <c r="B14" s="45" t="s">
        <v>158</v>
      </c>
      <c r="C14" s="41"/>
      <c r="D14" s="41"/>
      <c r="E14" s="42"/>
      <c r="F14" s="42"/>
      <c r="G14" s="42"/>
      <c r="H14" s="42"/>
      <c r="I14" s="43"/>
    </row>
    <row r="15" spans="1:9" s="19" customFormat="1" ht="15" customHeight="1" x14ac:dyDescent="0.4">
      <c r="A15" s="37" t="s">
        <v>75</v>
      </c>
      <c r="B15" s="38" t="s">
        <v>161</v>
      </c>
      <c r="C15" s="37" t="s">
        <v>15</v>
      </c>
      <c r="D15" s="37">
        <v>1</v>
      </c>
      <c r="E15" s="39"/>
      <c r="F15" s="39">
        <f t="shared" ref="F15" si="0">D15*E15</f>
        <v>0</v>
      </c>
      <c r="G15" s="39"/>
      <c r="H15" s="39">
        <f t="shared" ref="H15" si="1">D15*G15</f>
        <v>0</v>
      </c>
      <c r="I15" s="39">
        <f t="shared" ref="I15" si="2">F15+H15</f>
        <v>0</v>
      </c>
    </row>
    <row r="16" spans="1:9" ht="15" customHeight="1" x14ac:dyDescent="0.4">
      <c r="A16" s="26" t="s">
        <v>53</v>
      </c>
      <c r="B16" s="27" t="s">
        <v>50</v>
      </c>
      <c r="C16" s="28"/>
      <c r="D16" s="28"/>
      <c r="E16" s="4"/>
      <c r="F16" s="4"/>
      <c r="G16" s="4"/>
      <c r="H16" s="4"/>
      <c r="I16" s="5"/>
    </row>
    <row r="17" spans="1:9" ht="15" customHeight="1" x14ac:dyDescent="0.4">
      <c r="A17" s="24"/>
      <c r="B17" s="12" t="s">
        <v>47</v>
      </c>
      <c r="C17" s="25"/>
      <c r="D17" s="25"/>
      <c r="E17" s="13"/>
      <c r="F17" s="13"/>
      <c r="G17" s="13"/>
      <c r="H17" s="13"/>
      <c r="I17" s="14"/>
    </row>
    <row r="18" spans="1:9" ht="43.75" x14ac:dyDescent="0.4">
      <c r="A18" s="40" t="s">
        <v>76</v>
      </c>
      <c r="B18" s="45" t="s">
        <v>80</v>
      </c>
      <c r="C18" s="41"/>
      <c r="D18" s="41"/>
      <c r="E18" s="42"/>
      <c r="F18" s="42"/>
      <c r="G18" s="42"/>
      <c r="H18" s="42"/>
      <c r="I18" s="43"/>
    </row>
    <row r="19" spans="1:9" ht="15" customHeight="1" x14ac:dyDescent="0.4">
      <c r="A19" s="37" t="s">
        <v>77</v>
      </c>
      <c r="B19" s="38" t="s">
        <v>46</v>
      </c>
      <c r="C19" s="37" t="s">
        <v>38</v>
      </c>
      <c r="D19" s="46">
        <v>12</v>
      </c>
      <c r="E19" s="39"/>
      <c r="F19" s="39">
        <f t="shared" ref="F19" si="3">D19*E19</f>
        <v>0</v>
      </c>
      <c r="G19" s="39"/>
      <c r="H19" s="39">
        <f t="shared" ref="H19" si="4">D19*G19</f>
        <v>0</v>
      </c>
      <c r="I19" s="39">
        <f t="shared" ref="I19" si="5">F19+H19</f>
        <v>0</v>
      </c>
    </row>
    <row r="20" spans="1:9" ht="15" customHeight="1" x14ac:dyDescent="0.4">
      <c r="A20" s="24"/>
      <c r="B20" s="12" t="s">
        <v>48</v>
      </c>
      <c r="C20" s="25"/>
      <c r="D20" s="25"/>
      <c r="E20" s="13"/>
      <c r="F20" s="13"/>
      <c r="G20" s="13"/>
      <c r="H20" s="13"/>
      <c r="I20" s="14"/>
    </row>
    <row r="21" spans="1:9" ht="116.6" x14ac:dyDescent="0.4">
      <c r="A21" s="40" t="s">
        <v>78</v>
      </c>
      <c r="B21" s="45" t="s">
        <v>136</v>
      </c>
      <c r="C21" s="41"/>
      <c r="D21" s="41"/>
      <c r="E21" s="42"/>
      <c r="F21" s="42"/>
      <c r="G21" s="42"/>
      <c r="H21" s="42"/>
      <c r="I21" s="43"/>
    </row>
    <row r="22" spans="1:9" ht="15" customHeight="1" x14ac:dyDescent="0.4">
      <c r="A22" s="37" t="s">
        <v>79</v>
      </c>
      <c r="B22" s="38" t="s">
        <v>144</v>
      </c>
      <c r="C22" s="37" t="s">
        <v>15</v>
      </c>
      <c r="D22" s="37">
        <v>36</v>
      </c>
      <c r="E22" s="39"/>
      <c r="F22" s="39">
        <f t="shared" ref="F22" si="6">D22*E22</f>
        <v>0</v>
      </c>
      <c r="G22" s="39"/>
      <c r="H22" s="39">
        <f t="shared" ref="H22" si="7">D22*G22</f>
        <v>0</v>
      </c>
      <c r="I22" s="39">
        <f t="shared" ref="I22" si="8">F22+H22</f>
        <v>0</v>
      </c>
    </row>
    <row r="23" spans="1:9" ht="15" customHeight="1" x14ac:dyDescent="0.4">
      <c r="A23" s="32" t="s">
        <v>81</v>
      </c>
      <c r="B23" s="3" t="s">
        <v>49</v>
      </c>
      <c r="C23" s="28"/>
      <c r="D23" s="28"/>
      <c r="E23" s="4"/>
      <c r="F23" s="4"/>
      <c r="G23" s="4"/>
      <c r="H23" s="4"/>
      <c r="I23" s="5"/>
    </row>
    <row r="24" spans="1:9" ht="72.900000000000006" x14ac:dyDescent="0.4">
      <c r="A24" s="40" t="s">
        <v>82</v>
      </c>
      <c r="B24" s="45" t="s">
        <v>150</v>
      </c>
      <c r="C24" s="41"/>
      <c r="D24" s="41"/>
      <c r="E24" s="42"/>
      <c r="F24" s="42"/>
      <c r="G24" s="42"/>
      <c r="H24" s="42"/>
      <c r="I24" s="43"/>
    </row>
    <row r="25" spans="1:9" s="19" customFormat="1" ht="15" customHeight="1" x14ac:dyDescent="0.4">
      <c r="A25" s="37" t="s">
        <v>83</v>
      </c>
      <c r="B25" s="38" t="s">
        <v>151</v>
      </c>
      <c r="C25" s="37" t="s">
        <v>15</v>
      </c>
      <c r="D25" s="37">
        <v>3</v>
      </c>
      <c r="E25" s="39"/>
      <c r="F25" s="39">
        <f t="shared" ref="F25" si="9">D25*E25</f>
        <v>0</v>
      </c>
      <c r="G25" s="39"/>
      <c r="H25" s="39">
        <f t="shared" ref="H25" si="10">D25*G25</f>
        <v>0</v>
      </c>
      <c r="I25" s="39">
        <f t="shared" ref="I25" si="11">F25+H25</f>
        <v>0</v>
      </c>
    </row>
    <row r="26" spans="1:9" ht="58.3" x14ac:dyDescent="0.4">
      <c r="A26" s="40" t="s">
        <v>84</v>
      </c>
      <c r="B26" s="45" t="s">
        <v>152</v>
      </c>
      <c r="C26" s="41"/>
      <c r="D26" s="41"/>
      <c r="E26" s="42"/>
      <c r="F26" s="42"/>
      <c r="G26" s="42"/>
      <c r="H26" s="42"/>
      <c r="I26" s="43"/>
    </row>
    <row r="27" spans="1:9" s="19" customFormat="1" ht="15" customHeight="1" x14ac:dyDescent="0.4">
      <c r="A27" s="37" t="s">
        <v>85</v>
      </c>
      <c r="B27" s="38" t="s">
        <v>151</v>
      </c>
      <c r="C27" s="37" t="s">
        <v>15</v>
      </c>
      <c r="D27" s="37">
        <v>1</v>
      </c>
      <c r="E27" s="39"/>
      <c r="F27" s="39">
        <f t="shared" ref="F27" si="12">D27*E27</f>
        <v>0</v>
      </c>
      <c r="G27" s="39"/>
      <c r="H27" s="39">
        <f t="shared" ref="H27" si="13">D27*G27</f>
        <v>0</v>
      </c>
      <c r="I27" s="39">
        <f t="shared" ref="I27" si="14">F27+H27</f>
        <v>0</v>
      </c>
    </row>
    <row r="28" spans="1:9" ht="102" x14ac:dyDescent="0.4">
      <c r="A28" s="40" t="s">
        <v>86</v>
      </c>
      <c r="B28" s="45" t="s">
        <v>153</v>
      </c>
      <c r="C28" s="41"/>
      <c r="D28" s="41"/>
      <c r="E28" s="42"/>
      <c r="F28" s="42"/>
      <c r="G28" s="42"/>
      <c r="H28" s="42"/>
      <c r="I28" s="43"/>
    </row>
    <row r="29" spans="1:9" s="19" customFormat="1" ht="15" customHeight="1" x14ac:dyDescent="0.4">
      <c r="A29" s="37" t="s">
        <v>87</v>
      </c>
      <c r="B29" s="38" t="s">
        <v>154</v>
      </c>
      <c r="C29" s="37" t="s">
        <v>15</v>
      </c>
      <c r="D29" s="37">
        <v>1</v>
      </c>
      <c r="E29" s="39"/>
      <c r="F29" s="39">
        <f t="shared" ref="F29" si="15">D29*E29</f>
        <v>0</v>
      </c>
      <c r="G29" s="39"/>
      <c r="H29" s="39">
        <f t="shared" ref="H29" si="16">D29*G29</f>
        <v>0</v>
      </c>
      <c r="I29" s="39">
        <f t="shared" ref="I29" si="17">F29+H29</f>
        <v>0</v>
      </c>
    </row>
    <row r="30" spans="1:9" ht="116.6" x14ac:dyDescent="0.4">
      <c r="A30" s="40" t="s">
        <v>88</v>
      </c>
      <c r="B30" s="45" t="s">
        <v>149</v>
      </c>
      <c r="C30" s="41"/>
      <c r="D30" s="41"/>
      <c r="E30" s="42"/>
      <c r="F30" s="42"/>
      <c r="G30" s="42"/>
      <c r="H30" s="42"/>
      <c r="I30" s="43"/>
    </row>
    <row r="31" spans="1:9" ht="15" customHeight="1" x14ac:dyDescent="0.4">
      <c r="A31" s="37" t="s">
        <v>89</v>
      </c>
      <c r="B31" s="38" t="s">
        <v>155</v>
      </c>
      <c r="C31" s="37" t="s">
        <v>15</v>
      </c>
      <c r="D31" s="37">
        <v>1</v>
      </c>
      <c r="E31" s="39"/>
      <c r="F31" s="39">
        <f t="shared" ref="F31" si="18">D31*E31</f>
        <v>0</v>
      </c>
      <c r="G31" s="39"/>
      <c r="H31" s="39">
        <f t="shared" ref="H31" si="19">D31*G31</f>
        <v>0</v>
      </c>
      <c r="I31" s="39">
        <f t="shared" ref="I31" si="20">F31+H31</f>
        <v>0</v>
      </c>
    </row>
    <row r="32" spans="1:9" ht="29.15" x14ac:dyDescent="0.4">
      <c r="A32" s="40" t="s">
        <v>90</v>
      </c>
      <c r="B32" s="45" t="s">
        <v>98</v>
      </c>
      <c r="C32" s="41"/>
      <c r="D32" s="41"/>
      <c r="E32" s="42"/>
      <c r="F32" s="42"/>
      <c r="G32" s="42"/>
      <c r="H32" s="42"/>
      <c r="I32" s="43"/>
    </row>
    <row r="33" spans="1:9" ht="15" customHeight="1" x14ac:dyDescent="0.4">
      <c r="A33" s="37" t="s">
        <v>91</v>
      </c>
      <c r="B33" s="38" t="s">
        <v>69</v>
      </c>
      <c r="C33" s="37" t="s">
        <v>15</v>
      </c>
      <c r="D33" s="37">
        <v>2</v>
      </c>
      <c r="E33" s="39"/>
      <c r="F33" s="39">
        <f t="shared" ref="F33" si="21">D33*E33</f>
        <v>0</v>
      </c>
      <c r="G33" s="39"/>
      <c r="H33" s="39">
        <f t="shared" ref="H33" si="22">D33*G33</f>
        <v>0</v>
      </c>
      <c r="I33" s="39">
        <f t="shared" ref="I33" si="23">F33+H33</f>
        <v>0</v>
      </c>
    </row>
    <row r="34" spans="1:9" ht="29.15" x14ac:dyDescent="0.4">
      <c r="A34" s="40" t="s">
        <v>92</v>
      </c>
      <c r="B34" s="45" t="s">
        <v>99</v>
      </c>
      <c r="C34" s="41"/>
      <c r="D34" s="41"/>
      <c r="E34" s="42"/>
      <c r="F34" s="42"/>
      <c r="G34" s="42"/>
      <c r="H34" s="42"/>
      <c r="I34" s="43"/>
    </row>
    <row r="35" spans="1:9" ht="15" customHeight="1" x14ac:dyDescent="0.4">
      <c r="A35" s="37" t="s">
        <v>93</v>
      </c>
      <c r="B35" s="38" t="s">
        <v>70</v>
      </c>
      <c r="C35" s="37" t="s">
        <v>15</v>
      </c>
      <c r="D35" s="37">
        <v>2</v>
      </c>
      <c r="E35" s="39"/>
      <c r="F35" s="39">
        <f t="shared" ref="F35" si="24">D35*E35</f>
        <v>0</v>
      </c>
      <c r="G35" s="39"/>
      <c r="H35" s="39">
        <f t="shared" ref="H35" si="25">D35*G35</f>
        <v>0</v>
      </c>
      <c r="I35" s="39">
        <f t="shared" ref="I35" si="26">F35+H35</f>
        <v>0</v>
      </c>
    </row>
    <row r="36" spans="1:9" ht="29.15" x14ac:dyDescent="0.4">
      <c r="A36" s="40" t="s">
        <v>94</v>
      </c>
      <c r="B36" s="45" t="s">
        <v>100</v>
      </c>
      <c r="C36" s="41"/>
      <c r="D36" s="41"/>
      <c r="E36" s="42"/>
      <c r="F36" s="42"/>
      <c r="G36" s="42"/>
      <c r="H36" s="42"/>
      <c r="I36" s="43"/>
    </row>
    <row r="37" spans="1:9" ht="15" customHeight="1" x14ac:dyDescent="0.4">
      <c r="A37" s="37" t="s">
        <v>95</v>
      </c>
      <c r="B37" s="38" t="s">
        <v>101</v>
      </c>
      <c r="C37" s="37" t="s">
        <v>15</v>
      </c>
      <c r="D37" s="37">
        <v>2</v>
      </c>
      <c r="E37" s="39"/>
      <c r="F37" s="39">
        <f t="shared" ref="F37" si="27">D37*E37</f>
        <v>0</v>
      </c>
      <c r="G37" s="39"/>
      <c r="H37" s="39">
        <f t="shared" ref="H37" si="28">D37*G37</f>
        <v>0</v>
      </c>
      <c r="I37" s="39">
        <f t="shared" ref="I37" si="29">F37+H37</f>
        <v>0</v>
      </c>
    </row>
    <row r="38" spans="1:9" ht="29.15" x14ac:dyDescent="0.4">
      <c r="A38" s="40" t="s">
        <v>96</v>
      </c>
      <c r="B38" s="45" t="s">
        <v>102</v>
      </c>
      <c r="C38" s="41"/>
      <c r="D38" s="41"/>
      <c r="E38" s="42"/>
      <c r="F38" s="42"/>
      <c r="G38" s="42"/>
      <c r="H38" s="42"/>
      <c r="I38" s="43"/>
    </row>
    <row r="39" spans="1:9" ht="15" customHeight="1" x14ac:dyDescent="0.4">
      <c r="A39" s="37" t="s">
        <v>97</v>
      </c>
      <c r="B39" s="38" t="s">
        <v>101</v>
      </c>
      <c r="C39" s="37" t="s">
        <v>15</v>
      </c>
      <c r="D39" s="37">
        <v>2</v>
      </c>
      <c r="E39" s="39"/>
      <c r="F39" s="39">
        <f t="shared" ref="F39" si="30">D39*E39</f>
        <v>0</v>
      </c>
      <c r="G39" s="39"/>
      <c r="H39" s="39">
        <f t="shared" ref="H39" si="31">D39*G39</f>
        <v>0</v>
      </c>
      <c r="I39" s="39">
        <f t="shared" ref="I39" si="32">F39+H39</f>
        <v>0</v>
      </c>
    </row>
    <row r="40" spans="1:9" ht="29.15" x14ac:dyDescent="0.4">
      <c r="A40" s="40" t="s">
        <v>156</v>
      </c>
      <c r="B40" s="45" t="s">
        <v>103</v>
      </c>
      <c r="C40" s="41"/>
      <c r="D40" s="41"/>
      <c r="E40" s="42"/>
      <c r="F40" s="42"/>
      <c r="G40" s="42"/>
      <c r="H40" s="42"/>
      <c r="I40" s="43"/>
    </row>
    <row r="41" spans="1:9" ht="15" customHeight="1" x14ac:dyDescent="0.4">
      <c r="A41" s="37" t="s">
        <v>157</v>
      </c>
      <c r="B41" s="38" t="s">
        <v>51</v>
      </c>
      <c r="C41" s="37" t="s">
        <v>15</v>
      </c>
      <c r="D41" s="37">
        <v>2</v>
      </c>
      <c r="E41" s="39"/>
      <c r="F41" s="39">
        <f t="shared" ref="F41" si="33">D41*E41</f>
        <v>0</v>
      </c>
      <c r="G41" s="39"/>
      <c r="H41" s="39">
        <f t="shared" ref="H41" si="34">D41*G41</f>
        <v>0</v>
      </c>
      <c r="I41" s="39">
        <f t="shared" ref="I41" si="35">F41+H41</f>
        <v>0</v>
      </c>
    </row>
    <row r="42" spans="1:9" ht="15" customHeight="1" x14ac:dyDescent="0.4">
      <c r="A42" s="26" t="s">
        <v>54</v>
      </c>
      <c r="B42" s="3" t="s">
        <v>34</v>
      </c>
      <c r="C42" s="28"/>
      <c r="D42" s="28"/>
      <c r="E42" s="4"/>
      <c r="F42" s="4"/>
      <c r="G42" s="4"/>
      <c r="H42" s="4"/>
      <c r="I42" s="5"/>
    </row>
    <row r="43" spans="1:9" ht="15" customHeight="1" x14ac:dyDescent="0.4">
      <c r="A43" s="24"/>
      <c r="B43" s="12" t="s">
        <v>35</v>
      </c>
      <c r="C43" s="25"/>
      <c r="D43" s="25"/>
      <c r="E43" s="13"/>
      <c r="F43" s="13"/>
      <c r="G43" s="13"/>
      <c r="H43" s="13"/>
      <c r="I43" s="14"/>
    </row>
    <row r="44" spans="1:9" ht="87.45" x14ac:dyDescent="0.4">
      <c r="A44" s="40" t="s">
        <v>105</v>
      </c>
      <c r="B44" s="36" t="s">
        <v>104</v>
      </c>
      <c r="C44" s="41"/>
      <c r="D44" s="41"/>
      <c r="E44" s="42"/>
      <c r="F44" s="42"/>
      <c r="G44" s="42"/>
      <c r="H44" s="42"/>
      <c r="I44" s="43"/>
    </row>
    <row r="45" spans="1:9" ht="15" customHeight="1" x14ac:dyDescent="0.4">
      <c r="A45" s="37" t="s">
        <v>106</v>
      </c>
      <c r="B45" s="44" t="s">
        <v>37</v>
      </c>
      <c r="C45" s="37" t="s">
        <v>71</v>
      </c>
      <c r="D45" s="46">
        <v>71</v>
      </c>
      <c r="E45" s="39"/>
      <c r="F45" s="39">
        <f t="shared" ref="F45" si="36">D45*E45</f>
        <v>0</v>
      </c>
      <c r="G45" s="39"/>
      <c r="H45" s="39">
        <f t="shared" ref="H45" si="37">D45*G45</f>
        <v>0</v>
      </c>
      <c r="I45" s="39">
        <f t="shared" ref="I45" si="38">F45+H45</f>
        <v>0</v>
      </c>
    </row>
    <row r="46" spans="1:9" ht="15" customHeight="1" x14ac:dyDescent="0.4">
      <c r="A46" s="24"/>
      <c r="B46" s="12" t="s">
        <v>36</v>
      </c>
      <c r="C46" s="25"/>
      <c r="D46" s="25"/>
      <c r="E46" s="13"/>
      <c r="F46" s="13"/>
      <c r="G46" s="13"/>
      <c r="H46" s="13"/>
      <c r="I46" s="14"/>
    </row>
    <row r="47" spans="1:9" ht="43.75" x14ac:dyDescent="0.4">
      <c r="A47" s="40" t="s">
        <v>107</v>
      </c>
      <c r="B47" s="45" t="s">
        <v>109</v>
      </c>
      <c r="C47" s="41"/>
      <c r="D47" s="41"/>
      <c r="E47" s="42"/>
      <c r="F47" s="42"/>
      <c r="G47" s="42"/>
      <c r="H47" s="42"/>
      <c r="I47" s="43"/>
    </row>
    <row r="48" spans="1:9" ht="15" customHeight="1" x14ac:dyDescent="0.4">
      <c r="A48" s="37" t="s">
        <v>108</v>
      </c>
      <c r="B48" s="44" t="s">
        <v>145</v>
      </c>
      <c r="C48" s="37" t="s">
        <v>15</v>
      </c>
      <c r="D48" s="37">
        <v>1</v>
      </c>
      <c r="E48" s="39"/>
      <c r="F48" s="39">
        <f t="shared" ref="F48" si="39">D48*E48</f>
        <v>0</v>
      </c>
      <c r="G48" s="39"/>
      <c r="H48" s="39">
        <f t="shared" ref="H48" si="40">D48*G48</f>
        <v>0</v>
      </c>
      <c r="I48" s="39">
        <f t="shared" ref="I48" si="41">F48+H48</f>
        <v>0</v>
      </c>
    </row>
    <row r="49" spans="1:9" ht="15" customHeight="1" x14ac:dyDescent="0.4">
      <c r="A49" s="26" t="s">
        <v>55</v>
      </c>
      <c r="B49" s="3" t="s">
        <v>40</v>
      </c>
      <c r="C49" s="28"/>
      <c r="D49" s="28"/>
      <c r="E49" s="4"/>
      <c r="F49" s="4"/>
      <c r="G49" s="4"/>
      <c r="H49" s="4"/>
      <c r="I49" s="5"/>
    </row>
    <row r="50" spans="1:9" ht="15" customHeight="1" x14ac:dyDescent="0.4">
      <c r="A50" s="24"/>
      <c r="B50" s="12" t="s">
        <v>41</v>
      </c>
      <c r="C50" s="25"/>
      <c r="D50" s="25"/>
      <c r="E50" s="13"/>
      <c r="F50" s="13"/>
      <c r="G50" s="13"/>
      <c r="H50" s="13"/>
      <c r="I50" s="14"/>
    </row>
    <row r="51" spans="1:9" ht="87.45" x14ac:dyDescent="0.4">
      <c r="A51" s="40" t="s">
        <v>110</v>
      </c>
      <c r="B51" s="45" t="s">
        <v>135</v>
      </c>
      <c r="C51" s="41"/>
      <c r="D51" s="41"/>
      <c r="E51" s="42"/>
      <c r="F51" s="42"/>
      <c r="G51" s="42"/>
      <c r="H51" s="42"/>
      <c r="I51" s="43"/>
    </row>
    <row r="52" spans="1:9" ht="15" customHeight="1" x14ac:dyDescent="0.4">
      <c r="A52" s="46" t="s">
        <v>111</v>
      </c>
      <c r="B52" s="47" t="s">
        <v>138</v>
      </c>
      <c r="C52" s="46" t="s">
        <v>71</v>
      </c>
      <c r="D52" s="46">
        <v>71</v>
      </c>
      <c r="E52" s="39"/>
      <c r="F52" s="39">
        <f t="shared" ref="F52" si="42">D52*E52</f>
        <v>0</v>
      </c>
      <c r="G52" s="39"/>
      <c r="H52" s="39">
        <f t="shared" ref="H52" si="43">D52*G52</f>
        <v>0</v>
      </c>
      <c r="I52" s="39">
        <f t="shared" ref="I52" si="44">F52+H52</f>
        <v>0</v>
      </c>
    </row>
    <row r="53" spans="1:9" ht="15" customHeight="1" x14ac:dyDescent="0.4">
      <c r="A53" s="24"/>
      <c r="B53" s="12" t="s">
        <v>42</v>
      </c>
      <c r="C53" s="25"/>
      <c r="D53" s="25"/>
      <c r="E53" s="13"/>
      <c r="F53" s="13"/>
      <c r="G53" s="13"/>
      <c r="H53" s="13"/>
      <c r="I53" s="14"/>
    </row>
    <row r="54" spans="1:9" ht="58.3" x14ac:dyDescent="0.4">
      <c r="A54" s="40" t="s">
        <v>112</v>
      </c>
      <c r="B54" s="45" t="s">
        <v>134</v>
      </c>
      <c r="C54" s="41"/>
      <c r="D54" s="41"/>
      <c r="E54" s="42"/>
      <c r="F54" s="42"/>
      <c r="G54" s="42"/>
      <c r="H54" s="42"/>
      <c r="I54" s="43"/>
    </row>
    <row r="55" spans="1:9" ht="15" customHeight="1" x14ac:dyDescent="0.4">
      <c r="A55" s="46" t="s">
        <v>113</v>
      </c>
      <c r="B55" s="47" t="s">
        <v>52</v>
      </c>
      <c r="C55" s="46" t="s">
        <v>71</v>
      </c>
      <c r="D55" s="46">
        <v>11</v>
      </c>
      <c r="E55" s="39"/>
      <c r="F55" s="39">
        <f t="shared" ref="F55" si="45">D55*E55</f>
        <v>0</v>
      </c>
      <c r="G55" s="39"/>
      <c r="H55" s="39">
        <f t="shared" ref="H55" si="46">D55*G55</f>
        <v>0</v>
      </c>
      <c r="I55" s="39">
        <f t="shared" ref="I55" si="47">F55+H55</f>
        <v>0</v>
      </c>
    </row>
    <row r="56" spans="1:9" ht="15" customHeight="1" x14ac:dyDescent="0.4">
      <c r="A56" s="26" t="s">
        <v>56</v>
      </c>
      <c r="B56" s="3" t="s">
        <v>39</v>
      </c>
      <c r="C56" s="28"/>
      <c r="D56" s="28"/>
      <c r="E56" s="4"/>
      <c r="F56" s="4"/>
      <c r="G56" s="4"/>
      <c r="H56" s="4"/>
      <c r="I56" s="5"/>
    </row>
    <row r="57" spans="1:9" ht="15" customHeight="1" x14ac:dyDescent="0.4">
      <c r="A57" s="24"/>
      <c r="B57" s="12" t="s">
        <v>43</v>
      </c>
      <c r="C57" s="25"/>
      <c r="D57" s="25"/>
      <c r="E57" s="13"/>
      <c r="F57" s="13"/>
      <c r="G57" s="13"/>
      <c r="H57" s="13"/>
      <c r="I57" s="14"/>
    </row>
    <row r="58" spans="1:9" ht="29.15" x14ac:dyDescent="0.4">
      <c r="A58" s="40" t="s">
        <v>116</v>
      </c>
      <c r="B58" s="45" t="s">
        <v>114</v>
      </c>
      <c r="C58" s="41"/>
      <c r="D58" s="41"/>
      <c r="E58" s="42"/>
      <c r="F58" s="42"/>
      <c r="G58" s="42"/>
      <c r="H58" s="42"/>
      <c r="I58" s="43"/>
    </row>
    <row r="59" spans="1:9" ht="15" customHeight="1" x14ac:dyDescent="0.4">
      <c r="A59" s="46" t="s">
        <v>117</v>
      </c>
      <c r="B59" s="47" t="s">
        <v>139</v>
      </c>
      <c r="C59" s="46" t="s">
        <v>15</v>
      </c>
      <c r="D59" s="46">
        <v>10</v>
      </c>
      <c r="E59" s="39"/>
      <c r="F59" s="39">
        <f t="shared" ref="F59" si="48">D59*E59</f>
        <v>0</v>
      </c>
      <c r="G59" s="39"/>
      <c r="H59" s="39">
        <f t="shared" ref="H59" si="49">D59*G59</f>
        <v>0</v>
      </c>
      <c r="I59" s="39">
        <f t="shared" ref="I59" si="50">F59+H59</f>
        <v>0</v>
      </c>
    </row>
    <row r="60" spans="1:9" ht="43.75" x14ac:dyDescent="0.4">
      <c r="A60" s="40" t="s">
        <v>118</v>
      </c>
      <c r="B60" s="45" t="s">
        <v>115</v>
      </c>
      <c r="C60" s="41"/>
      <c r="D60" s="41"/>
      <c r="E60" s="42"/>
      <c r="F60" s="42"/>
      <c r="G60" s="42"/>
      <c r="H60" s="42"/>
      <c r="I60" s="43"/>
    </row>
    <row r="61" spans="1:9" ht="15" customHeight="1" x14ac:dyDescent="0.4">
      <c r="A61" s="46" t="s">
        <v>119</v>
      </c>
      <c r="B61" s="47" t="s">
        <v>139</v>
      </c>
      <c r="C61" s="46" t="s">
        <v>15</v>
      </c>
      <c r="D61" s="46">
        <v>1</v>
      </c>
      <c r="E61" s="39"/>
      <c r="F61" s="39">
        <f t="shared" ref="F61" si="51">D61*E61</f>
        <v>0</v>
      </c>
      <c r="G61" s="39"/>
      <c r="H61" s="39">
        <f t="shared" ref="H61" si="52">D61*G61</f>
        <v>0</v>
      </c>
      <c r="I61" s="39">
        <f t="shared" ref="I61" si="53">F61+H61</f>
        <v>0</v>
      </c>
    </row>
    <row r="62" spans="1:9" ht="15" customHeight="1" x14ac:dyDescent="0.4">
      <c r="A62" s="46" t="s">
        <v>140</v>
      </c>
      <c r="B62" s="47" t="s">
        <v>146</v>
      </c>
      <c r="C62" s="46" t="s">
        <v>15</v>
      </c>
      <c r="D62" s="46">
        <v>1</v>
      </c>
      <c r="E62" s="39"/>
      <c r="F62" s="39">
        <f t="shared" ref="F62" si="54">D62*E62</f>
        <v>0</v>
      </c>
      <c r="G62" s="39"/>
      <c r="H62" s="39">
        <f t="shared" ref="H62" si="55">D62*G62</f>
        <v>0</v>
      </c>
      <c r="I62" s="39">
        <f t="shared" ref="I62" si="56">F62+H62</f>
        <v>0</v>
      </c>
    </row>
    <row r="63" spans="1:9" ht="15" customHeight="1" x14ac:dyDescent="0.4">
      <c r="A63" s="26" t="s">
        <v>57</v>
      </c>
      <c r="B63" s="3" t="s">
        <v>32</v>
      </c>
      <c r="C63" s="28"/>
      <c r="D63" s="28"/>
      <c r="E63" s="4"/>
      <c r="F63" s="4"/>
      <c r="G63" s="4"/>
      <c r="H63" s="4"/>
      <c r="I63" s="5"/>
    </row>
    <row r="64" spans="1:9" ht="15" customHeight="1" x14ac:dyDescent="0.4">
      <c r="A64" s="24"/>
      <c r="B64" s="12" t="s">
        <v>33</v>
      </c>
      <c r="C64" s="25"/>
      <c r="D64" s="25"/>
      <c r="E64" s="13"/>
      <c r="F64" s="13"/>
      <c r="G64" s="13"/>
      <c r="H64" s="13"/>
      <c r="I64" s="14"/>
    </row>
    <row r="65" spans="1:14" ht="43.75" x14ac:dyDescent="0.4">
      <c r="A65" s="40" t="s">
        <v>120</v>
      </c>
      <c r="B65" s="36" t="s">
        <v>147</v>
      </c>
      <c r="C65" s="41"/>
      <c r="D65" s="41"/>
      <c r="E65" s="42"/>
      <c r="F65" s="42"/>
      <c r="G65" s="42"/>
      <c r="H65" s="42"/>
      <c r="I65" s="43"/>
    </row>
    <row r="66" spans="1:14" ht="15" customHeight="1" x14ac:dyDescent="0.4">
      <c r="A66" s="37" t="s">
        <v>121</v>
      </c>
      <c r="B66" s="44" t="s">
        <v>148</v>
      </c>
      <c r="C66" s="37" t="s">
        <v>15</v>
      </c>
      <c r="D66" s="37">
        <v>20</v>
      </c>
      <c r="E66" s="39"/>
      <c r="F66" s="39">
        <f t="shared" ref="F66" si="57">D66*E66</f>
        <v>0</v>
      </c>
      <c r="G66" s="39"/>
      <c r="H66" s="39">
        <f t="shared" ref="H66" si="58">D66*G66</f>
        <v>0</v>
      </c>
      <c r="I66" s="39">
        <f t="shared" ref="I66" si="59">F66+H66</f>
        <v>0</v>
      </c>
    </row>
    <row r="67" spans="1:14" ht="15" customHeight="1" x14ac:dyDescent="0.4">
      <c r="A67" s="26" t="s">
        <v>58</v>
      </c>
      <c r="B67" s="3" t="s">
        <v>44</v>
      </c>
      <c r="C67" s="28"/>
      <c r="D67" s="28"/>
      <c r="E67" s="4"/>
      <c r="F67" s="4"/>
      <c r="G67" s="4"/>
      <c r="H67" s="4"/>
      <c r="I67" s="5"/>
    </row>
    <row r="68" spans="1:14" ht="29.15" x14ac:dyDescent="0.4">
      <c r="A68" s="40" t="s">
        <v>122</v>
      </c>
      <c r="B68" s="36" t="s">
        <v>65</v>
      </c>
      <c r="C68" s="41"/>
      <c r="D68" s="41"/>
      <c r="E68" s="42"/>
      <c r="F68" s="42"/>
      <c r="G68" s="42"/>
      <c r="H68" s="42"/>
      <c r="I68" s="43"/>
    </row>
    <row r="69" spans="1:14" ht="15" customHeight="1" x14ac:dyDescent="0.4">
      <c r="A69" s="37" t="s">
        <v>123</v>
      </c>
      <c r="B69" s="44" t="s">
        <v>66</v>
      </c>
      <c r="C69" s="37" t="s">
        <v>45</v>
      </c>
      <c r="D69" s="37">
        <v>1</v>
      </c>
      <c r="E69" s="39"/>
      <c r="F69" s="39">
        <f t="shared" ref="F69" si="60">D69*E69</f>
        <v>0</v>
      </c>
      <c r="G69" s="39"/>
      <c r="H69" s="39">
        <f t="shared" ref="H69" si="61">D69*G69</f>
        <v>0</v>
      </c>
      <c r="I69" s="39">
        <f t="shared" ref="I69" si="62">F69+H69</f>
        <v>0</v>
      </c>
    </row>
    <row r="70" spans="1:14" ht="15" customHeight="1" x14ac:dyDescent="0.4">
      <c r="A70" s="26" t="s">
        <v>59</v>
      </c>
      <c r="B70" s="27" t="s">
        <v>61</v>
      </c>
      <c r="C70" s="28"/>
      <c r="D70" s="28"/>
      <c r="E70" s="4"/>
      <c r="F70" s="4"/>
      <c r="G70" s="4"/>
      <c r="H70" s="4"/>
      <c r="I70" s="5"/>
    </row>
    <row r="71" spans="1:14" ht="46.5" customHeight="1" x14ac:dyDescent="0.4">
      <c r="A71" s="37" t="s">
        <v>124</v>
      </c>
      <c r="B71" s="56" t="s">
        <v>63</v>
      </c>
      <c r="C71" s="57"/>
      <c r="D71" s="58"/>
      <c r="E71" s="62" t="s">
        <v>20</v>
      </c>
      <c r="F71" s="63"/>
      <c r="G71" s="63"/>
      <c r="H71" s="64"/>
      <c r="I71" s="39"/>
    </row>
    <row r="72" spans="1:14" ht="46.5" customHeight="1" x14ac:dyDescent="0.4">
      <c r="A72" s="37" t="s">
        <v>125</v>
      </c>
      <c r="B72" s="56" t="s">
        <v>62</v>
      </c>
      <c r="C72" s="57"/>
      <c r="D72" s="58"/>
      <c r="E72" s="62" t="s">
        <v>20</v>
      </c>
      <c r="F72" s="63"/>
      <c r="G72" s="63"/>
      <c r="H72" s="64"/>
      <c r="I72" s="39"/>
    </row>
    <row r="73" spans="1:14" ht="46.5" customHeight="1" x14ac:dyDescent="0.4">
      <c r="A73" s="37" t="s">
        <v>126</v>
      </c>
      <c r="B73" s="56" t="s">
        <v>67</v>
      </c>
      <c r="C73" s="57"/>
      <c r="D73" s="58"/>
      <c r="E73" s="62" t="s">
        <v>20</v>
      </c>
      <c r="F73" s="63"/>
      <c r="G73" s="63"/>
      <c r="H73" s="64"/>
      <c r="I73" s="39"/>
    </row>
    <row r="74" spans="1:14" ht="15" customHeight="1" x14ac:dyDescent="0.4">
      <c r="A74" s="26" t="s">
        <v>60</v>
      </c>
      <c r="B74" s="3" t="s">
        <v>28</v>
      </c>
      <c r="C74" s="28"/>
      <c r="D74" s="28"/>
      <c r="E74" s="4"/>
      <c r="F74" s="4"/>
      <c r="G74" s="4"/>
      <c r="H74" s="4"/>
      <c r="I74" s="5"/>
      <c r="N74" s="6" t="s">
        <v>21</v>
      </c>
    </row>
    <row r="75" spans="1:14" ht="162.75" customHeight="1" x14ac:dyDescent="0.4">
      <c r="A75" s="37" t="s">
        <v>127</v>
      </c>
      <c r="B75" s="56" t="s">
        <v>133</v>
      </c>
      <c r="C75" s="57"/>
      <c r="D75" s="58"/>
      <c r="E75" s="62" t="s">
        <v>20</v>
      </c>
      <c r="F75" s="63"/>
      <c r="G75" s="63"/>
      <c r="H75" s="64"/>
      <c r="I75" s="39"/>
    </row>
    <row r="76" spans="1:14" ht="15" customHeight="1" x14ac:dyDescent="0.4">
      <c r="A76" s="26" t="s">
        <v>128</v>
      </c>
      <c r="B76" s="3" t="s">
        <v>22</v>
      </c>
      <c r="C76" s="28"/>
      <c r="D76" s="28"/>
      <c r="E76" s="4"/>
      <c r="F76" s="4"/>
      <c r="G76" s="4"/>
      <c r="H76" s="4"/>
      <c r="I76" s="5"/>
    </row>
    <row r="77" spans="1:14" ht="50.15" customHeight="1" x14ac:dyDescent="0.4">
      <c r="A77" s="40" t="s">
        <v>129</v>
      </c>
      <c r="B77" s="36" t="s">
        <v>23</v>
      </c>
      <c r="C77" s="41"/>
      <c r="D77" s="41"/>
      <c r="E77" s="42"/>
      <c r="F77" s="42"/>
      <c r="G77" s="42"/>
      <c r="H77" s="42"/>
      <c r="I77" s="43"/>
    </row>
    <row r="78" spans="1:14" ht="15" customHeight="1" x14ac:dyDescent="0.4">
      <c r="A78" s="37" t="s">
        <v>130</v>
      </c>
      <c r="B78" s="44" t="s">
        <v>24</v>
      </c>
      <c r="C78" s="37" t="s">
        <v>27</v>
      </c>
      <c r="D78" s="37">
        <v>1</v>
      </c>
      <c r="E78" s="39"/>
      <c r="F78" s="39">
        <f t="shared" ref="F78:F80" si="63">D78*E78</f>
        <v>0</v>
      </c>
      <c r="G78" s="39"/>
      <c r="H78" s="39">
        <f t="shared" ref="H78:H80" si="64">D78*G78</f>
        <v>0</v>
      </c>
      <c r="I78" s="39">
        <f t="shared" ref="I78:I80" si="65">F78+H78</f>
        <v>0</v>
      </c>
    </row>
    <row r="79" spans="1:14" ht="15" customHeight="1" x14ac:dyDescent="0.4">
      <c r="A79" s="37" t="s">
        <v>131</v>
      </c>
      <c r="B79" s="44" t="s">
        <v>25</v>
      </c>
      <c r="C79" s="37" t="s">
        <v>27</v>
      </c>
      <c r="D79" s="37">
        <v>1</v>
      </c>
      <c r="E79" s="39"/>
      <c r="F79" s="39">
        <f t="shared" si="63"/>
        <v>0</v>
      </c>
      <c r="G79" s="39"/>
      <c r="H79" s="39">
        <f t="shared" si="64"/>
        <v>0</v>
      </c>
      <c r="I79" s="39">
        <f t="shared" si="65"/>
        <v>0</v>
      </c>
    </row>
    <row r="80" spans="1:14" ht="15" customHeight="1" x14ac:dyDescent="0.4">
      <c r="A80" s="37" t="s">
        <v>132</v>
      </c>
      <c r="B80" s="44" t="s">
        <v>26</v>
      </c>
      <c r="C80" s="37" t="s">
        <v>27</v>
      </c>
      <c r="D80" s="37">
        <v>1</v>
      </c>
      <c r="E80" s="39"/>
      <c r="F80" s="39">
        <f t="shared" si="63"/>
        <v>0</v>
      </c>
      <c r="G80" s="39"/>
      <c r="H80" s="39">
        <f t="shared" si="64"/>
        <v>0</v>
      </c>
      <c r="I80" s="39">
        <f t="shared" si="65"/>
        <v>0</v>
      </c>
    </row>
    <row r="81" spans="1:9" ht="15" customHeight="1" x14ac:dyDescent="0.4">
      <c r="A81" s="24"/>
      <c r="B81" s="16" t="s">
        <v>19</v>
      </c>
      <c r="C81" s="25"/>
      <c r="D81" s="25"/>
      <c r="E81" s="13"/>
      <c r="F81" s="13"/>
      <c r="G81" s="13"/>
      <c r="H81" s="13"/>
      <c r="I81" s="17"/>
    </row>
    <row r="82" spans="1:9" ht="15" customHeight="1" thickBot="1" x14ac:dyDescent="0.45">
      <c r="A82" s="33"/>
      <c r="I82" s="18"/>
    </row>
    <row r="83" spans="1:9" ht="75" customHeight="1" x14ac:dyDescent="0.4">
      <c r="A83" s="59" t="s">
        <v>68</v>
      </c>
      <c r="B83" s="60"/>
      <c r="C83" s="60"/>
      <c r="D83" s="60"/>
      <c r="E83" s="60"/>
      <c r="F83" s="60"/>
      <c r="G83" s="60"/>
      <c r="H83" s="60"/>
      <c r="I83" s="61"/>
    </row>
  </sheetData>
  <mergeCells count="23">
    <mergeCell ref="A83:I83"/>
    <mergeCell ref="E75:H75"/>
    <mergeCell ref="B11:D11"/>
    <mergeCell ref="E11:H11"/>
    <mergeCell ref="B75:D75"/>
    <mergeCell ref="B71:D71"/>
    <mergeCell ref="E71:H71"/>
    <mergeCell ref="B73:D73"/>
    <mergeCell ref="E73:H73"/>
    <mergeCell ref="B72:D72"/>
    <mergeCell ref="E72:H72"/>
    <mergeCell ref="B10:D10"/>
    <mergeCell ref="A1:I1"/>
    <mergeCell ref="B2:G2"/>
    <mergeCell ref="A4:G4"/>
    <mergeCell ref="A7:A9"/>
    <mergeCell ref="B7:B9"/>
    <mergeCell ref="C7:C9"/>
    <mergeCell ref="D7:D9"/>
    <mergeCell ref="E7:F7"/>
    <mergeCell ref="G7:H7"/>
    <mergeCell ref="I7:I8"/>
    <mergeCell ref="A6:I6"/>
  </mergeCells>
  <phoneticPr fontId="4" type="noConversion"/>
  <pageMargins left="0.7" right="0.7" top="0.75" bottom="0.75" header="0.3" footer="0.3"/>
  <pageSetup scale="48" orientation="portrait" r:id="rId1"/>
  <colBreaks count="1" manualBreakCount="1">
    <brk id="9"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A741520C4A0AE4E88B45B952215F454" ma:contentTypeVersion="15" ma:contentTypeDescription="Create a new document." ma:contentTypeScope="" ma:versionID="f0777e27c1f025be91520d9b6c3b64f5">
  <xsd:schema xmlns:xsd="http://www.w3.org/2001/XMLSchema" xmlns:xs="http://www.w3.org/2001/XMLSchema" xmlns:p="http://schemas.microsoft.com/office/2006/metadata/properties" xmlns:ns2="fbd55337-f5c9-4397-85b7-70cb94a41978" xmlns:ns3="cd1ceaa9-a43c-46e8-8898-c00753349816" targetNamespace="http://schemas.microsoft.com/office/2006/metadata/properties" ma:root="true" ma:fieldsID="ed686c0c910bca64ef93111b14055188" ns2:_="" ns3:_="">
    <xsd:import namespace="fbd55337-f5c9-4397-85b7-70cb94a41978"/>
    <xsd:import namespace="cd1ceaa9-a43c-46e8-8898-c0075334981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d55337-f5c9-4397-85b7-70cb94a4197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Location" ma:index="15" nillable="true" ma:displayName="Location" ma:indexed="true" ma:internalName="MediaServiceLocatio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0e94f226-b09f-486e-8eb2-e4fecd32eab5"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d1ceaa9-a43c-46e8-8898-c00753349816"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0207f69-3200-4175-a03a-e1311cd0610c}" ma:internalName="TaxCatchAll" ma:showField="CatchAllData" ma:web="cd1ceaa9-a43c-46e8-8898-c00753349816">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2AA9AD3-CDE2-428A-9A8E-6AAC617A983F}">
  <ds:schemaRefs>
    <ds:schemaRef ds:uri="http://schemas.microsoft.com/sharepoint/v3/contenttype/forms"/>
  </ds:schemaRefs>
</ds:datastoreItem>
</file>

<file path=customXml/itemProps2.xml><?xml version="1.0" encoding="utf-8"?>
<ds:datastoreItem xmlns:ds="http://schemas.openxmlformats.org/officeDocument/2006/customXml" ds:itemID="{656C9ACE-08BF-405B-8E10-8B390D6009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d55337-f5c9-4397-85b7-70cb94a41978"/>
    <ds:schemaRef ds:uri="cd1ceaa9-a43c-46e8-8898-c007533498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HVAC</vt:lpstr>
      <vt:lpstr>HVAC!Print_Area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Smrutika Thoti</cp:lastModifiedBy>
  <cp:lastPrinted>2024-03-22T13:58:02Z</cp:lastPrinted>
  <dcterms:created xsi:type="dcterms:W3CDTF">2023-04-29T11:55:08Z</dcterms:created>
  <dcterms:modified xsi:type="dcterms:W3CDTF">2024-12-11T10:40:21Z</dcterms:modified>
</cp:coreProperties>
</file>