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mrutika T\OneDrive - Travel food Services\Chennai T2\Chennai T1\Curry Kitchen\Interior\"/>
    </mc:Choice>
  </mc:AlternateContent>
  <bookViews>
    <workbookView xWindow="-111" yWindow="-111" windowWidth="23254" windowHeight="12454"/>
  </bookViews>
  <sheets>
    <sheet name="Table 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jdVVF1PwOrYn3PnLnVbzb96EAqrA=="/>
    </ext>
  </extLst>
</workbook>
</file>

<file path=xl/calcChain.xml><?xml version="1.0" encoding="utf-8"?>
<calcChain xmlns="http://schemas.openxmlformats.org/spreadsheetml/2006/main">
  <c r="H70" i="1" l="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G42" i="1" l="1"/>
  <c r="G33" i="1"/>
  <c r="G62" i="1"/>
  <c r="G61" i="1"/>
  <c r="G38" i="1"/>
  <c r="G70" i="1" l="1"/>
  <c r="G68" i="1"/>
  <c r="G66" i="1"/>
  <c r="G64" i="1"/>
  <c r="G60" i="1"/>
  <c r="G59" i="1"/>
  <c r="G58" i="1"/>
  <c r="G57" i="1"/>
  <c r="G56" i="1"/>
  <c r="G55" i="1"/>
  <c r="G54" i="1"/>
  <c r="G53" i="1"/>
  <c r="G52" i="1"/>
  <c r="G50" i="1"/>
  <c r="G49" i="1"/>
  <c r="G48" i="1"/>
  <c r="G47" i="1"/>
  <c r="G46" i="1"/>
  <c r="G45" i="1"/>
  <c r="G44" i="1"/>
  <c r="G41" i="1"/>
  <c r="G40" i="1"/>
  <c r="G39" i="1"/>
  <c r="G37" i="1"/>
  <c r="G36" i="1"/>
  <c r="G35" i="1"/>
  <c r="G34" i="1"/>
  <c r="G32" i="1"/>
  <c r="G31" i="1"/>
  <c r="G30" i="1"/>
  <c r="G28" i="1"/>
  <c r="G27" i="1"/>
  <c r="G26" i="1"/>
  <c r="G25" i="1"/>
  <c r="G24" i="1"/>
  <c r="G23" i="1"/>
  <c r="G22" i="1"/>
  <c r="G21" i="1"/>
  <c r="G20" i="1"/>
  <c r="G19" i="1"/>
  <c r="G18" i="1"/>
  <c r="G17" i="1"/>
  <c r="G73" i="1" s="1"/>
</calcChain>
</file>

<file path=xl/sharedStrings.xml><?xml version="1.0" encoding="utf-8"?>
<sst xmlns="http://schemas.openxmlformats.org/spreadsheetml/2006/main" count="169" uniqueCount="124">
  <si>
    <r>
      <rPr>
        <b/>
        <sz val="12"/>
        <color theme="1"/>
        <rFont val="Arial"/>
      </rPr>
      <t>Inventech Solutions</t>
    </r>
  </si>
  <si>
    <r>
      <rPr>
        <sz val="10"/>
        <rFont val="Arial"/>
      </rPr>
      <t>Email: inventechsolutionspune@gmail.com</t>
    </r>
  </si>
  <si>
    <r>
      <rPr>
        <sz val="9"/>
        <color theme="1"/>
        <rFont val="Arial"/>
      </rPr>
      <t>Quotation No.:</t>
    </r>
  </si>
  <si>
    <t>Enquiry Ref:</t>
  </si>
  <si>
    <r>
      <rPr>
        <sz val="9"/>
        <color theme="1"/>
        <rFont val="Arial"/>
      </rPr>
      <t>N/A</t>
    </r>
  </si>
  <si>
    <r>
      <rPr>
        <sz val="9"/>
        <color theme="1"/>
        <rFont val="Arial"/>
      </rPr>
      <t>Date:</t>
    </r>
  </si>
  <si>
    <r>
      <rPr>
        <sz val="9"/>
        <color theme="1"/>
        <rFont val="Arial"/>
      </rPr>
      <t>Date:</t>
    </r>
  </si>
  <si>
    <r>
      <rPr>
        <sz val="9"/>
        <color theme="1"/>
        <rFont val="Arial"/>
      </rPr>
      <t>N/A</t>
    </r>
  </si>
  <si>
    <r>
      <rPr>
        <sz val="9"/>
        <color theme="1"/>
        <rFont val="Arial"/>
      </rPr>
      <t>To ,</t>
    </r>
  </si>
  <si>
    <r>
      <rPr>
        <sz val="9"/>
        <color theme="1"/>
        <rFont val="Arial"/>
      </rPr>
      <t>Travel and Food Services</t>
    </r>
  </si>
  <si>
    <r>
      <rPr>
        <b/>
        <sz val="9"/>
        <color theme="1"/>
        <rFont val="Arial"/>
      </rPr>
      <t>No.</t>
    </r>
  </si>
  <si>
    <r>
      <rPr>
        <b/>
        <sz val="9"/>
        <color theme="1"/>
        <rFont val="Arial"/>
      </rPr>
      <t>Item</t>
    </r>
  </si>
  <si>
    <r>
      <rPr>
        <b/>
        <sz val="9"/>
        <color theme="1"/>
        <rFont val="Arial"/>
      </rPr>
      <t>Item Description</t>
    </r>
  </si>
  <si>
    <r>
      <rPr>
        <b/>
        <sz val="9"/>
        <color theme="1"/>
        <rFont val="Arial"/>
      </rPr>
      <t>Qty</t>
    </r>
  </si>
  <si>
    <r>
      <rPr>
        <b/>
        <sz val="9"/>
        <color theme="1"/>
        <rFont val="Arial"/>
      </rPr>
      <t>Unit</t>
    </r>
  </si>
  <si>
    <r>
      <rPr>
        <b/>
        <sz val="9"/>
        <color theme="1"/>
        <rFont val="Arial"/>
      </rPr>
      <t>Rate</t>
    </r>
  </si>
  <si>
    <r>
      <rPr>
        <b/>
        <sz val="9"/>
        <color theme="1"/>
        <rFont val="Arial"/>
      </rPr>
      <t>Amount</t>
    </r>
  </si>
  <si>
    <t>Electrical</t>
  </si>
  <si>
    <t xml:space="preserve">Total
</t>
  </si>
  <si>
    <r>
      <rPr>
        <b/>
        <sz val="10"/>
        <color theme="1"/>
        <rFont val="Times New Roman"/>
      </rPr>
      <t xml:space="preserve">Note: </t>
    </r>
    <r>
      <rPr>
        <sz val="10"/>
        <color rgb="FF000000"/>
        <rFont val="Times New Roman"/>
      </rPr>
      <t xml:space="preserve">
 If there are any other changes in the scope mentioned in our offer then price will change with respect to same
</t>
    </r>
  </si>
  <si>
    <r>
      <rPr>
        <b/>
        <sz val="9"/>
        <color theme="1"/>
        <rFont val="Arial"/>
      </rPr>
      <t>Commercial terms &amp; conditions:-</t>
    </r>
  </si>
  <si>
    <r>
      <rPr>
        <sz val="9"/>
        <color theme="1"/>
        <rFont val="Arial"/>
      </rPr>
      <t>Taxes:</t>
    </r>
  </si>
  <si>
    <r>
      <rPr>
        <sz val="9"/>
        <color theme="1"/>
        <rFont val="Arial"/>
      </rPr>
      <t>GST will be charged extra as applicable</t>
    </r>
  </si>
  <si>
    <r>
      <rPr>
        <sz val="9"/>
        <color theme="1"/>
        <rFont val="Arial"/>
      </rPr>
      <t>Completion of work:</t>
    </r>
  </si>
  <si>
    <r>
      <rPr>
        <sz val="9"/>
        <color theme="1"/>
        <rFont val="Arial"/>
      </rPr>
      <t>As per Contract/Agreed Schedule</t>
    </r>
  </si>
  <si>
    <r>
      <rPr>
        <sz val="9"/>
        <color theme="1"/>
        <rFont val="Arial"/>
      </rPr>
      <t>As per Contract</t>
    </r>
  </si>
  <si>
    <r>
      <rPr>
        <sz val="9"/>
        <color theme="1"/>
        <rFont val="Arial"/>
      </rPr>
      <t>Payment terms:</t>
    </r>
  </si>
  <si>
    <t>70% payment to be made in advance.</t>
  </si>
  <si>
    <t xml:space="preserve">              </t>
  </si>
  <si>
    <t>Balance payment to be made in stages while work in process as per agreed schedule.</t>
  </si>
  <si>
    <r>
      <rPr>
        <sz val="9"/>
        <color theme="1"/>
        <rFont val="Arial"/>
      </rPr>
      <t>Offer validity:</t>
    </r>
  </si>
  <si>
    <r>
      <rPr>
        <sz val="9"/>
        <color theme="1"/>
        <rFont val="Arial"/>
      </rPr>
      <t>Offer will be valid for 15 days and rates are applicable only for the quoted bill of quantity (BOQ). We reserve the right to change the rates with the change in BOQ</t>
    </r>
  </si>
  <si>
    <r>
      <rPr>
        <sz val="9"/>
        <color rgb="FF000000"/>
        <rFont val="Arial"/>
      </rPr>
      <t xml:space="preserve">Warrantee
</t>
    </r>
    <r>
      <rPr>
        <sz val="9"/>
        <color rgb="FF000000"/>
        <rFont val="Arial"/>
      </rPr>
      <t>/Guarantee:</t>
    </r>
  </si>
  <si>
    <r>
      <rPr>
        <sz val="9"/>
        <color theme="1"/>
        <rFont val="Arial"/>
      </rPr>
      <t>Defect Liability Period as per contract</t>
    </r>
  </si>
  <si>
    <r>
      <rPr>
        <sz val="9"/>
        <color theme="1"/>
        <rFont val="Arial"/>
      </rPr>
      <t>We trust our offer will meet your requirement &amp; we look forward to receive your valuable order soon.</t>
    </r>
  </si>
  <si>
    <t>Thanking you &amp; assuring you to provide our best possible services</t>
  </si>
  <si>
    <r>
      <rPr>
        <sz val="9"/>
        <color theme="1"/>
        <rFont val="Arial"/>
      </rPr>
      <t>For any query, please feel free to contact us.</t>
    </r>
  </si>
  <si>
    <r>
      <rPr>
        <sz val="9"/>
        <color theme="1"/>
        <rFont val="Arial"/>
      </rPr>
      <t>Yours truly,</t>
    </r>
  </si>
  <si>
    <r>
      <rPr>
        <b/>
        <sz val="9"/>
        <color theme="1"/>
        <rFont val="Arial"/>
      </rPr>
      <t>for Inventech Solutions</t>
    </r>
  </si>
  <si>
    <r>
      <rPr>
        <b/>
        <sz val="9"/>
        <color theme="1"/>
        <rFont val="Arial"/>
      </rPr>
      <t>Authorized Signatory</t>
    </r>
  </si>
  <si>
    <t>Quotation</t>
  </si>
  <si>
    <t>Kind Attn.: Karthick,</t>
  </si>
  <si>
    <t>MS Fabrication</t>
  </si>
  <si>
    <t>MS frame work</t>
  </si>
  <si>
    <t>Mild steel work in built up tubular (square ) , including cutting, hoisting, fixing in position and applying a priming coat of approved steel primer, including welding and bolted with special shaped washers etc. complete. MS Section 50 x 50 x 16 SWG</t>
  </si>
  <si>
    <t>MS frame for 75 mm thick full height partition</t>
  </si>
  <si>
    <t>4200 mm X 2700 mm ( Back partition)</t>
  </si>
  <si>
    <t>SQFT</t>
  </si>
  <si>
    <t>2440 mm X 1050 mm ( Left side partition)</t>
  </si>
  <si>
    <t>2440 mm X 1050 mm ( Right side partition)</t>
  </si>
  <si>
    <t>4200 mm X 1050 mm ( Front partition)</t>
  </si>
  <si>
    <t>1850 mm X 1200 mm (Flooring Frame -1)</t>
  </si>
  <si>
    <t>1850 mm X 1200 mm (Flooring Frame -2)</t>
  </si>
  <si>
    <t>1850 mm X 1200 mm (Flooring Frame -3)</t>
  </si>
  <si>
    <t>1850 mm X 1200 mm (Flooring Frame -4)</t>
  </si>
  <si>
    <t>700 mm X 1200 mm (Flooring Frame -5)</t>
  </si>
  <si>
    <t>4500 mm X 2500 mm ( Ceiling frame )</t>
  </si>
  <si>
    <t>Powder Coating for MS frames</t>
  </si>
  <si>
    <t>Kg</t>
  </si>
  <si>
    <t>Fender</t>
  </si>
  <si>
    <t>Trolley Fender made out of SS 304 with matt finish</t>
  </si>
  <si>
    <t>RFT</t>
  </si>
  <si>
    <t>Carpentry</t>
  </si>
  <si>
    <t>Flooring</t>
  </si>
  <si>
    <t>Providing and Fixing 18mm thick fire retardant ply on MS frames for flooring
Make: Century or equivalent</t>
  </si>
  <si>
    <t>Supply &amp; Fixing homogeneous &amp; abrasion resistant 2mm thick Vinyl Sheet. Design / colour to match as specified as approved, including cleaning of existing surface &amp; using suitable adhesive to give smooth &amp; even floor with all labour, material etc. as required for proper completion of work. Rates quoted should include cost of adhesives, fixing ,cutting, welding etc. complete in all respects &amp; as specified.
Make: Stilex or equivalent
Basic rate: Rs.90/Sqft</t>
  </si>
  <si>
    <t>Partition ply cladding</t>
  </si>
  <si>
    <t xml:space="preserve">12 mm Fire retardant ply cladding on MS
Frames with laminate on both sides
Plywood Make: Century or equivalent
Laminate : Merino or equivalent
</t>
  </si>
  <si>
    <t>POS</t>
  </si>
  <si>
    <t>NO</t>
  </si>
  <si>
    <t>Impulse Display</t>
  </si>
  <si>
    <t>Impulse Display (700 mm X 300 mm X 150 mm) made out of 18mm thick FR ply and finished with laminate on both side and approved 12mm Corian on top
Make of Corian: LG or Equivalent
Basic Rate of Corian : Rs.1200/Sqft</t>
  </si>
  <si>
    <t>Back counter</t>
  </si>
  <si>
    <t>Back Counter (3400 mm X 750 mm X 950 mm) made out of 18mm thick FR ply and finished with laminate on both side and approved 12mm Corian on top
Make of Corian: LG or Equivalent
Basic Rate of Corian : Rs.1200/Sqft</t>
  </si>
  <si>
    <t>Side counter</t>
  </si>
  <si>
    <t>Front counter partition</t>
  </si>
  <si>
    <t>SS skirting</t>
  </si>
  <si>
    <t>Skirting made out of 1 mm ss sheet at 100 mm height from inside</t>
  </si>
  <si>
    <t>Awning</t>
  </si>
  <si>
    <t>Awning made out of fibre sheet for ceiling</t>
  </si>
  <si>
    <t>Plumbing</t>
  </si>
  <si>
    <t>Plumbing works</t>
  </si>
  <si>
    <t>P&amp;F Nirali make Sink (380 mm X 305 mm) incl Brackets ,waste coupling etc</t>
  </si>
  <si>
    <t>P&amp;F Sink Tap Jaguar or Equivalent make</t>
  </si>
  <si>
    <t>P&amp;F Stop cock Jaguar or Equivalent make</t>
  </si>
  <si>
    <t>P&amp;F 1/2" Inlet pvc flexible pipe</t>
  </si>
  <si>
    <t>P&amp;F 1-1/4" Outlet Pipe pvc flexible pipe</t>
  </si>
  <si>
    <t>Jar( 25-50 Lits)</t>
  </si>
  <si>
    <t>1/2 HP single phase Water Pump with relay Sakti, Kirloskar or Equivalent make</t>
  </si>
  <si>
    <t>Electrical work</t>
  </si>
  <si>
    <t>Industrial Socket ( 3 Phase) for Coffee Machine with GI conduit &amp; 3 Phase wiring inclusive as per Airport specification</t>
  </si>
  <si>
    <t>5 AMP Plug Point with GI conduit &amp; cable pulling inclusive as per Airport specification upto 4 mtrs tolerance 1 mtrs</t>
  </si>
  <si>
    <t>15 AMP Switch socket with GI conduit &amp; cable pulling inclusive as per Airport specification upto 4 mtrs tolerance 1 mtrs</t>
  </si>
  <si>
    <t>Light Points with GI conduit &amp; cable pulling inclusive as per Airport specification upto 4 mtrs tolerance 1 mtrs</t>
  </si>
  <si>
    <t>Data point with GI conduit &amp; cable pulling inclusive as per Airport specification</t>
  </si>
  <si>
    <t>Double Door 12 Way mcb box Distribution Board (3 phase )</t>
  </si>
  <si>
    <t>Camara bable</t>
  </si>
  <si>
    <t>3 Phase Electrical Meter of Approved make (Brand List)</t>
  </si>
  <si>
    <t>Hanging lights</t>
  </si>
  <si>
    <t>Signage</t>
  </si>
  <si>
    <t>Providing and fixing of  CURRY KITCHEN signage</t>
  </si>
  <si>
    <t>Boardout</t>
  </si>
  <si>
    <t>Boardout made out of MS square pipe of size 25mm X 25mm and fixed with flex sheet printed with approved graphics</t>
  </si>
  <si>
    <t>Loading &amp; Unloading</t>
  </si>
  <si>
    <t>Hamali for unloading of the material at the airport and transfer the material to site from unlaoding area at Chennai airport</t>
  </si>
  <si>
    <t>Mobility (Pune-Chennai)</t>
  </si>
  <si>
    <t>Transportation</t>
  </si>
  <si>
    <t>Transfer of material from Pune to Chiennai including loading and unloading. To be paid at actuals upon submission of bills.</t>
  </si>
  <si>
    <t>IS-2224/25-1018</t>
  </si>
  <si>
    <t>Office No. 204, Second Floor, Mohite Paradise</t>
  </si>
  <si>
    <t>Singhgad Road, Vadgaon(BK), Dist.-Pune.</t>
  </si>
  <si>
    <t>Pin Code - 411051. Contact: +91 9923294855 / 9923201054</t>
  </si>
  <si>
    <t>Quotation for Curry Kitchen oulet</t>
  </si>
  <si>
    <t>Side Counter with storage below (1500 mm X 750 mm X 950 mm) made out of 18mm thick FR ply and finished with laminate on both side and approved 12mm Corian on top
Make of Corian: LG or Equivalent
Basic Rate of Corian : Rs.1200/Sqft</t>
  </si>
  <si>
    <t>OH Cabinets</t>
  </si>
  <si>
    <t xml:space="preserve">Overhead Cabinate (4200 mm X 350 mm X 600 mm) made out of 18mm thick FR ply and finished with laminate on both side
</t>
  </si>
  <si>
    <t>12 mm Fire retardant ply cladding on MS
Frames with laminate on inner side sides and tiles on front side
Plywood Make: Century or equivalent
Laminate : Merino or equivalent</t>
  </si>
  <si>
    <t>LED profile strip light</t>
  </si>
  <si>
    <t>25 SQMM 4 core Main incoming cable</t>
  </si>
  <si>
    <t xml:space="preserve">Tile cladding </t>
  </si>
  <si>
    <t>Make: Century or equivalent</t>
  </si>
  <si>
    <t xml:space="preserve">Providing and Fixing tiles on back full height partition. </t>
  </si>
  <si>
    <t>Sneeze guard</t>
  </si>
  <si>
    <t>Providing and Fixing Sneeze guard on front partition made out of 12 mm tuffen glass.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</si>
</sst>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0"/>
      <color rgb="FF000000"/>
      <name val="Times New Roman"/>
      <scheme val="minor"/>
    </font>
    <font>
      <b/>
      <sz val="12"/>
      <color theme="1"/>
      <name val="Arial"/>
    </font>
    <font>
      <sz val="10"/>
      <name val="Times New Roman"/>
    </font>
    <font>
      <sz val="10"/>
      <color theme="1"/>
      <name val="Arial"/>
    </font>
    <font>
      <u/>
      <sz val="10"/>
      <color rgb="FF0000FF"/>
      <name val="Arial"/>
    </font>
    <font>
      <sz val="9"/>
      <color theme="1"/>
      <name val="Arial"/>
    </font>
    <font>
      <sz val="10"/>
      <color rgb="FF000000"/>
      <name val="Times New Roman"/>
    </font>
    <font>
      <sz val="10"/>
      <color rgb="FF000000"/>
      <name val="Arial"/>
    </font>
    <font>
      <b/>
      <sz val="9"/>
      <color theme="1"/>
      <name val="Arial"/>
    </font>
    <font>
      <sz val="9"/>
      <color rgb="FF000000"/>
      <name val="Arial"/>
    </font>
    <font>
      <b/>
      <sz val="9"/>
      <color rgb="FF000000"/>
      <name val="Arial"/>
    </font>
    <font>
      <sz val="10"/>
      <color theme="1"/>
      <name val="Times New Roman"/>
    </font>
    <font>
      <sz val="10"/>
      <name val="Arial"/>
    </font>
    <font>
      <b/>
      <sz val="10"/>
      <color theme="1"/>
      <name val="Times New Roman"/>
    </font>
    <font>
      <b/>
      <sz val="11"/>
      <color theme="1"/>
      <name val="Times New Roman"/>
      <family val="2"/>
      <scheme val="minor"/>
    </font>
    <font>
      <b/>
      <sz val="8"/>
      <name val="Times New Roman"/>
      <family val="1"/>
    </font>
    <font>
      <sz val="8"/>
      <name val="Times New Roman"/>
      <family val="2"/>
    </font>
    <font>
      <b/>
      <sz val="8"/>
      <name val="Times New Roman"/>
      <family val="2"/>
    </font>
  </fonts>
  <fills count="2">
    <fill>
      <patternFill patternType="none"/>
    </fill>
    <fill>
      <patternFill patternType="gray125"/>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91">
    <xf numFmtId="0" fontId="0" fillId="0" borderId="0" xfId="0" applyAlignment="1">
      <alignment horizontal="left" vertical="top"/>
    </xf>
    <xf numFmtId="0" fontId="5" fillId="0" borderId="4" xfId="0" applyFont="1" applyBorder="1" applyAlignment="1">
      <alignment horizontal="left" vertical="top" wrapText="1"/>
    </xf>
    <xf numFmtId="0" fontId="5" fillId="0" borderId="6" xfId="0" applyFont="1" applyBorder="1" applyAlignment="1">
      <alignment horizontal="left" vertical="top" wrapText="1"/>
    </xf>
    <xf numFmtId="0" fontId="6" fillId="0" borderId="5" xfId="0" applyFont="1" applyBorder="1" applyAlignment="1">
      <alignment horizontal="left" wrapText="1"/>
    </xf>
    <xf numFmtId="0" fontId="5" fillId="0" borderId="5" xfId="0" applyFont="1" applyBorder="1" applyAlignment="1">
      <alignment horizontal="left" vertical="top" wrapText="1"/>
    </xf>
    <xf numFmtId="0" fontId="6" fillId="0" borderId="6" xfId="0" applyFont="1" applyBorder="1" applyAlignment="1">
      <alignment horizontal="left" wrapText="1"/>
    </xf>
    <xf numFmtId="0" fontId="5" fillId="0" borderId="9" xfId="0" applyFont="1" applyBorder="1" applyAlignment="1">
      <alignment horizontal="left" vertical="top" wrapText="1"/>
    </xf>
    <xf numFmtId="0" fontId="6" fillId="0" borderId="10" xfId="0" applyFont="1" applyBorder="1" applyAlignment="1">
      <alignment horizontal="left" wrapText="1"/>
    </xf>
    <xf numFmtId="0" fontId="5" fillId="0" borderId="10" xfId="0" applyFont="1" applyBorder="1" applyAlignment="1">
      <alignment horizontal="left" vertical="top" wrapText="1"/>
    </xf>
    <xf numFmtId="0" fontId="6" fillId="0" borderId="11" xfId="0" applyFont="1" applyBorder="1" applyAlignment="1">
      <alignment horizontal="left" wrapText="1"/>
    </xf>
    <xf numFmtId="0" fontId="5" fillId="0" borderId="4" xfId="0" applyFont="1" applyBorder="1" applyAlignment="1">
      <alignment horizontal="center" vertical="center" wrapText="1"/>
    </xf>
    <xf numFmtId="0" fontId="6" fillId="0" borderId="5" xfId="0" applyFont="1" applyBorder="1" applyAlignment="1">
      <alignment horizontal="left" vertical="center" wrapText="1"/>
    </xf>
    <xf numFmtId="0" fontId="6" fillId="0" borderId="5" xfId="0" applyFont="1" applyBorder="1" applyAlignment="1">
      <alignment horizontal="center" vertical="center" wrapText="1"/>
    </xf>
    <xf numFmtId="0" fontId="6" fillId="0" borderId="6" xfId="0" applyFont="1" applyBorder="1" applyAlignment="1">
      <alignment horizontal="left" vertical="center" wrapText="1"/>
    </xf>
    <xf numFmtId="0" fontId="5" fillId="0" borderId="7" xfId="0" applyFont="1" applyBorder="1" applyAlignment="1">
      <alignment horizontal="left" vertical="top" wrapText="1"/>
    </xf>
    <xf numFmtId="0" fontId="6" fillId="0" borderId="5" xfId="0" applyFont="1" applyBorder="1" applyAlignment="1">
      <alignment horizontal="center" wrapText="1"/>
    </xf>
    <xf numFmtId="0" fontId="5" fillId="0" borderId="7" xfId="0" applyFont="1" applyBorder="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center" wrapText="1"/>
    </xf>
    <xf numFmtId="0" fontId="6" fillId="0" borderId="0" xfId="0" applyFont="1" applyAlignment="1">
      <alignment horizontal="left" wrapText="1"/>
    </xf>
    <xf numFmtId="0" fontId="6" fillId="0" borderId="8" xfId="0" applyFont="1" applyBorder="1" applyAlignment="1">
      <alignment horizontal="left" wrapText="1"/>
    </xf>
    <xf numFmtId="0" fontId="11" fillId="0" borderId="0" xfId="0" applyFont="1" applyAlignment="1">
      <alignment horizontal="center" vertical="top"/>
    </xf>
    <xf numFmtId="0" fontId="11" fillId="0" borderId="0" xfId="0" applyFont="1" applyAlignment="1">
      <alignment horizontal="left" vertical="top"/>
    </xf>
    <xf numFmtId="14" fontId="7" fillId="0" borderId="11" xfId="0" applyNumberFormat="1" applyFont="1" applyBorder="1" applyAlignment="1">
      <alignment horizontal="left" vertical="top" shrinkToFit="1"/>
    </xf>
    <xf numFmtId="3" fontId="0" fillId="0" borderId="0" xfId="0" applyNumberFormat="1" applyAlignment="1">
      <alignment horizontal="left" vertical="top"/>
    </xf>
    <xf numFmtId="0" fontId="8" fillId="0" borderId="7" xfId="0" applyFont="1" applyBorder="1" applyAlignment="1">
      <alignment horizontal="right" vertical="top" wrapText="1"/>
    </xf>
    <xf numFmtId="0" fontId="8" fillId="0" borderId="13" xfId="0" applyFont="1" applyBorder="1" applyAlignment="1">
      <alignment horizontal="center" vertical="top" wrapText="1"/>
    </xf>
    <xf numFmtId="0" fontId="8" fillId="0" borderId="13" xfId="0" applyFont="1" applyBorder="1" applyAlignment="1">
      <alignment horizontal="left" vertical="top" wrapText="1"/>
    </xf>
    <xf numFmtId="0" fontId="0" fillId="0" borderId="12" xfId="0" applyBorder="1"/>
    <xf numFmtId="0" fontId="15" fillId="0" borderId="12" xfId="0" applyFont="1" applyBorder="1" applyAlignment="1">
      <alignment horizontal="center"/>
    </xf>
    <xf numFmtId="0" fontId="15" fillId="0" borderId="12" xfId="0" applyFont="1" applyBorder="1"/>
    <xf numFmtId="0" fontId="15" fillId="0" borderId="12" xfId="0" applyFont="1" applyBorder="1" applyAlignment="1">
      <alignment horizontal="right"/>
    </xf>
    <xf numFmtId="1" fontId="16" fillId="0" borderId="12" xfId="0" applyNumberFormat="1" applyFont="1" applyBorder="1"/>
    <xf numFmtId="0" fontId="16" fillId="0" borderId="12" xfId="0" applyFont="1" applyBorder="1" applyAlignment="1">
      <alignment wrapText="1"/>
    </xf>
    <xf numFmtId="0" fontId="0" fillId="0" borderId="12" xfId="0" applyBorder="1" applyAlignment="1">
      <alignment horizontal="right"/>
    </xf>
    <xf numFmtId="0" fontId="16" fillId="0" borderId="12" xfId="0" applyFont="1" applyBorder="1"/>
    <xf numFmtId="3" fontId="16" fillId="0" borderId="12" xfId="0" applyNumberFormat="1" applyFont="1" applyBorder="1"/>
    <xf numFmtId="1" fontId="15" fillId="0" borderId="12" xfId="0" applyNumberFormat="1" applyFont="1" applyBorder="1"/>
    <xf numFmtId="1" fontId="15" fillId="0" borderId="12" xfId="0" applyNumberFormat="1" applyFont="1" applyBorder="1" applyAlignment="1">
      <alignment vertical="center"/>
    </xf>
    <xf numFmtId="0" fontId="15" fillId="0" borderId="12" xfId="0" applyFont="1" applyBorder="1" applyAlignment="1">
      <alignment vertical="center"/>
    </xf>
    <xf numFmtId="0" fontId="16" fillId="0" borderId="12" xfId="0" applyFont="1" applyBorder="1" applyAlignment="1">
      <alignment vertical="center" wrapText="1"/>
    </xf>
    <xf numFmtId="1" fontId="16" fillId="0" borderId="12" xfId="0" applyNumberFormat="1" applyFont="1" applyBorder="1" applyAlignment="1">
      <alignment vertical="center"/>
    </xf>
    <xf numFmtId="0" fontId="16" fillId="0" borderId="12" xfId="0" applyFont="1" applyBorder="1" applyAlignment="1">
      <alignment vertical="center"/>
    </xf>
    <xf numFmtId="3" fontId="16" fillId="0" borderId="12" xfId="0" applyNumberFormat="1" applyFont="1" applyBorder="1" applyAlignment="1">
      <alignment vertical="center"/>
    </xf>
    <xf numFmtId="1" fontId="15" fillId="0" borderId="12" xfId="0" applyNumberFormat="1" applyFont="1" applyBorder="1" applyAlignment="1">
      <alignment horizontal="right" vertical="center"/>
    </xf>
    <xf numFmtId="0" fontId="15" fillId="0" borderId="12" xfId="0" applyFont="1" applyBorder="1" applyAlignment="1">
      <alignment horizontal="left" vertical="center"/>
    </xf>
    <xf numFmtId="0" fontId="16" fillId="0" borderId="12" xfId="0" applyFont="1" applyBorder="1" applyAlignment="1">
      <alignment horizontal="left" vertical="center" wrapText="1"/>
    </xf>
    <xf numFmtId="1" fontId="16" fillId="0" borderId="12" xfId="0" applyNumberFormat="1" applyFont="1" applyBorder="1" applyAlignment="1">
      <alignment horizontal="right" vertical="center"/>
    </xf>
    <xf numFmtId="0" fontId="16" fillId="0" borderId="12" xfId="0" applyFont="1" applyBorder="1" applyAlignment="1">
      <alignment horizontal="left" vertical="center"/>
    </xf>
    <xf numFmtId="1" fontId="17" fillId="0" borderId="12" xfId="0" applyNumberFormat="1" applyFont="1" applyBorder="1"/>
    <xf numFmtId="0" fontId="17" fillId="0" borderId="12" xfId="0" applyFont="1" applyBorder="1"/>
    <xf numFmtId="0" fontId="14" fillId="0" borderId="12" xfId="0" applyFont="1" applyBorder="1"/>
    <xf numFmtId="0" fontId="16" fillId="0" borderId="12" xfId="0" applyFont="1" applyBorder="1" applyAlignment="1">
      <alignment horizontal="right"/>
    </xf>
    <xf numFmtId="3" fontId="16" fillId="0" borderId="12" xfId="0" applyNumberFormat="1" applyFont="1" applyBorder="1" applyAlignment="1">
      <alignment horizontal="right"/>
    </xf>
    <xf numFmtId="0" fontId="8" fillId="0" borderId="12" xfId="0" applyFont="1" applyBorder="1" applyAlignment="1">
      <alignment horizontal="center" vertical="top" wrapText="1"/>
    </xf>
    <xf numFmtId="0" fontId="8" fillId="0" borderId="12" xfId="0" applyFont="1" applyBorder="1" applyAlignment="1">
      <alignment horizontal="left" vertical="top" wrapText="1"/>
    </xf>
    <xf numFmtId="3" fontId="10" fillId="0" borderId="12" xfId="0" applyNumberFormat="1" applyFont="1" applyBorder="1" applyAlignment="1">
      <alignment horizontal="right" vertical="top" shrinkToFit="1"/>
    </xf>
    <xf numFmtId="0" fontId="15" fillId="0" borderId="0" xfId="0" applyFont="1" applyAlignment="1">
      <alignment horizontal="left" vertical="center"/>
    </xf>
    <xf numFmtId="0" fontId="16" fillId="0" borderId="0" xfId="0" applyFont="1" applyAlignment="1">
      <alignment horizontal="left" vertical="center" wrapText="1"/>
    </xf>
    <xf numFmtId="0" fontId="8" fillId="0" borderId="9" xfId="0" applyFont="1" applyBorder="1" applyAlignment="1">
      <alignment horizontal="right" wrapText="1"/>
    </xf>
    <xf numFmtId="0" fontId="2" fillId="0" borderId="10" xfId="0" applyFont="1" applyBorder="1" applyAlignment="1">
      <alignment horizontal="left" vertical="top"/>
    </xf>
    <xf numFmtId="0" fontId="2" fillId="0" borderId="11" xfId="0" applyFont="1" applyBorder="1" applyAlignment="1">
      <alignment horizontal="left" vertical="top"/>
    </xf>
    <xf numFmtId="0" fontId="5" fillId="0" borderId="9" xfId="0" applyFont="1" applyBorder="1" applyAlignment="1">
      <alignment horizontal="left" vertical="top" wrapText="1"/>
    </xf>
    <xf numFmtId="0" fontId="10" fillId="0" borderId="12" xfId="0" applyFont="1" applyBorder="1" applyAlignment="1">
      <alignment horizontal="right" vertical="top" wrapText="1"/>
    </xf>
    <xf numFmtId="0" fontId="2" fillId="0" borderId="12" xfId="0" applyFont="1" applyBorder="1" applyAlignment="1">
      <alignment horizontal="left" vertical="top"/>
    </xf>
    <xf numFmtId="0" fontId="5" fillId="0" borderId="7" xfId="0" applyFont="1" applyBorder="1" applyAlignment="1">
      <alignment horizontal="left" vertical="top" wrapText="1"/>
    </xf>
    <xf numFmtId="0" fontId="0" fillId="0" borderId="0" xfId="0" applyAlignment="1">
      <alignment horizontal="left" vertical="top"/>
    </xf>
    <xf numFmtId="0" fontId="2" fillId="0" borderId="8" xfId="0" applyFont="1" applyBorder="1" applyAlignment="1">
      <alignment horizontal="left" vertical="top"/>
    </xf>
    <xf numFmtId="0" fontId="5" fillId="0" borderId="7" xfId="0" applyFont="1" applyBorder="1" applyAlignment="1">
      <alignment horizontal="center" vertical="top" wrapText="1"/>
    </xf>
    <xf numFmtId="0" fontId="8" fillId="0" borderId="1" xfId="0" applyFont="1" applyBorder="1" applyAlignment="1">
      <alignment horizontal="center" vertical="top" wrapText="1"/>
    </xf>
    <xf numFmtId="0" fontId="2" fillId="0" borderId="2" xfId="0" applyFont="1" applyBorder="1" applyAlignment="1">
      <alignment horizontal="left" vertical="top"/>
    </xf>
    <xf numFmtId="0" fontId="2" fillId="0" borderId="3" xfId="0" applyFont="1" applyBorder="1" applyAlignment="1">
      <alignment horizontal="left" vertical="top"/>
    </xf>
    <xf numFmtId="0" fontId="5" fillId="0" borderId="4" xfId="0" applyFont="1" applyBorder="1" applyAlignment="1">
      <alignment horizontal="left" vertical="top" wrapText="1"/>
    </xf>
    <xf numFmtId="0" fontId="2" fillId="0" borderId="6" xfId="0" applyFont="1" applyBorder="1" applyAlignment="1">
      <alignment horizontal="left" vertical="top"/>
    </xf>
    <xf numFmtId="0" fontId="5" fillId="0" borderId="7" xfId="0" applyFont="1" applyBorder="1" applyAlignment="1">
      <alignment horizontal="left" vertical="center" wrapText="1"/>
    </xf>
    <xf numFmtId="0" fontId="5" fillId="0" borderId="7" xfId="0" applyFont="1" applyBorder="1" applyAlignment="1">
      <alignment horizontal="right" vertical="top" wrapText="1"/>
    </xf>
    <xf numFmtId="0" fontId="8" fillId="0" borderId="7" xfId="0" applyFont="1" applyBorder="1" applyAlignment="1">
      <alignment horizontal="right" vertical="top" wrapText="1"/>
    </xf>
    <xf numFmtId="0" fontId="0" fillId="0" borderId="0" xfId="0" applyAlignment="1">
      <alignment horizontal="center" vertical="top"/>
    </xf>
    <xf numFmtId="0" fontId="0" fillId="0" borderId="8" xfId="0" applyBorder="1" applyAlignment="1">
      <alignment horizontal="center" vertical="top"/>
    </xf>
    <xf numFmtId="0" fontId="8" fillId="0" borderId="1" xfId="0" applyFont="1" applyBorder="1" applyAlignment="1">
      <alignment horizontal="left" vertical="top" wrapText="1"/>
    </xf>
    <xf numFmtId="0" fontId="6" fillId="0" borderId="9" xfId="0" applyFont="1" applyBorder="1" applyAlignment="1">
      <alignment horizontal="left" vertical="top"/>
    </xf>
    <xf numFmtId="0" fontId="6" fillId="0" borderId="7" xfId="0" applyFont="1" applyBorder="1" applyAlignment="1">
      <alignment horizontal="center" wrapText="1"/>
    </xf>
    <xf numFmtId="0" fontId="4" fillId="0" borderId="9" xfId="0" applyFont="1" applyBorder="1" applyAlignment="1">
      <alignment horizontal="center" vertical="top" wrapText="1"/>
    </xf>
    <xf numFmtId="0" fontId="2" fillId="0" borderId="5" xfId="0" applyFont="1" applyBorder="1" applyAlignment="1">
      <alignment horizontal="left" vertical="top"/>
    </xf>
    <xf numFmtId="0" fontId="5" fillId="0" borderId="9" xfId="0" applyFont="1" applyBorder="1" applyAlignment="1">
      <alignment horizontal="left" vertical="center" wrapText="1"/>
    </xf>
    <xf numFmtId="0" fontId="1" fillId="0" borderId="1" xfId="0" applyFont="1" applyBorder="1" applyAlignment="1">
      <alignment horizontal="center" vertical="top" wrapText="1"/>
    </xf>
    <xf numFmtId="0" fontId="1" fillId="0" borderId="4" xfId="0" applyFont="1" applyBorder="1" applyAlignment="1">
      <alignment horizontal="center" vertical="top" wrapText="1"/>
    </xf>
    <xf numFmtId="0" fontId="3" fillId="0" borderId="7" xfId="0" applyFont="1" applyBorder="1" applyAlignment="1">
      <alignment horizontal="center" vertical="top" wrapText="1"/>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22860</xdr:colOff>
      <xdr:row>87</xdr:row>
      <xdr:rowOff>47966</xdr:rowOff>
    </xdr:from>
    <xdr:to>
      <xdr:col>6</xdr:col>
      <xdr:colOff>297179</xdr:colOff>
      <xdr:row>91</xdr:row>
      <xdr:rowOff>16074</xdr:rowOff>
    </xdr:to>
    <xdr:pic>
      <xdr:nvPicPr>
        <xdr:cNvPr id="3" name="Picture 2">
          <a:extLst>
            <a:ext uri="{FF2B5EF4-FFF2-40B4-BE49-F238E27FC236}">
              <a16:creationId xmlns:a16="http://schemas.microsoft.com/office/drawing/2014/main" id="{66F35902-2132-388D-06A1-37E7330C20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3580" y="7469846"/>
          <a:ext cx="761999" cy="760587"/>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ventechsolutionspun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3"/>
  <sheetViews>
    <sheetView tabSelected="1" topLeftCell="A68" workbookViewId="0">
      <selection activeCell="D69" sqref="D69"/>
    </sheetView>
  </sheetViews>
  <sheetFormatPr defaultColWidth="14.453125" defaultRowHeight="15" customHeight="1" x14ac:dyDescent="0.35"/>
  <cols>
    <col min="1" max="1" width="4.36328125" customWidth="1"/>
    <col min="2" max="2" width="17.6328125" customWidth="1"/>
    <col min="3" max="3" width="46.90625" customWidth="1"/>
    <col min="4" max="4" width="8.6328125" customWidth="1"/>
    <col min="5" max="5" width="6.453125" customWidth="1"/>
    <col min="6" max="6" width="7.08984375" customWidth="1"/>
    <col min="7" max="7" width="9" customWidth="1"/>
    <col min="8" max="8" width="49.08984375" customWidth="1"/>
  </cols>
  <sheetData>
    <row r="1" spans="1:8" ht="17.25" customHeight="1" x14ac:dyDescent="0.35">
      <c r="A1" s="87" t="s">
        <v>40</v>
      </c>
      <c r="B1" s="72"/>
      <c r="C1" s="72"/>
      <c r="D1" s="72"/>
      <c r="E1" s="72"/>
      <c r="F1" s="72"/>
      <c r="G1" s="73"/>
    </row>
    <row r="2" spans="1:8" ht="17.25" customHeight="1" x14ac:dyDescent="0.35">
      <c r="A2" s="88" t="s">
        <v>0</v>
      </c>
      <c r="B2" s="85"/>
      <c r="C2" s="85"/>
      <c r="D2" s="85"/>
      <c r="E2" s="85"/>
      <c r="F2" s="85"/>
      <c r="G2" s="75"/>
    </row>
    <row r="3" spans="1:8" ht="14.25" customHeight="1" x14ac:dyDescent="0.35">
      <c r="A3" s="89" t="s">
        <v>109</v>
      </c>
      <c r="B3" s="68"/>
      <c r="C3" s="68"/>
      <c r="D3" s="68"/>
      <c r="E3" s="68"/>
      <c r="F3" s="68"/>
      <c r="G3" s="69"/>
    </row>
    <row r="4" spans="1:8" ht="14.25" customHeight="1" x14ac:dyDescent="0.35">
      <c r="A4" s="89" t="s">
        <v>110</v>
      </c>
      <c r="B4" s="68"/>
      <c r="C4" s="68"/>
      <c r="D4" s="68"/>
      <c r="E4" s="68"/>
      <c r="F4" s="68"/>
      <c r="G4" s="69"/>
    </row>
    <row r="5" spans="1:8" ht="14.25" customHeight="1" x14ac:dyDescent="0.35">
      <c r="A5" s="89" t="s">
        <v>111</v>
      </c>
      <c r="B5" s="68"/>
      <c r="C5" s="68"/>
      <c r="D5" s="68"/>
      <c r="E5" s="68"/>
      <c r="F5" s="68"/>
      <c r="G5" s="69"/>
    </row>
    <row r="6" spans="1:8" ht="14.25" customHeight="1" x14ac:dyDescent="0.35">
      <c r="A6" s="84" t="s">
        <v>1</v>
      </c>
      <c r="B6" s="62"/>
      <c r="C6" s="62"/>
      <c r="D6" s="62"/>
      <c r="E6" s="62"/>
      <c r="F6" s="62"/>
      <c r="G6" s="63"/>
    </row>
    <row r="7" spans="1:8" ht="14.25" customHeight="1" x14ac:dyDescent="0.35">
      <c r="A7" s="74" t="s">
        <v>2</v>
      </c>
      <c r="B7" s="85"/>
      <c r="C7" s="2" t="s">
        <v>108</v>
      </c>
      <c r="D7" s="1" t="s">
        <v>3</v>
      </c>
      <c r="E7" s="3"/>
      <c r="F7" s="4" t="s">
        <v>4</v>
      </c>
      <c r="G7" s="5"/>
    </row>
    <row r="8" spans="1:8" ht="14.25" customHeight="1" x14ac:dyDescent="0.35">
      <c r="A8" s="64" t="s">
        <v>5</v>
      </c>
      <c r="B8" s="62"/>
      <c r="C8" s="25">
        <v>45545</v>
      </c>
      <c r="D8" s="6" t="s">
        <v>6</v>
      </c>
      <c r="E8" s="7"/>
      <c r="F8" s="8" t="s">
        <v>7</v>
      </c>
      <c r="G8" s="9"/>
    </row>
    <row r="9" spans="1:8" ht="12.9" x14ac:dyDescent="0.35">
      <c r="A9" s="10" t="s">
        <v>8</v>
      </c>
      <c r="B9" s="11"/>
      <c r="C9" s="11"/>
      <c r="D9" s="12"/>
      <c r="E9" s="11"/>
      <c r="F9" s="11"/>
      <c r="G9" s="13"/>
    </row>
    <row r="10" spans="1:8" ht="12.9" x14ac:dyDescent="0.35">
      <c r="A10" s="67" t="s">
        <v>9</v>
      </c>
      <c r="B10" s="68"/>
      <c r="C10" s="68"/>
      <c r="D10" s="68"/>
      <c r="E10" s="68"/>
      <c r="F10" s="68"/>
      <c r="G10" s="69"/>
    </row>
    <row r="11" spans="1:8" ht="12.9" x14ac:dyDescent="0.35">
      <c r="A11" s="86" t="s">
        <v>41</v>
      </c>
      <c r="B11" s="62"/>
      <c r="C11" s="62"/>
      <c r="D11" s="62"/>
      <c r="E11" s="62"/>
      <c r="F11" s="62"/>
      <c r="G11" s="63"/>
    </row>
    <row r="12" spans="1:8" ht="24" customHeight="1" x14ac:dyDescent="0.35">
      <c r="A12" s="81" t="s">
        <v>112</v>
      </c>
      <c r="B12" s="72"/>
      <c r="C12" s="72"/>
      <c r="D12" s="72"/>
      <c r="E12" s="72"/>
      <c r="F12" s="72"/>
      <c r="G12" s="73"/>
    </row>
    <row r="13" spans="1:8" ht="24" customHeight="1" x14ac:dyDescent="0.35">
      <c r="A13" s="28" t="s">
        <v>10</v>
      </c>
      <c r="B13" s="28" t="s">
        <v>11</v>
      </c>
      <c r="C13" s="29" t="s">
        <v>12</v>
      </c>
      <c r="D13" s="28" t="s">
        <v>13</v>
      </c>
      <c r="E13" s="28" t="s">
        <v>14</v>
      </c>
      <c r="F13" s="28" t="s">
        <v>15</v>
      </c>
      <c r="G13" s="28" t="s">
        <v>16</v>
      </c>
    </row>
    <row r="14" spans="1:8" ht="12.9" x14ac:dyDescent="0.35">
      <c r="A14" s="30"/>
      <c r="B14" s="30"/>
      <c r="C14" s="31" t="s">
        <v>42</v>
      </c>
      <c r="D14" s="32"/>
      <c r="E14" s="32"/>
      <c r="F14" s="33"/>
      <c r="G14" s="33"/>
    </row>
    <row r="15" spans="1:8" ht="77.150000000000006" x14ac:dyDescent="0.35">
      <c r="A15" s="34">
        <v>1</v>
      </c>
      <c r="B15" s="32" t="s">
        <v>43</v>
      </c>
      <c r="C15" s="35" t="s">
        <v>44</v>
      </c>
      <c r="D15" s="30"/>
      <c r="E15" s="30"/>
      <c r="F15" s="36"/>
      <c r="G15" s="36"/>
      <c r="H15" s="90" t="str">
        <f>CONCATENATE(B$13," ",B15," ",C$13," ",C15)</f>
        <v>Item MS frame work Item Description Mild steel work in built up tubular (square ) , including cutting, hoisting, fixing in position and applying a priming coat of approved steel primer, including welding and bolted with special shaped washers etc. complete. MS Section 50 x 50 x 16 SWG</v>
      </c>
    </row>
    <row r="16" spans="1:8" ht="77.150000000000006" x14ac:dyDescent="0.35">
      <c r="A16" s="30"/>
      <c r="B16" s="30"/>
      <c r="C16" s="32" t="s">
        <v>45</v>
      </c>
      <c r="D16" s="30"/>
      <c r="E16" s="30"/>
      <c r="F16" s="36"/>
      <c r="G16" s="36"/>
      <c r="H16" s="90" t="str">
        <f t="shared" ref="H16:H70" si="0">CONCATENATE(B$13," ",B16," ",C$13," ",C16)</f>
        <v>Item  Item Description MS frame for 75 mm thick full height partition</v>
      </c>
    </row>
    <row r="17" spans="1:8" ht="77.150000000000006" x14ac:dyDescent="0.35">
      <c r="A17" s="30"/>
      <c r="B17" s="30"/>
      <c r="C17" s="37" t="s">
        <v>46</v>
      </c>
      <c r="D17" s="34">
        <v>125</v>
      </c>
      <c r="E17" s="37" t="s">
        <v>47</v>
      </c>
      <c r="F17" s="34">
        <v>350</v>
      </c>
      <c r="G17" s="38">
        <f>D17*F17</f>
        <v>43750</v>
      </c>
      <c r="H17" s="90" t="str">
        <f t="shared" si="0"/>
        <v>Item  Item Description 4200 mm X 2700 mm ( Back partition)</v>
      </c>
    </row>
    <row r="18" spans="1:8" ht="77.150000000000006" x14ac:dyDescent="0.35">
      <c r="A18" s="30"/>
      <c r="B18" s="30"/>
      <c r="C18" s="37" t="s">
        <v>48</v>
      </c>
      <c r="D18" s="34">
        <v>33</v>
      </c>
      <c r="E18" s="37" t="s">
        <v>47</v>
      </c>
      <c r="F18" s="34">
        <v>350</v>
      </c>
      <c r="G18" s="38">
        <f t="shared" ref="G18:G68" si="1">D18*F18</f>
        <v>11550</v>
      </c>
      <c r="H18" s="90" t="str">
        <f t="shared" si="0"/>
        <v>Item  Item Description 2440 mm X 1050 mm ( Left side partition)</v>
      </c>
    </row>
    <row r="19" spans="1:8" ht="77.150000000000006" x14ac:dyDescent="0.35">
      <c r="A19" s="30"/>
      <c r="B19" s="30"/>
      <c r="C19" s="37" t="s">
        <v>49</v>
      </c>
      <c r="D19" s="34">
        <v>34</v>
      </c>
      <c r="E19" s="37" t="s">
        <v>47</v>
      </c>
      <c r="F19" s="34">
        <v>350</v>
      </c>
      <c r="G19" s="38">
        <f t="shared" si="1"/>
        <v>11900</v>
      </c>
      <c r="H19" s="90" t="str">
        <f t="shared" si="0"/>
        <v>Item  Item Description 2440 mm X 1050 mm ( Right side partition)</v>
      </c>
    </row>
    <row r="20" spans="1:8" ht="77.150000000000006" x14ac:dyDescent="0.35">
      <c r="A20" s="30"/>
      <c r="B20" s="30"/>
      <c r="C20" s="37" t="s">
        <v>50</v>
      </c>
      <c r="D20" s="34">
        <v>50</v>
      </c>
      <c r="E20" s="37" t="s">
        <v>47</v>
      </c>
      <c r="F20" s="34">
        <v>350</v>
      </c>
      <c r="G20" s="38">
        <f t="shared" si="1"/>
        <v>17500</v>
      </c>
      <c r="H20" s="90" t="str">
        <f t="shared" si="0"/>
        <v>Item  Item Description 4200 mm X 1050 mm ( Front partition)</v>
      </c>
    </row>
    <row r="21" spans="1:8" ht="77.150000000000006" x14ac:dyDescent="0.35">
      <c r="A21" s="30"/>
      <c r="B21" s="30"/>
      <c r="C21" s="37" t="s">
        <v>51</v>
      </c>
      <c r="D21" s="34">
        <v>24</v>
      </c>
      <c r="E21" s="37" t="s">
        <v>47</v>
      </c>
      <c r="F21" s="34">
        <v>350</v>
      </c>
      <c r="G21" s="38">
        <f t="shared" si="1"/>
        <v>8400</v>
      </c>
      <c r="H21" s="90" t="str">
        <f t="shared" si="0"/>
        <v>Item  Item Description 1850 mm X 1200 mm (Flooring Frame -1)</v>
      </c>
    </row>
    <row r="22" spans="1:8" ht="77.150000000000006" x14ac:dyDescent="0.35">
      <c r="A22" s="30"/>
      <c r="B22" s="30"/>
      <c r="C22" s="37" t="s">
        <v>52</v>
      </c>
      <c r="D22" s="34">
        <v>24</v>
      </c>
      <c r="E22" s="37" t="s">
        <v>47</v>
      </c>
      <c r="F22" s="34">
        <v>350</v>
      </c>
      <c r="G22" s="38">
        <f t="shared" si="1"/>
        <v>8400</v>
      </c>
      <c r="H22" s="90" t="str">
        <f t="shared" si="0"/>
        <v>Item  Item Description 1850 mm X 1200 mm (Flooring Frame -2)</v>
      </c>
    </row>
    <row r="23" spans="1:8" ht="77.150000000000006" x14ac:dyDescent="0.35">
      <c r="A23" s="30"/>
      <c r="B23" s="30"/>
      <c r="C23" s="37" t="s">
        <v>53</v>
      </c>
      <c r="D23" s="34">
        <v>24</v>
      </c>
      <c r="E23" s="37" t="s">
        <v>47</v>
      </c>
      <c r="F23" s="34">
        <v>350</v>
      </c>
      <c r="G23" s="38">
        <f t="shared" si="1"/>
        <v>8400</v>
      </c>
      <c r="H23" s="90" t="str">
        <f t="shared" si="0"/>
        <v>Item  Item Description 1850 mm X 1200 mm (Flooring Frame -3)</v>
      </c>
    </row>
    <row r="24" spans="1:8" ht="77.150000000000006" x14ac:dyDescent="0.35">
      <c r="A24" s="30"/>
      <c r="B24" s="30"/>
      <c r="C24" s="37" t="s">
        <v>54</v>
      </c>
      <c r="D24" s="34">
        <v>24</v>
      </c>
      <c r="E24" s="37" t="s">
        <v>47</v>
      </c>
      <c r="F24" s="34">
        <v>350</v>
      </c>
      <c r="G24" s="38">
        <f t="shared" si="1"/>
        <v>8400</v>
      </c>
      <c r="H24" s="90" t="str">
        <f t="shared" si="0"/>
        <v>Item  Item Description 1850 mm X 1200 mm (Flooring Frame -4)</v>
      </c>
    </row>
    <row r="25" spans="1:8" ht="77.150000000000006" x14ac:dyDescent="0.35">
      <c r="A25" s="30"/>
      <c r="B25" s="30"/>
      <c r="C25" s="37" t="s">
        <v>55</v>
      </c>
      <c r="D25" s="34">
        <v>10</v>
      </c>
      <c r="E25" s="37" t="s">
        <v>47</v>
      </c>
      <c r="F25" s="34">
        <v>350</v>
      </c>
      <c r="G25" s="38">
        <f t="shared" si="1"/>
        <v>3500</v>
      </c>
      <c r="H25" s="90" t="str">
        <f t="shared" si="0"/>
        <v>Item  Item Description 700 mm X 1200 mm (Flooring Frame -5)</v>
      </c>
    </row>
    <row r="26" spans="1:8" ht="77.150000000000006" x14ac:dyDescent="0.35">
      <c r="A26" s="30"/>
      <c r="B26" s="30"/>
      <c r="C26" s="37" t="s">
        <v>56</v>
      </c>
      <c r="D26" s="34">
        <v>121</v>
      </c>
      <c r="E26" s="37" t="s">
        <v>47</v>
      </c>
      <c r="F26" s="34">
        <v>350</v>
      </c>
      <c r="G26" s="38">
        <f t="shared" si="1"/>
        <v>42350</v>
      </c>
      <c r="H26" s="90" t="str">
        <f t="shared" si="0"/>
        <v>Item  Item Description 4500 mm X 2500 mm ( Ceiling frame )</v>
      </c>
    </row>
    <row r="27" spans="1:8" ht="77.150000000000006" x14ac:dyDescent="0.35">
      <c r="A27" s="30"/>
      <c r="B27" s="30"/>
      <c r="C27" s="37" t="s">
        <v>57</v>
      </c>
      <c r="D27" s="34">
        <v>580</v>
      </c>
      <c r="E27" s="37" t="s">
        <v>58</v>
      </c>
      <c r="F27" s="34">
        <v>50</v>
      </c>
      <c r="G27" s="38">
        <f t="shared" si="1"/>
        <v>29000</v>
      </c>
      <c r="H27" s="90" t="str">
        <f t="shared" si="0"/>
        <v>Item  Item Description Powder Coating for MS frames</v>
      </c>
    </row>
    <row r="28" spans="1:8" ht="77.150000000000006" x14ac:dyDescent="0.3">
      <c r="A28" s="39">
        <v>2</v>
      </c>
      <c r="B28" s="32" t="s">
        <v>59</v>
      </c>
      <c r="C28" s="37" t="s">
        <v>60</v>
      </c>
      <c r="D28" s="34">
        <v>30</v>
      </c>
      <c r="E28" s="37" t="s">
        <v>61</v>
      </c>
      <c r="F28" s="34">
        <v>1800</v>
      </c>
      <c r="G28" s="38">
        <f t="shared" si="1"/>
        <v>54000</v>
      </c>
      <c r="H28" s="90" t="str">
        <f t="shared" si="0"/>
        <v>Item Fender Item Description Trolley Fender made out of SS 304 with matt finish</v>
      </c>
    </row>
    <row r="29" spans="1:8" ht="77.150000000000006" x14ac:dyDescent="0.35">
      <c r="A29" s="30"/>
      <c r="B29" s="30"/>
      <c r="C29" s="31" t="s">
        <v>62</v>
      </c>
      <c r="D29" s="32"/>
      <c r="E29" s="32"/>
      <c r="F29" s="32"/>
      <c r="G29" s="38"/>
      <c r="H29" s="90" t="str">
        <f t="shared" si="0"/>
        <v>Item  Item Description Carpentry</v>
      </c>
    </row>
    <row r="30" spans="1:8" ht="77.150000000000006" x14ac:dyDescent="0.35">
      <c r="A30" s="40">
        <v>3</v>
      </c>
      <c r="B30" s="41" t="s">
        <v>63</v>
      </c>
      <c r="C30" s="42" t="s">
        <v>64</v>
      </c>
      <c r="D30" s="43">
        <v>112</v>
      </c>
      <c r="E30" s="44" t="s">
        <v>47</v>
      </c>
      <c r="F30" s="43">
        <v>410</v>
      </c>
      <c r="G30" s="45">
        <f t="shared" si="1"/>
        <v>45920</v>
      </c>
      <c r="H30" s="90" t="str">
        <f t="shared" si="0"/>
        <v>Item Flooring Item Description Providing and Fixing 18mm thick fire retardant ply on MS frames for flooring
Make: Century or equivalent</v>
      </c>
    </row>
    <row r="31" spans="1:8" ht="96.9" x14ac:dyDescent="0.35">
      <c r="A31" s="30"/>
      <c r="B31" s="30"/>
      <c r="C31" s="35" t="s">
        <v>65</v>
      </c>
      <c r="D31" s="43">
        <v>112</v>
      </c>
      <c r="E31" s="44" t="s">
        <v>47</v>
      </c>
      <c r="F31" s="43">
        <v>210</v>
      </c>
      <c r="G31" s="45">
        <f t="shared" si="1"/>
        <v>23520</v>
      </c>
      <c r="H31" s="90" t="str">
        <f t="shared" si="0"/>
        <v>Item  Item Description Supply &amp; Fixing homogeneous &amp; abrasion resistant 2mm thick Vinyl Sheet. Design / colour to match as specified as approved, including cleaning of existing surface &amp; using suitable adhesive to give smooth &amp; even floor with all labour, material etc. as required for proper completion of work. Rates quoted should include cost of adhesives, fixing ,cutting, welding etc. complete in all respects &amp; as specified.
Make: Stilex or equivalent
Basic rate: Rs.90/Sqft</v>
      </c>
    </row>
    <row r="32" spans="1:8" ht="77.150000000000006" x14ac:dyDescent="0.35">
      <c r="A32" s="40">
        <v>4</v>
      </c>
      <c r="B32" s="41" t="s">
        <v>66</v>
      </c>
      <c r="C32" s="42" t="s">
        <v>67</v>
      </c>
      <c r="D32" s="43">
        <v>340</v>
      </c>
      <c r="E32" s="44" t="s">
        <v>47</v>
      </c>
      <c r="F32" s="43">
        <v>950</v>
      </c>
      <c r="G32" s="45">
        <f t="shared" si="1"/>
        <v>323000</v>
      </c>
      <c r="H32" s="90" t="str">
        <f t="shared" si="0"/>
        <v xml:space="preserve">Item Partition ply cladding Item Description 12 mm Fire retardant ply cladding on MS
Frames with laminate on both sides
Plywood Make: Century or equivalent
Laminate : Merino or equivalent
</v>
      </c>
    </row>
    <row r="33" spans="1:8" ht="77.150000000000006" x14ac:dyDescent="0.35">
      <c r="A33" s="40">
        <v>5</v>
      </c>
      <c r="B33" s="41" t="s">
        <v>119</v>
      </c>
      <c r="C33" s="42" t="s">
        <v>121</v>
      </c>
      <c r="D33" s="43">
        <v>126</v>
      </c>
      <c r="E33" s="44" t="s">
        <v>47</v>
      </c>
      <c r="F33" s="43">
        <v>350</v>
      </c>
      <c r="G33" s="45">
        <f t="shared" si="1"/>
        <v>44100</v>
      </c>
      <c r="H33" s="90" t="str">
        <f t="shared" si="0"/>
        <v xml:space="preserve">Item Tile cladding  Item Description Providing and Fixing tiles on back full height partition. </v>
      </c>
    </row>
    <row r="34" spans="1:8" ht="77.150000000000006" x14ac:dyDescent="0.3">
      <c r="A34" s="39">
        <v>6</v>
      </c>
      <c r="B34" s="32" t="s">
        <v>68</v>
      </c>
      <c r="C34" s="35" t="s">
        <v>120</v>
      </c>
      <c r="D34" s="34">
        <v>1</v>
      </c>
      <c r="E34" s="37" t="s">
        <v>69</v>
      </c>
      <c r="F34" s="38">
        <v>135400</v>
      </c>
      <c r="G34" s="38">
        <f t="shared" si="1"/>
        <v>135400</v>
      </c>
      <c r="H34" s="90" t="str">
        <f t="shared" si="0"/>
        <v>Item POS Item Description Make: Century or equivalent</v>
      </c>
    </row>
    <row r="35" spans="1:8" ht="77.150000000000006" x14ac:dyDescent="0.3">
      <c r="A35" s="39">
        <v>7</v>
      </c>
      <c r="B35" s="32" t="s">
        <v>70</v>
      </c>
      <c r="C35" s="35" t="s">
        <v>71</v>
      </c>
      <c r="D35" s="34">
        <v>1</v>
      </c>
      <c r="E35" s="37" t="s">
        <v>69</v>
      </c>
      <c r="F35" s="38">
        <v>12000</v>
      </c>
      <c r="G35" s="38">
        <f t="shared" si="1"/>
        <v>12000</v>
      </c>
      <c r="H35" s="90" t="str">
        <f t="shared" si="0"/>
        <v>Item Impulse Display Item Description Impulse Display (700 mm X 300 mm X 150 mm) made out of 18mm thick FR ply and finished with laminate on both side and approved 12mm Corian on top
Make of Corian: LG or Equivalent
Basic Rate of Corian : Rs.1200/Sqft</v>
      </c>
    </row>
    <row r="36" spans="1:8" ht="77.150000000000006" x14ac:dyDescent="0.3">
      <c r="A36" s="39">
        <v>8</v>
      </c>
      <c r="B36" s="32" t="s">
        <v>72</v>
      </c>
      <c r="C36" s="35" t="s">
        <v>73</v>
      </c>
      <c r="D36" s="34">
        <v>1</v>
      </c>
      <c r="E36" s="37" t="s">
        <v>69</v>
      </c>
      <c r="F36" s="38">
        <v>175820</v>
      </c>
      <c r="G36" s="38">
        <f t="shared" si="1"/>
        <v>175820</v>
      </c>
      <c r="H36" s="90" t="str">
        <f t="shared" si="0"/>
        <v>Item Back counter Item Description Back Counter (3400 mm X 750 mm X 950 mm) made out of 18mm thick FR ply and finished with laminate on both side and approved 12mm Corian on top
Make of Corian: LG or Equivalent
Basic Rate of Corian : Rs.1200/Sqft</v>
      </c>
    </row>
    <row r="37" spans="1:8" ht="77.150000000000006" x14ac:dyDescent="0.35">
      <c r="A37" s="46">
        <v>9</v>
      </c>
      <c r="B37" s="47" t="s">
        <v>74</v>
      </c>
      <c r="C37" s="48" t="s">
        <v>113</v>
      </c>
      <c r="D37" s="49">
        <v>1</v>
      </c>
      <c r="E37" s="50" t="s">
        <v>69</v>
      </c>
      <c r="F37" s="45">
        <v>98750</v>
      </c>
      <c r="G37" s="45">
        <f t="shared" si="1"/>
        <v>98750</v>
      </c>
      <c r="H37" s="90" t="str">
        <f t="shared" si="0"/>
        <v>Item Side counter Item Description Side Counter with storage below (1500 mm X 750 mm X 950 mm) made out of 18mm thick FR ply and finished with laminate on both side and approved 12mm Corian on top
Make of Corian: LG or Equivalent
Basic Rate of Corian : Rs.1200/Sqft</v>
      </c>
    </row>
    <row r="38" spans="1:8" ht="77.150000000000006" x14ac:dyDescent="0.35">
      <c r="A38" s="46">
        <v>10</v>
      </c>
      <c r="B38" s="59" t="s">
        <v>114</v>
      </c>
      <c r="C38" s="60" t="s">
        <v>115</v>
      </c>
      <c r="D38" s="49">
        <v>1</v>
      </c>
      <c r="E38" s="50" t="s">
        <v>69</v>
      </c>
      <c r="F38" s="45">
        <v>78450</v>
      </c>
      <c r="G38" s="45">
        <f t="shared" si="1"/>
        <v>78450</v>
      </c>
      <c r="H38" s="90" t="str">
        <f t="shared" si="0"/>
        <v xml:space="preserve">Item OH Cabinets Item Description Overhead Cabinate (4200 mm X 350 mm X 600 mm) made out of 18mm thick FR ply and finished with laminate on both side
</v>
      </c>
    </row>
    <row r="39" spans="1:8" ht="77.150000000000006" x14ac:dyDescent="0.35">
      <c r="A39" s="40">
        <v>11</v>
      </c>
      <c r="B39" s="41" t="s">
        <v>75</v>
      </c>
      <c r="C39" s="48" t="s">
        <v>116</v>
      </c>
      <c r="D39" s="43">
        <v>48</v>
      </c>
      <c r="E39" s="44" t="s">
        <v>47</v>
      </c>
      <c r="F39" s="43">
        <v>1845</v>
      </c>
      <c r="G39" s="45">
        <f t="shared" si="1"/>
        <v>88560</v>
      </c>
      <c r="H39" s="90" t="str">
        <f t="shared" si="0"/>
        <v>Item Front counter partition Item Description 12 mm Fire retardant ply cladding on MS
Frames with laminate on inner side sides and tiles on front side
Plywood Make: Century or equivalent
Laminate : Merino or equivalent</v>
      </c>
    </row>
    <row r="40" spans="1:8" ht="77.150000000000006" x14ac:dyDescent="0.3">
      <c r="A40" s="39">
        <v>12</v>
      </c>
      <c r="B40" s="32" t="s">
        <v>76</v>
      </c>
      <c r="C40" s="37" t="s">
        <v>77</v>
      </c>
      <c r="D40" s="34">
        <v>60</v>
      </c>
      <c r="E40" s="37" t="s">
        <v>61</v>
      </c>
      <c r="F40" s="34">
        <v>750</v>
      </c>
      <c r="G40" s="38">
        <f t="shared" si="1"/>
        <v>45000</v>
      </c>
      <c r="H40" s="90" t="str">
        <f t="shared" si="0"/>
        <v>Item SS skirting Item Description Skirting made out of 1 mm ss sheet at 100 mm height from inside</v>
      </c>
    </row>
    <row r="41" spans="1:8" ht="77.150000000000006" x14ac:dyDescent="0.3">
      <c r="A41" s="39">
        <v>13</v>
      </c>
      <c r="B41" s="32" t="s">
        <v>78</v>
      </c>
      <c r="C41" s="37" t="s">
        <v>79</v>
      </c>
      <c r="D41" s="34">
        <v>140</v>
      </c>
      <c r="E41" s="37" t="s">
        <v>61</v>
      </c>
      <c r="F41" s="34">
        <v>650</v>
      </c>
      <c r="G41" s="38">
        <f t="shared" si="1"/>
        <v>91000</v>
      </c>
      <c r="H41" s="90" t="str">
        <f t="shared" si="0"/>
        <v>Item Awning Item Description Awning made out of fibre sheet for ceiling</v>
      </c>
    </row>
    <row r="42" spans="1:8" ht="77.150000000000006" x14ac:dyDescent="0.3">
      <c r="A42" s="39">
        <v>14</v>
      </c>
      <c r="B42" s="32" t="s">
        <v>122</v>
      </c>
      <c r="C42" s="35" t="s">
        <v>123</v>
      </c>
      <c r="D42" s="34">
        <v>30</v>
      </c>
      <c r="E42" s="37" t="s">
        <v>47</v>
      </c>
      <c r="F42" s="34">
        <v>1250</v>
      </c>
      <c r="G42" s="38">
        <f t="shared" si="1"/>
        <v>37500</v>
      </c>
      <c r="H42" s="90" t="str">
        <f t="shared" si="0"/>
        <v>Item Sneeze guard Item Description Providing and Fixing Sneeze guard on front partition made out of 12 mm tuffen glass.</v>
      </c>
    </row>
    <row r="43" spans="1:8" ht="77.150000000000006" x14ac:dyDescent="0.35">
      <c r="A43" s="30"/>
      <c r="B43" s="30"/>
      <c r="C43" s="31" t="s">
        <v>80</v>
      </c>
      <c r="D43" s="30"/>
      <c r="E43" s="30"/>
      <c r="F43" s="30"/>
      <c r="G43" s="38"/>
      <c r="H43" s="90" t="str">
        <f t="shared" si="0"/>
        <v>Item  Item Description Plumbing</v>
      </c>
    </row>
    <row r="44" spans="1:8" ht="77.150000000000006" x14ac:dyDescent="0.3">
      <c r="A44" s="39">
        <v>15</v>
      </c>
      <c r="B44" s="32" t="s">
        <v>81</v>
      </c>
      <c r="C44" s="37" t="s">
        <v>82</v>
      </c>
      <c r="D44" s="34">
        <v>1</v>
      </c>
      <c r="E44" s="37" t="s">
        <v>69</v>
      </c>
      <c r="F44" s="38">
        <v>6000</v>
      </c>
      <c r="G44" s="38">
        <f t="shared" si="1"/>
        <v>6000</v>
      </c>
      <c r="H44" s="90" t="str">
        <f t="shared" si="0"/>
        <v>Item Plumbing works Item Description P&amp;F Nirali make Sink (380 mm X 305 mm) incl Brackets ,waste coupling etc</v>
      </c>
    </row>
    <row r="45" spans="1:8" ht="77.150000000000006" x14ac:dyDescent="0.35">
      <c r="A45" s="30"/>
      <c r="B45" s="30"/>
      <c r="C45" s="37" t="s">
        <v>83</v>
      </c>
      <c r="D45" s="34">
        <v>1</v>
      </c>
      <c r="E45" s="37" t="s">
        <v>69</v>
      </c>
      <c r="F45" s="38">
        <v>3000</v>
      </c>
      <c r="G45" s="38">
        <f t="shared" si="1"/>
        <v>3000</v>
      </c>
      <c r="H45" s="90" t="str">
        <f t="shared" si="0"/>
        <v>Item  Item Description P&amp;F Sink Tap Jaguar or Equivalent make</v>
      </c>
    </row>
    <row r="46" spans="1:8" ht="77.150000000000006" x14ac:dyDescent="0.35">
      <c r="A46" s="30"/>
      <c r="B46" s="30"/>
      <c r="C46" s="37" t="s">
        <v>84</v>
      </c>
      <c r="D46" s="34">
        <v>1</v>
      </c>
      <c r="E46" s="37" t="s">
        <v>69</v>
      </c>
      <c r="F46" s="34">
        <v>900</v>
      </c>
      <c r="G46" s="38">
        <f t="shared" si="1"/>
        <v>900</v>
      </c>
      <c r="H46" s="90" t="str">
        <f t="shared" si="0"/>
        <v>Item  Item Description P&amp;F Stop cock Jaguar or Equivalent make</v>
      </c>
    </row>
    <row r="47" spans="1:8" ht="77.150000000000006" x14ac:dyDescent="0.35">
      <c r="A47" s="30"/>
      <c r="B47" s="30"/>
      <c r="C47" s="37" t="s">
        <v>85</v>
      </c>
      <c r="D47" s="34">
        <v>1</v>
      </c>
      <c r="E47" s="37" t="s">
        <v>69</v>
      </c>
      <c r="F47" s="34">
        <v>250</v>
      </c>
      <c r="G47" s="38">
        <f t="shared" si="1"/>
        <v>250</v>
      </c>
      <c r="H47" s="90" t="str">
        <f t="shared" si="0"/>
        <v>Item  Item Description P&amp;F 1/2" Inlet pvc flexible pipe</v>
      </c>
    </row>
    <row r="48" spans="1:8" ht="77.150000000000006" x14ac:dyDescent="0.35">
      <c r="A48" s="30"/>
      <c r="B48" s="30"/>
      <c r="C48" s="37" t="s">
        <v>86</v>
      </c>
      <c r="D48" s="34">
        <v>1</v>
      </c>
      <c r="E48" s="37" t="s">
        <v>69</v>
      </c>
      <c r="F48" s="34">
        <v>120</v>
      </c>
      <c r="G48" s="38">
        <f t="shared" si="1"/>
        <v>120</v>
      </c>
      <c r="H48" s="90" t="str">
        <f t="shared" si="0"/>
        <v>Item  Item Description P&amp;F 1-1/4" Outlet Pipe pvc flexible pipe</v>
      </c>
    </row>
    <row r="49" spans="1:8" ht="77.150000000000006" x14ac:dyDescent="0.35">
      <c r="A49" s="30"/>
      <c r="B49" s="30"/>
      <c r="C49" s="37" t="s">
        <v>87</v>
      </c>
      <c r="D49" s="34">
        <v>2</v>
      </c>
      <c r="E49" s="37" t="s">
        <v>69</v>
      </c>
      <c r="F49" s="34">
        <v>450</v>
      </c>
      <c r="G49" s="38">
        <f t="shared" si="1"/>
        <v>900</v>
      </c>
      <c r="H49" s="90" t="str">
        <f t="shared" si="0"/>
        <v>Item  Item Description Jar( 25-50 Lits)</v>
      </c>
    </row>
    <row r="50" spans="1:8" ht="77.150000000000006" x14ac:dyDescent="0.35">
      <c r="A50" s="30"/>
      <c r="B50" s="30"/>
      <c r="C50" s="35" t="s">
        <v>88</v>
      </c>
      <c r="D50" s="34">
        <v>1</v>
      </c>
      <c r="E50" s="37" t="s">
        <v>69</v>
      </c>
      <c r="F50" s="38">
        <v>8000</v>
      </c>
      <c r="G50" s="38">
        <f t="shared" si="1"/>
        <v>8000</v>
      </c>
      <c r="H50" s="90" t="str">
        <f t="shared" si="0"/>
        <v>Item  Item Description 1/2 HP single phase Water Pump with relay Sakti, Kirloskar or Equivalent make</v>
      </c>
    </row>
    <row r="51" spans="1:8" ht="77.150000000000006" x14ac:dyDescent="0.35">
      <c r="A51" s="30"/>
      <c r="B51" s="30"/>
      <c r="C51" s="31" t="s">
        <v>17</v>
      </c>
      <c r="D51" s="30"/>
      <c r="E51" s="30"/>
      <c r="F51" s="30"/>
      <c r="G51" s="38"/>
      <c r="H51" s="90" t="str">
        <f t="shared" si="0"/>
        <v>Item  Item Description Electrical</v>
      </c>
    </row>
    <row r="52" spans="1:8" ht="77.150000000000006" x14ac:dyDescent="0.3">
      <c r="A52" s="39">
        <v>16</v>
      </c>
      <c r="B52" s="32" t="s">
        <v>89</v>
      </c>
      <c r="C52" s="35" t="s">
        <v>90</v>
      </c>
      <c r="D52" s="34">
        <v>3</v>
      </c>
      <c r="E52" s="37" t="s">
        <v>69</v>
      </c>
      <c r="F52" s="38">
        <v>18000</v>
      </c>
      <c r="G52" s="38">
        <f t="shared" si="1"/>
        <v>54000</v>
      </c>
      <c r="H52" s="90" t="str">
        <f t="shared" si="0"/>
        <v>Item Electrical work Item Description Industrial Socket ( 3 Phase) for Coffee Machine with GI conduit &amp; 3 Phase wiring inclusive as per Airport specification</v>
      </c>
    </row>
    <row r="53" spans="1:8" ht="77.150000000000006" x14ac:dyDescent="0.35">
      <c r="A53" s="30"/>
      <c r="B53" s="30"/>
      <c r="C53" s="35" t="s">
        <v>91</v>
      </c>
      <c r="D53" s="34">
        <v>12</v>
      </c>
      <c r="E53" s="37" t="s">
        <v>69</v>
      </c>
      <c r="F53" s="38">
        <v>1980</v>
      </c>
      <c r="G53" s="38">
        <f t="shared" si="1"/>
        <v>23760</v>
      </c>
      <c r="H53" s="90" t="str">
        <f t="shared" si="0"/>
        <v>Item  Item Description 5 AMP Plug Point with GI conduit &amp; cable pulling inclusive as per Airport specification upto 4 mtrs tolerance 1 mtrs</v>
      </c>
    </row>
    <row r="54" spans="1:8" ht="77.150000000000006" x14ac:dyDescent="0.35">
      <c r="A54" s="30"/>
      <c r="B54" s="30"/>
      <c r="C54" s="35" t="s">
        <v>92</v>
      </c>
      <c r="D54" s="34">
        <v>20</v>
      </c>
      <c r="E54" s="37" t="s">
        <v>69</v>
      </c>
      <c r="F54" s="38">
        <v>2500</v>
      </c>
      <c r="G54" s="38">
        <f t="shared" si="1"/>
        <v>50000</v>
      </c>
      <c r="H54" s="90" t="str">
        <f t="shared" si="0"/>
        <v>Item  Item Description 15 AMP Switch socket with GI conduit &amp; cable pulling inclusive as per Airport specification upto 4 mtrs tolerance 1 mtrs</v>
      </c>
    </row>
    <row r="55" spans="1:8" ht="77.150000000000006" x14ac:dyDescent="0.35">
      <c r="A55" s="30"/>
      <c r="B55" s="30"/>
      <c r="C55" s="35" t="s">
        <v>93</v>
      </c>
      <c r="D55" s="34">
        <v>6</v>
      </c>
      <c r="E55" s="37" t="s">
        <v>69</v>
      </c>
      <c r="F55" s="38">
        <v>1980</v>
      </c>
      <c r="G55" s="38">
        <f t="shared" si="1"/>
        <v>11880</v>
      </c>
      <c r="H55" s="90" t="str">
        <f t="shared" si="0"/>
        <v>Item  Item Description Light Points with GI conduit &amp; cable pulling inclusive as per Airport specification upto 4 mtrs tolerance 1 mtrs</v>
      </c>
    </row>
    <row r="56" spans="1:8" ht="77.150000000000006" x14ac:dyDescent="0.35">
      <c r="A56" s="30"/>
      <c r="B56" s="30"/>
      <c r="C56" s="35" t="s">
        <v>94</v>
      </c>
      <c r="D56" s="34">
        <v>2</v>
      </c>
      <c r="E56" s="37" t="s">
        <v>69</v>
      </c>
      <c r="F56" s="38">
        <v>1500</v>
      </c>
      <c r="G56" s="38">
        <f t="shared" si="1"/>
        <v>3000</v>
      </c>
      <c r="H56" s="90" t="str">
        <f t="shared" si="0"/>
        <v>Item  Item Description Data point with GI conduit &amp; cable pulling inclusive as per Airport specification</v>
      </c>
    </row>
    <row r="57" spans="1:8" ht="77.150000000000006" x14ac:dyDescent="0.35">
      <c r="A57" s="30"/>
      <c r="B57" s="30"/>
      <c r="C57" s="35" t="s">
        <v>95</v>
      </c>
      <c r="D57" s="34">
        <v>1</v>
      </c>
      <c r="E57" s="37" t="s">
        <v>69</v>
      </c>
      <c r="F57" s="38">
        <v>25700</v>
      </c>
      <c r="G57" s="38">
        <f t="shared" si="1"/>
        <v>25700</v>
      </c>
      <c r="H57" s="90" t="str">
        <f t="shared" si="0"/>
        <v>Item  Item Description Double Door 12 Way mcb box Distribution Board (3 phase )</v>
      </c>
    </row>
    <row r="58" spans="1:8" ht="77.150000000000006" x14ac:dyDescent="0.35">
      <c r="A58" s="30"/>
      <c r="B58" s="30"/>
      <c r="C58" s="35" t="s">
        <v>96</v>
      </c>
      <c r="D58" s="34">
        <v>2</v>
      </c>
      <c r="E58" s="37" t="s">
        <v>69</v>
      </c>
      <c r="F58" s="38">
        <v>7500</v>
      </c>
      <c r="G58" s="38">
        <f t="shared" si="1"/>
        <v>15000</v>
      </c>
      <c r="H58" s="90" t="str">
        <f t="shared" si="0"/>
        <v>Item  Item Description Camara bable</v>
      </c>
    </row>
    <row r="59" spans="1:8" ht="77.150000000000006" x14ac:dyDescent="0.35">
      <c r="A59" s="30"/>
      <c r="B59" s="30"/>
      <c r="C59" s="35" t="s">
        <v>97</v>
      </c>
      <c r="D59" s="34">
        <v>1</v>
      </c>
      <c r="E59" s="37" t="s">
        <v>69</v>
      </c>
      <c r="F59" s="38">
        <v>6500</v>
      </c>
      <c r="G59" s="38">
        <f t="shared" si="1"/>
        <v>6500</v>
      </c>
      <c r="H59" s="90" t="str">
        <f t="shared" si="0"/>
        <v>Item  Item Description 3 Phase Electrical Meter of Approved make (Brand List)</v>
      </c>
    </row>
    <row r="60" spans="1:8" ht="77.150000000000006" x14ac:dyDescent="0.35">
      <c r="A60" s="30"/>
      <c r="B60" s="30"/>
      <c r="C60" s="37" t="s">
        <v>98</v>
      </c>
      <c r="D60" s="34">
        <v>4</v>
      </c>
      <c r="E60" s="37" t="s">
        <v>69</v>
      </c>
      <c r="F60" s="38">
        <v>5000</v>
      </c>
      <c r="G60" s="38">
        <f t="shared" si="1"/>
        <v>20000</v>
      </c>
      <c r="H60" s="90" t="str">
        <f t="shared" si="0"/>
        <v>Item  Item Description Hanging lights</v>
      </c>
    </row>
    <row r="61" spans="1:8" ht="77.150000000000006" x14ac:dyDescent="0.35">
      <c r="A61" s="30"/>
      <c r="B61" s="30"/>
      <c r="C61" s="37" t="s">
        <v>117</v>
      </c>
      <c r="D61" s="34">
        <v>25</v>
      </c>
      <c r="E61" s="37" t="s">
        <v>61</v>
      </c>
      <c r="F61" s="38">
        <v>950</v>
      </c>
      <c r="G61" s="38">
        <f t="shared" si="1"/>
        <v>23750</v>
      </c>
      <c r="H61" s="90" t="str">
        <f t="shared" si="0"/>
        <v>Item  Item Description LED profile strip light</v>
      </c>
    </row>
    <row r="62" spans="1:8" ht="77.150000000000006" x14ac:dyDescent="0.35">
      <c r="A62" s="30"/>
      <c r="B62" s="30"/>
      <c r="C62" s="37" t="s">
        <v>118</v>
      </c>
      <c r="D62" s="34">
        <v>50</v>
      </c>
      <c r="E62" s="37" t="s">
        <v>61</v>
      </c>
      <c r="F62" s="38">
        <v>1200</v>
      </c>
      <c r="G62" s="38">
        <f t="shared" si="1"/>
        <v>60000</v>
      </c>
      <c r="H62" s="90" t="str">
        <f t="shared" si="0"/>
        <v>Item  Item Description 25 SQMM 4 core Main incoming cable</v>
      </c>
    </row>
    <row r="63" spans="1:8" ht="77.150000000000006" x14ac:dyDescent="0.35">
      <c r="A63" s="30"/>
      <c r="B63" s="30"/>
      <c r="C63" s="31" t="s">
        <v>99</v>
      </c>
      <c r="D63" s="30"/>
      <c r="E63" s="30"/>
      <c r="F63" s="30"/>
      <c r="G63" s="38"/>
      <c r="H63" s="90" t="str">
        <f t="shared" si="0"/>
        <v>Item  Item Description Signage</v>
      </c>
    </row>
    <row r="64" spans="1:8" ht="77.150000000000006" x14ac:dyDescent="0.3">
      <c r="A64" s="51">
        <v>17</v>
      </c>
      <c r="B64" s="52" t="s">
        <v>99</v>
      </c>
      <c r="C64" s="37" t="s">
        <v>100</v>
      </c>
      <c r="D64" s="34">
        <v>1</v>
      </c>
      <c r="E64" s="37" t="s">
        <v>69</v>
      </c>
      <c r="F64" s="34">
        <v>65000</v>
      </c>
      <c r="G64" s="38">
        <f t="shared" ref="G64" si="2">D64*F64</f>
        <v>65000</v>
      </c>
      <c r="H64" s="90" t="str">
        <f t="shared" si="0"/>
        <v>Item Signage Item Description Providing and fixing of  CURRY KITCHEN signage</v>
      </c>
    </row>
    <row r="65" spans="1:11" ht="77.150000000000006" x14ac:dyDescent="0.3">
      <c r="A65" s="51"/>
      <c r="B65" s="52"/>
      <c r="C65" s="37"/>
      <c r="D65" s="34"/>
      <c r="E65" s="37"/>
      <c r="F65" s="34"/>
      <c r="G65" s="38"/>
      <c r="H65" s="90" t="str">
        <f t="shared" si="0"/>
        <v xml:space="preserve">Item  Item Description </v>
      </c>
    </row>
    <row r="66" spans="1:11" ht="77.150000000000006" x14ac:dyDescent="0.3">
      <c r="A66" s="51">
        <v>18</v>
      </c>
      <c r="B66" s="52" t="s">
        <v>101</v>
      </c>
      <c r="C66" s="35" t="s">
        <v>102</v>
      </c>
      <c r="D66" s="34">
        <v>510</v>
      </c>
      <c r="E66" s="37" t="s">
        <v>47</v>
      </c>
      <c r="F66" s="34">
        <v>120</v>
      </c>
      <c r="G66" s="38">
        <f t="shared" si="1"/>
        <v>61200</v>
      </c>
      <c r="H66" s="90" t="str">
        <f t="shared" si="0"/>
        <v>Item Boardout Item Description Boardout made out of MS square pipe of size 25mm X 25mm and fixed with flex sheet printed with approved graphics</v>
      </c>
    </row>
    <row r="67" spans="1:11" ht="77.150000000000006" x14ac:dyDescent="0.3">
      <c r="A67" s="51"/>
      <c r="B67" s="52"/>
      <c r="C67" s="31" t="s">
        <v>103</v>
      </c>
      <c r="D67" s="34"/>
      <c r="E67" s="37"/>
      <c r="F67" s="34"/>
      <c r="G67" s="38"/>
      <c r="H67" s="90" t="str">
        <f t="shared" si="0"/>
        <v>Item  Item Description Loading &amp; Unloading</v>
      </c>
    </row>
    <row r="68" spans="1:11" ht="77.150000000000006" x14ac:dyDescent="0.3">
      <c r="A68" s="51">
        <v>19</v>
      </c>
      <c r="B68" s="52" t="s">
        <v>103</v>
      </c>
      <c r="C68" s="35" t="s">
        <v>104</v>
      </c>
      <c r="D68" s="34">
        <v>1</v>
      </c>
      <c r="E68" s="37" t="s">
        <v>69</v>
      </c>
      <c r="F68" s="38">
        <v>12000</v>
      </c>
      <c r="G68" s="38">
        <f t="shared" si="1"/>
        <v>12000</v>
      </c>
      <c r="H68" s="90" t="str">
        <f t="shared" si="0"/>
        <v>Item Loading &amp; Unloading Item Description Hamali for unloading of the material at the airport and transfer the material to site from unlaoding area at Chennai airport</v>
      </c>
    </row>
    <row r="69" spans="1:11" ht="77.150000000000006" x14ac:dyDescent="0.35">
      <c r="A69" s="53"/>
      <c r="B69" s="53"/>
      <c r="C69" s="31" t="s">
        <v>105</v>
      </c>
      <c r="D69" s="30"/>
      <c r="E69" s="30"/>
      <c r="F69" s="36"/>
      <c r="G69" s="54"/>
      <c r="H69" s="90" t="str">
        <f t="shared" si="0"/>
        <v>Item  Item Description Mobility (Pune-Chennai)</v>
      </c>
    </row>
    <row r="70" spans="1:11" ht="77.150000000000006" x14ac:dyDescent="0.3">
      <c r="A70" s="51">
        <v>20</v>
      </c>
      <c r="B70" s="52" t="s">
        <v>106</v>
      </c>
      <c r="C70" s="35" t="s">
        <v>107</v>
      </c>
      <c r="D70" s="34">
        <v>1</v>
      </c>
      <c r="E70" s="37" t="s">
        <v>69</v>
      </c>
      <c r="F70" s="55">
        <v>78000</v>
      </c>
      <c r="G70" s="38">
        <f t="shared" ref="G70" si="3">D70*F70</f>
        <v>78000</v>
      </c>
      <c r="H70" s="90" t="str">
        <f t="shared" si="0"/>
        <v>Item Transportation Item Description Transfer of material from Pune to Chiennai including loading and unloading. To be paid at actuals upon submission of bills.</v>
      </c>
    </row>
    <row r="71" spans="1:11" ht="12.9" x14ac:dyDescent="0.35">
      <c r="A71" s="56"/>
      <c r="B71" s="56"/>
      <c r="C71" s="57"/>
      <c r="D71" s="56"/>
      <c r="E71" s="56"/>
      <c r="F71" s="56"/>
      <c r="G71" s="56"/>
    </row>
    <row r="72" spans="1:11" ht="12.9" x14ac:dyDescent="0.35">
      <c r="A72" s="56"/>
      <c r="B72" s="56"/>
      <c r="C72" s="57"/>
      <c r="D72" s="56"/>
      <c r="E72" s="56"/>
      <c r="F72" s="56"/>
      <c r="G72" s="56"/>
    </row>
    <row r="73" spans="1:11" ht="25.5" customHeight="1" x14ac:dyDescent="0.35">
      <c r="A73" s="65" t="s">
        <v>18</v>
      </c>
      <c r="B73" s="66"/>
      <c r="C73" s="66"/>
      <c r="D73" s="66"/>
      <c r="E73" s="66"/>
      <c r="F73" s="66"/>
      <c r="G73" s="58">
        <f>SUM(G16:G70)</f>
        <v>1975130</v>
      </c>
      <c r="K73" s="26"/>
    </row>
    <row r="74" spans="1:11" ht="36" customHeight="1" x14ac:dyDescent="0.35">
      <c r="A74" s="64" t="s">
        <v>19</v>
      </c>
      <c r="B74" s="62"/>
      <c r="C74" s="62"/>
      <c r="D74" s="62"/>
      <c r="E74" s="62"/>
      <c r="F74" s="62"/>
      <c r="G74" s="63"/>
    </row>
    <row r="75" spans="1:11" ht="12.75" customHeight="1" x14ac:dyDescent="0.35">
      <c r="A75" s="71" t="s">
        <v>20</v>
      </c>
      <c r="B75" s="72"/>
      <c r="C75" s="72"/>
      <c r="D75" s="72"/>
      <c r="E75" s="72"/>
      <c r="F75" s="72"/>
      <c r="G75" s="73"/>
    </row>
    <row r="76" spans="1:11" ht="15.75" customHeight="1" x14ac:dyDescent="0.35">
      <c r="A76" s="74" t="s">
        <v>21</v>
      </c>
      <c r="B76" s="75"/>
      <c r="C76" s="1" t="s">
        <v>22</v>
      </c>
      <c r="D76" s="15"/>
      <c r="E76" s="3"/>
      <c r="F76" s="3"/>
      <c r="G76" s="5"/>
    </row>
    <row r="77" spans="1:11" ht="15.75" customHeight="1" x14ac:dyDescent="0.35">
      <c r="A77" s="76" t="s">
        <v>23</v>
      </c>
      <c r="B77" s="69"/>
      <c r="C77" s="14" t="s">
        <v>24</v>
      </c>
      <c r="D77" s="17"/>
      <c r="E77" s="18"/>
      <c r="F77" s="18"/>
      <c r="G77" s="19"/>
    </row>
    <row r="78" spans="1:11" ht="18" customHeight="1" x14ac:dyDescent="0.35">
      <c r="A78" s="83"/>
      <c r="B78" s="69"/>
      <c r="C78" s="14" t="s">
        <v>25</v>
      </c>
      <c r="D78" s="20"/>
      <c r="E78" s="21"/>
      <c r="F78" s="21"/>
      <c r="G78" s="22"/>
    </row>
    <row r="79" spans="1:11" ht="15.75" customHeight="1" x14ac:dyDescent="0.35">
      <c r="A79" s="67" t="s">
        <v>26</v>
      </c>
      <c r="B79" s="69"/>
      <c r="C79" s="16" t="s">
        <v>27</v>
      </c>
      <c r="D79" s="17"/>
      <c r="E79" s="18"/>
      <c r="F79" s="18"/>
      <c r="G79" s="19"/>
    </row>
    <row r="80" spans="1:11" ht="17.25" customHeight="1" x14ac:dyDescent="0.35">
      <c r="A80" s="70" t="s">
        <v>28</v>
      </c>
      <c r="B80" s="69"/>
      <c r="C80" s="67" t="s">
        <v>29</v>
      </c>
      <c r="D80" s="68"/>
      <c r="E80" s="68"/>
      <c r="F80" s="68"/>
      <c r="G80" s="69"/>
    </row>
    <row r="81" spans="1:7" ht="25.5" customHeight="1" x14ac:dyDescent="0.35">
      <c r="A81" s="67" t="s">
        <v>30</v>
      </c>
      <c r="B81" s="69"/>
      <c r="C81" s="67" t="s">
        <v>31</v>
      </c>
      <c r="D81" s="68"/>
      <c r="E81" s="68"/>
      <c r="F81" s="68"/>
      <c r="G81" s="69"/>
    </row>
    <row r="82" spans="1:7" ht="30" customHeight="1" x14ac:dyDescent="0.35">
      <c r="A82" s="82" t="s">
        <v>32</v>
      </c>
      <c r="B82" s="63"/>
      <c r="C82" s="64" t="s">
        <v>33</v>
      </c>
      <c r="D82" s="62"/>
      <c r="E82" s="62"/>
      <c r="F82" s="62"/>
      <c r="G82" s="63"/>
    </row>
    <row r="83" spans="1:7" ht="29.25" customHeight="1" x14ac:dyDescent="0.35">
      <c r="A83" s="76" t="s">
        <v>34</v>
      </c>
      <c r="B83" s="68"/>
      <c r="C83" s="68"/>
      <c r="D83" s="68"/>
      <c r="E83" s="68"/>
      <c r="F83" s="68"/>
      <c r="G83" s="69"/>
    </row>
    <row r="84" spans="1:7" ht="19.5" customHeight="1" x14ac:dyDescent="0.35">
      <c r="A84" s="67" t="s">
        <v>35</v>
      </c>
      <c r="B84" s="68"/>
      <c r="C84" s="68"/>
      <c r="D84" s="68"/>
      <c r="E84" s="68"/>
      <c r="F84" s="68"/>
      <c r="G84" s="69"/>
    </row>
    <row r="85" spans="1:7" ht="21" customHeight="1" x14ac:dyDescent="0.35">
      <c r="A85" s="67" t="s">
        <v>36</v>
      </c>
      <c r="B85" s="68"/>
      <c r="C85" s="68"/>
      <c r="D85" s="68"/>
      <c r="E85" s="68"/>
      <c r="F85" s="68"/>
      <c r="G85" s="69"/>
    </row>
    <row r="86" spans="1:7" ht="18" customHeight="1" x14ac:dyDescent="0.35">
      <c r="A86" s="77" t="s">
        <v>37</v>
      </c>
      <c r="B86" s="68"/>
      <c r="C86" s="68"/>
      <c r="D86" s="68"/>
      <c r="E86" s="68"/>
      <c r="F86" s="68"/>
      <c r="G86" s="69"/>
    </row>
    <row r="87" spans="1:7" ht="15.75" customHeight="1" x14ac:dyDescent="0.35">
      <c r="A87" s="78" t="s">
        <v>38</v>
      </c>
      <c r="B87" s="68"/>
      <c r="C87" s="68"/>
      <c r="D87" s="68"/>
      <c r="E87" s="68"/>
      <c r="F87" s="68"/>
      <c r="G87" s="69"/>
    </row>
    <row r="88" spans="1:7" ht="15.75" customHeight="1" x14ac:dyDescent="0.35">
      <c r="A88" s="27"/>
      <c r="E88" s="79"/>
      <c r="F88" s="79"/>
      <c r="G88" s="80"/>
    </row>
    <row r="89" spans="1:7" ht="15.75" customHeight="1" x14ac:dyDescent="0.35">
      <c r="A89" s="27"/>
      <c r="E89" s="79"/>
      <c r="F89" s="79"/>
      <c r="G89" s="80"/>
    </row>
    <row r="90" spans="1:7" ht="15.75" customHeight="1" x14ac:dyDescent="0.35">
      <c r="A90" s="27"/>
      <c r="E90" s="79"/>
      <c r="F90" s="79"/>
      <c r="G90" s="80"/>
    </row>
    <row r="91" spans="1:7" ht="15.75" customHeight="1" x14ac:dyDescent="0.35">
      <c r="A91" s="27"/>
      <c r="E91" s="79"/>
      <c r="F91" s="79"/>
      <c r="G91" s="80"/>
    </row>
    <row r="92" spans="1:7" ht="24.75" customHeight="1" x14ac:dyDescent="0.3">
      <c r="A92" s="61" t="s">
        <v>39</v>
      </c>
      <c r="B92" s="62"/>
      <c r="C92" s="62"/>
      <c r="D92" s="62"/>
      <c r="E92" s="62"/>
      <c r="F92" s="62"/>
      <c r="G92" s="63"/>
    </row>
    <row r="93" spans="1:7" ht="15.75" customHeight="1" x14ac:dyDescent="0.35">
      <c r="A93" s="23"/>
      <c r="D93" s="23"/>
      <c r="F93" s="24"/>
    </row>
    <row r="94" spans="1:7" ht="15.75" customHeight="1" x14ac:dyDescent="0.35">
      <c r="A94" s="23"/>
      <c r="D94" s="23"/>
      <c r="F94" s="24"/>
    </row>
    <row r="95" spans="1:7" ht="15.75" customHeight="1" x14ac:dyDescent="0.35">
      <c r="A95" s="23"/>
      <c r="D95" s="23"/>
      <c r="F95" s="24"/>
    </row>
    <row r="96" spans="1:7" ht="15.75" customHeight="1" x14ac:dyDescent="0.35">
      <c r="A96" s="23"/>
      <c r="D96" s="23"/>
      <c r="F96" s="24"/>
    </row>
    <row r="97" spans="1:6" ht="15.75" customHeight="1" x14ac:dyDescent="0.35">
      <c r="A97" s="23"/>
      <c r="D97" s="23"/>
      <c r="F97" s="24"/>
    </row>
    <row r="98" spans="1:6" ht="15.75" customHeight="1" x14ac:dyDescent="0.35">
      <c r="A98" s="23"/>
      <c r="D98" s="23"/>
      <c r="F98" s="24"/>
    </row>
    <row r="99" spans="1:6" ht="15.75" customHeight="1" x14ac:dyDescent="0.35">
      <c r="A99" s="23"/>
      <c r="D99" s="23"/>
      <c r="F99" s="24"/>
    </row>
    <row r="100" spans="1:6" ht="15.75" customHeight="1" x14ac:dyDescent="0.35">
      <c r="A100" s="23"/>
      <c r="D100" s="23"/>
      <c r="F100" s="24"/>
    </row>
    <row r="101" spans="1:6" ht="15.75" customHeight="1" x14ac:dyDescent="0.35">
      <c r="A101" s="23"/>
      <c r="D101" s="23"/>
      <c r="F101" s="24"/>
    </row>
    <row r="102" spans="1:6" ht="15.75" customHeight="1" x14ac:dyDescent="0.35">
      <c r="A102" s="23"/>
      <c r="D102" s="23"/>
      <c r="F102" s="24"/>
    </row>
    <row r="103" spans="1:6" ht="15.75" customHeight="1" x14ac:dyDescent="0.35">
      <c r="A103" s="23"/>
      <c r="D103" s="23"/>
      <c r="F103" s="24"/>
    </row>
    <row r="104" spans="1:6" ht="15.75" customHeight="1" x14ac:dyDescent="0.35">
      <c r="A104" s="23"/>
      <c r="D104" s="23"/>
      <c r="F104" s="24"/>
    </row>
    <row r="105" spans="1:6" ht="15.75" customHeight="1" x14ac:dyDescent="0.35">
      <c r="A105" s="23"/>
      <c r="D105" s="23"/>
      <c r="F105" s="24"/>
    </row>
    <row r="106" spans="1:6" ht="15.75" customHeight="1" x14ac:dyDescent="0.35">
      <c r="A106" s="23"/>
      <c r="D106" s="23"/>
      <c r="F106" s="24"/>
    </row>
    <row r="107" spans="1:6" ht="15.75" customHeight="1" x14ac:dyDescent="0.35">
      <c r="A107" s="23"/>
      <c r="D107" s="23"/>
      <c r="F107" s="24"/>
    </row>
    <row r="108" spans="1:6" ht="15.75" customHeight="1" x14ac:dyDescent="0.35">
      <c r="A108" s="23"/>
      <c r="D108" s="23"/>
      <c r="F108" s="24"/>
    </row>
    <row r="109" spans="1:6" ht="15.75" customHeight="1" x14ac:dyDescent="0.35">
      <c r="A109" s="23"/>
      <c r="D109" s="23"/>
      <c r="F109" s="24"/>
    </row>
    <row r="110" spans="1:6" ht="15.75" customHeight="1" x14ac:dyDescent="0.35">
      <c r="A110" s="23"/>
      <c r="D110" s="23"/>
      <c r="F110" s="24"/>
    </row>
    <row r="111" spans="1:6" ht="15.75" customHeight="1" x14ac:dyDescent="0.35">
      <c r="A111" s="23"/>
      <c r="D111" s="23"/>
      <c r="F111" s="24"/>
    </row>
    <row r="112" spans="1:6" ht="15.75" customHeight="1" x14ac:dyDescent="0.35">
      <c r="A112" s="23"/>
      <c r="D112" s="23"/>
      <c r="F112" s="24"/>
    </row>
    <row r="113" spans="1:6" ht="15.75" customHeight="1" x14ac:dyDescent="0.35">
      <c r="A113" s="23"/>
      <c r="D113" s="23"/>
      <c r="F113" s="24"/>
    </row>
    <row r="114" spans="1:6" ht="15.75" customHeight="1" x14ac:dyDescent="0.35">
      <c r="A114" s="23"/>
      <c r="D114" s="23"/>
      <c r="F114" s="24"/>
    </row>
    <row r="115" spans="1:6" ht="15.75" customHeight="1" x14ac:dyDescent="0.35">
      <c r="A115" s="23"/>
      <c r="D115" s="23"/>
      <c r="F115" s="24"/>
    </row>
    <row r="116" spans="1:6" ht="15.75" customHeight="1" x14ac:dyDescent="0.35">
      <c r="A116" s="23"/>
      <c r="D116" s="23"/>
      <c r="F116" s="24"/>
    </row>
    <row r="117" spans="1:6" ht="15.75" customHeight="1" x14ac:dyDescent="0.35">
      <c r="A117" s="23"/>
      <c r="D117" s="23"/>
      <c r="F117" s="24"/>
    </row>
    <row r="118" spans="1:6" ht="15.75" customHeight="1" x14ac:dyDescent="0.35">
      <c r="A118" s="23"/>
      <c r="D118" s="23"/>
      <c r="F118" s="24"/>
    </row>
    <row r="119" spans="1:6" ht="15.75" customHeight="1" x14ac:dyDescent="0.35">
      <c r="A119" s="23"/>
      <c r="D119" s="23"/>
      <c r="F119" s="24"/>
    </row>
    <row r="120" spans="1:6" ht="15.75" customHeight="1" x14ac:dyDescent="0.35">
      <c r="A120" s="23"/>
      <c r="D120" s="23"/>
      <c r="F120" s="24"/>
    </row>
    <row r="121" spans="1:6" ht="15.75" customHeight="1" x14ac:dyDescent="0.35">
      <c r="A121" s="23"/>
      <c r="D121" s="23"/>
      <c r="F121" s="24"/>
    </row>
    <row r="122" spans="1:6" ht="15.75" customHeight="1" x14ac:dyDescent="0.35">
      <c r="A122" s="23"/>
      <c r="D122" s="23"/>
      <c r="F122" s="24"/>
    </row>
    <row r="123" spans="1:6" ht="15.75" customHeight="1" x14ac:dyDescent="0.35">
      <c r="A123" s="23"/>
      <c r="D123" s="23"/>
      <c r="F123" s="24"/>
    </row>
    <row r="124" spans="1:6" ht="15.75" customHeight="1" x14ac:dyDescent="0.35">
      <c r="A124" s="23"/>
      <c r="D124" s="23"/>
      <c r="F124" s="24"/>
    </row>
    <row r="125" spans="1:6" ht="15.75" customHeight="1" x14ac:dyDescent="0.35">
      <c r="A125" s="23"/>
      <c r="D125" s="23"/>
      <c r="F125" s="24"/>
    </row>
    <row r="126" spans="1:6" ht="15.75" customHeight="1" x14ac:dyDescent="0.35">
      <c r="A126" s="23"/>
      <c r="D126" s="23"/>
      <c r="F126" s="24"/>
    </row>
    <row r="127" spans="1:6" ht="15.75" customHeight="1" x14ac:dyDescent="0.35">
      <c r="A127" s="23"/>
      <c r="D127" s="23"/>
      <c r="F127" s="24"/>
    </row>
    <row r="128" spans="1:6" ht="15.75" customHeight="1" x14ac:dyDescent="0.35">
      <c r="A128" s="23"/>
      <c r="D128" s="23"/>
      <c r="F128" s="24"/>
    </row>
    <row r="129" spans="1:6" ht="15.75" customHeight="1" x14ac:dyDescent="0.35">
      <c r="A129" s="23"/>
      <c r="D129" s="23"/>
      <c r="F129" s="24"/>
    </row>
    <row r="130" spans="1:6" ht="15.75" customHeight="1" x14ac:dyDescent="0.35">
      <c r="A130" s="23"/>
      <c r="D130" s="23"/>
      <c r="F130" s="24"/>
    </row>
    <row r="131" spans="1:6" ht="15.75" customHeight="1" x14ac:dyDescent="0.35">
      <c r="A131" s="23"/>
      <c r="D131" s="23"/>
      <c r="F131" s="24"/>
    </row>
    <row r="132" spans="1:6" ht="15.75" customHeight="1" x14ac:dyDescent="0.35">
      <c r="A132" s="23"/>
      <c r="D132" s="23"/>
      <c r="F132" s="24"/>
    </row>
    <row r="133" spans="1:6" ht="15.75" customHeight="1" x14ac:dyDescent="0.35">
      <c r="A133" s="23"/>
      <c r="D133" s="23"/>
      <c r="F133" s="24"/>
    </row>
    <row r="134" spans="1:6" ht="15.75" customHeight="1" x14ac:dyDescent="0.35">
      <c r="A134" s="23"/>
      <c r="D134" s="23"/>
      <c r="F134" s="24"/>
    </row>
    <row r="135" spans="1:6" ht="15.75" customHeight="1" x14ac:dyDescent="0.35">
      <c r="A135" s="23"/>
      <c r="D135" s="23"/>
      <c r="F135" s="24"/>
    </row>
    <row r="136" spans="1:6" ht="15.75" customHeight="1" x14ac:dyDescent="0.35">
      <c r="A136" s="23"/>
      <c r="D136" s="23"/>
      <c r="F136" s="24"/>
    </row>
    <row r="137" spans="1:6" ht="15.75" customHeight="1" x14ac:dyDescent="0.35">
      <c r="A137" s="23"/>
      <c r="D137" s="23"/>
      <c r="F137" s="24"/>
    </row>
    <row r="138" spans="1:6" ht="15.75" customHeight="1" x14ac:dyDescent="0.35">
      <c r="A138" s="23"/>
      <c r="D138" s="23"/>
      <c r="F138" s="24"/>
    </row>
    <row r="139" spans="1:6" ht="15.75" customHeight="1" x14ac:dyDescent="0.35">
      <c r="A139" s="23"/>
      <c r="D139" s="23"/>
      <c r="F139" s="24"/>
    </row>
    <row r="140" spans="1:6" ht="15.75" customHeight="1" x14ac:dyDescent="0.35">
      <c r="A140" s="23"/>
      <c r="D140" s="23"/>
      <c r="F140" s="24"/>
    </row>
    <row r="141" spans="1:6" ht="15.75" customHeight="1" x14ac:dyDescent="0.35">
      <c r="A141" s="23"/>
      <c r="D141" s="23"/>
      <c r="F141" s="24"/>
    </row>
    <row r="142" spans="1:6" ht="15.75" customHeight="1" x14ac:dyDescent="0.35">
      <c r="A142" s="23"/>
      <c r="D142" s="23"/>
      <c r="F142" s="24"/>
    </row>
    <row r="143" spans="1:6" ht="15.75" customHeight="1" x14ac:dyDescent="0.35">
      <c r="A143" s="23"/>
      <c r="D143" s="23"/>
      <c r="F143" s="24"/>
    </row>
    <row r="144" spans="1:6" ht="15.75" customHeight="1" x14ac:dyDescent="0.35">
      <c r="A144" s="23"/>
      <c r="D144" s="23"/>
      <c r="F144" s="24"/>
    </row>
    <row r="145" spans="1:6" ht="15.75" customHeight="1" x14ac:dyDescent="0.35">
      <c r="A145" s="23"/>
      <c r="D145" s="23"/>
      <c r="F145" s="24"/>
    </row>
    <row r="146" spans="1:6" ht="15.75" customHeight="1" x14ac:dyDescent="0.35">
      <c r="A146" s="23"/>
      <c r="D146" s="23"/>
      <c r="F146" s="24"/>
    </row>
    <row r="147" spans="1:6" ht="15.75" customHeight="1" x14ac:dyDescent="0.35">
      <c r="A147" s="23"/>
      <c r="D147" s="23"/>
      <c r="F147" s="24"/>
    </row>
    <row r="148" spans="1:6" ht="15.75" customHeight="1" x14ac:dyDescent="0.35">
      <c r="A148" s="23"/>
      <c r="D148" s="23"/>
      <c r="F148" s="24"/>
    </row>
    <row r="149" spans="1:6" ht="15.75" customHeight="1" x14ac:dyDescent="0.35">
      <c r="A149" s="23"/>
      <c r="D149" s="23"/>
      <c r="F149" s="24"/>
    </row>
    <row r="150" spans="1:6" ht="15.75" customHeight="1" x14ac:dyDescent="0.35">
      <c r="A150" s="23"/>
      <c r="D150" s="23"/>
      <c r="F150" s="24"/>
    </row>
    <row r="151" spans="1:6" ht="15.75" customHeight="1" x14ac:dyDescent="0.35">
      <c r="A151" s="23"/>
      <c r="D151" s="23"/>
      <c r="F151" s="24"/>
    </row>
    <row r="152" spans="1:6" ht="15.75" customHeight="1" x14ac:dyDescent="0.35">
      <c r="A152" s="23"/>
      <c r="D152" s="23"/>
      <c r="F152" s="24"/>
    </row>
    <row r="153" spans="1:6" ht="15.75" customHeight="1" x14ac:dyDescent="0.35">
      <c r="A153" s="23"/>
      <c r="D153" s="23"/>
      <c r="F153" s="24"/>
    </row>
    <row r="154" spans="1:6" ht="15.75" customHeight="1" x14ac:dyDescent="0.35">
      <c r="A154" s="23"/>
      <c r="D154" s="23"/>
      <c r="F154" s="24"/>
    </row>
    <row r="155" spans="1:6" ht="15.75" customHeight="1" x14ac:dyDescent="0.35">
      <c r="A155" s="23"/>
      <c r="D155" s="23"/>
      <c r="F155" s="24"/>
    </row>
    <row r="156" spans="1:6" ht="15.75" customHeight="1" x14ac:dyDescent="0.35">
      <c r="A156" s="23"/>
      <c r="D156" s="23"/>
      <c r="F156" s="24"/>
    </row>
    <row r="157" spans="1:6" ht="15.75" customHeight="1" x14ac:dyDescent="0.35">
      <c r="A157" s="23"/>
      <c r="D157" s="23"/>
      <c r="F157" s="24"/>
    </row>
    <row r="158" spans="1:6" ht="15.75" customHeight="1" x14ac:dyDescent="0.35">
      <c r="A158" s="23"/>
      <c r="D158" s="23"/>
      <c r="F158" s="24"/>
    </row>
    <row r="159" spans="1:6" ht="15.75" customHeight="1" x14ac:dyDescent="0.35">
      <c r="A159" s="23"/>
      <c r="D159" s="23"/>
      <c r="F159" s="24"/>
    </row>
    <row r="160" spans="1:6" ht="15.75" customHeight="1" x14ac:dyDescent="0.35">
      <c r="A160" s="23"/>
      <c r="D160" s="23"/>
      <c r="F160" s="24"/>
    </row>
    <row r="161" spans="1:6" ht="15.75" customHeight="1" x14ac:dyDescent="0.35">
      <c r="A161" s="23"/>
      <c r="D161" s="23"/>
      <c r="F161" s="24"/>
    </row>
    <row r="162" spans="1:6" ht="15.75" customHeight="1" x14ac:dyDescent="0.35">
      <c r="A162" s="23"/>
      <c r="D162" s="23"/>
      <c r="F162" s="24"/>
    </row>
    <row r="163" spans="1:6" ht="15.75" customHeight="1" x14ac:dyDescent="0.35">
      <c r="A163" s="23"/>
      <c r="D163" s="23"/>
      <c r="F163" s="24"/>
    </row>
    <row r="164" spans="1:6" ht="15.75" customHeight="1" x14ac:dyDescent="0.35">
      <c r="A164" s="23"/>
      <c r="D164" s="23"/>
      <c r="F164" s="24"/>
    </row>
    <row r="165" spans="1:6" ht="15.75" customHeight="1" x14ac:dyDescent="0.35">
      <c r="A165" s="23"/>
      <c r="D165" s="23"/>
      <c r="F165" s="24"/>
    </row>
    <row r="166" spans="1:6" ht="15.75" customHeight="1" x14ac:dyDescent="0.35">
      <c r="A166" s="23"/>
      <c r="D166" s="23"/>
      <c r="F166" s="24"/>
    </row>
    <row r="167" spans="1:6" ht="15.75" customHeight="1" x14ac:dyDescent="0.35">
      <c r="A167" s="23"/>
      <c r="D167" s="23"/>
      <c r="F167" s="24"/>
    </row>
    <row r="168" spans="1:6" ht="15.75" customHeight="1" x14ac:dyDescent="0.35">
      <c r="A168" s="23"/>
      <c r="D168" s="23"/>
      <c r="F168" s="24"/>
    </row>
    <row r="169" spans="1:6" ht="15.75" customHeight="1" x14ac:dyDescent="0.35">
      <c r="A169" s="23"/>
      <c r="D169" s="23"/>
      <c r="F169" s="24"/>
    </row>
    <row r="170" spans="1:6" ht="15.75" customHeight="1" x14ac:dyDescent="0.35">
      <c r="A170" s="23"/>
      <c r="D170" s="23"/>
      <c r="F170" s="24"/>
    </row>
    <row r="171" spans="1:6" ht="15.75" customHeight="1" x14ac:dyDescent="0.35">
      <c r="A171" s="23"/>
      <c r="D171" s="23"/>
      <c r="F171" s="24"/>
    </row>
    <row r="172" spans="1:6" ht="15.75" customHeight="1" x14ac:dyDescent="0.35">
      <c r="A172" s="23"/>
      <c r="D172" s="23"/>
      <c r="F172" s="24"/>
    </row>
    <row r="173" spans="1:6" ht="15.75" customHeight="1" x14ac:dyDescent="0.35">
      <c r="A173" s="23"/>
      <c r="D173" s="23"/>
      <c r="F173" s="24"/>
    </row>
    <row r="174" spans="1:6" ht="15.75" customHeight="1" x14ac:dyDescent="0.35">
      <c r="A174" s="23"/>
      <c r="D174" s="23"/>
      <c r="F174" s="24"/>
    </row>
    <row r="175" spans="1:6" ht="15.75" customHeight="1" x14ac:dyDescent="0.35">
      <c r="A175" s="23"/>
      <c r="D175" s="23"/>
      <c r="F175" s="24"/>
    </row>
    <row r="176" spans="1:6" ht="15.75" customHeight="1" x14ac:dyDescent="0.35">
      <c r="A176" s="23"/>
      <c r="D176" s="23"/>
      <c r="F176" s="24"/>
    </row>
    <row r="177" spans="1:6" ht="15.75" customHeight="1" x14ac:dyDescent="0.35">
      <c r="A177" s="23"/>
      <c r="D177" s="23"/>
      <c r="F177" s="24"/>
    </row>
    <row r="178" spans="1:6" ht="15.75" customHeight="1" x14ac:dyDescent="0.35">
      <c r="A178" s="23"/>
      <c r="D178" s="23"/>
      <c r="F178" s="24"/>
    </row>
    <row r="179" spans="1:6" ht="15.75" customHeight="1" x14ac:dyDescent="0.35">
      <c r="A179" s="23"/>
      <c r="D179" s="23"/>
      <c r="F179" s="24"/>
    </row>
    <row r="180" spans="1:6" ht="15.75" customHeight="1" x14ac:dyDescent="0.35">
      <c r="A180" s="23"/>
      <c r="D180" s="23"/>
      <c r="F180" s="24"/>
    </row>
    <row r="181" spans="1:6" ht="15.75" customHeight="1" x14ac:dyDescent="0.35">
      <c r="A181" s="23"/>
      <c r="D181" s="23"/>
      <c r="F181" s="24"/>
    </row>
    <row r="182" spans="1:6" ht="15.75" customHeight="1" x14ac:dyDescent="0.35">
      <c r="A182" s="23"/>
      <c r="D182" s="23"/>
      <c r="F182" s="24"/>
    </row>
    <row r="183" spans="1:6" ht="15.75" customHeight="1" x14ac:dyDescent="0.35">
      <c r="A183" s="23"/>
      <c r="D183" s="23"/>
      <c r="F183" s="24"/>
    </row>
    <row r="184" spans="1:6" ht="15.75" customHeight="1" x14ac:dyDescent="0.35">
      <c r="A184" s="23"/>
      <c r="D184" s="23"/>
      <c r="F184" s="24"/>
    </row>
    <row r="185" spans="1:6" ht="15.75" customHeight="1" x14ac:dyDescent="0.35">
      <c r="A185" s="23"/>
      <c r="D185" s="23"/>
      <c r="F185" s="24"/>
    </row>
    <row r="186" spans="1:6" ht="15.75" customHeight="1" x14ac:dyDescent="0.35">
      <c r="A186" s="23"/>
      <c r="D186" s="23"/>
      <c r="F186" s="24"/>
    </row>
    <row r="187" spans="1:6" ht="15.75" customHeight="1" x14ac:dyDescent="0.35">
      <c r="A187" s="23"/>
      <c r="D187" s="23"/>
      <c r="F187" s="24"/>
    </row>
    <row r="188" spans="1:6" ht="15.75" customHeight="1" x14ac:dyDescent="0.35">
      <c r="A188" s="23"/>
      <c r="D188" s="23"/>
      <c r="F188" s="24"/>
    </row>
    <row r="189" spans="1:6" ht="15.75" customHeight="1" x14ac:dyDescent="0.35">
      <c r="A189" s="23"/>
      <c r="D189" s="23"/>
      <c r="F189" s="24"/>
    </row>
    <row r="190" spans="1:6" ht="15.75" customHeight="1" x14ac:dyDescent="0.35">
      <c r="A190" s="23"/>
      <c r="D190" s="23"/>
      <c r="F190" s="24"/>
    </row>
    <row r="191" spans="1:6" ht="15.75" customHeight="1" x14ac:dyDescent="0.35">
      <c r="A191" s="23"/>
      <c r="D191" s="23"/>
      <c r="F191" s="24"/>
    </row>
    <row r="192" spans="1:6" ht="15.75" customHeight="1" x14ac:dyDescent="0.35">
      <c r="A192" s="23"/>
      <c r="D192" s="23"/>
      <c r="F192" s="24"/>
    </row>
    <row r="193" spans="1:6" ht="15.75" customHeight="1" x14ac:dyDescent="0.35">
      <c r="A193" s="23"/>
      <c r="D193" s="23"/>
      <c r="F193" s="24"/>
    </row>
    <row r="194" spans="1:6" ht="15.75" customHeight="1" x14ac:dyDescent="0.35">
      <c r="A194" s="23"/>
      <c r="D194" s="23"/>
      <c r="F194" s="24"/>
    </row>
    <row r="195" spans="1:6" ht="15.75" customHeight="1" x14ac:dyDescent="0.35">
      <c r="A195" s="23"/>
      <c r="D195" s="23"/>
      <c r="F195" s="24"/>
    </row>
    <row r="196" spans="1:6" ht="15.75" customHeight="1" x14ac:dyDescent="0.35">
      <c r="A196" s="23"/>
      <c r="D196" s="23"/>
      <c r="F196" s="24"/>
    </row>
    <row r="197" spans="1:6" ht="15.75" customHeight="1" x14ac:dyDescent="0.35">
      <c r="A197" s="23"/>
      <c r="D197" s="23"/>
      <c r="F197" s="24"/>
    </row>
    <row r="198" spans="1:6" ht="15.75" customHeight="1" x14ac:dyDescent="0.35">
      <c r="A198" s="23"/>
      <c r="D198" s="23"/>
      <c r="F198" s="24"/>
    </row>
    <row r="199" spans="1:6" ht="15.75" customHeight="1" x14ac:dyDescent="0.35">
      <c r="A199" s="23"/>
      <c r="D199" s="23"/>
      <c r="F199" s="24"/>
    </row>
    <row r="200" spans="1:6" ht="15.75" customHeight="1" x14ac:dyDescent="0.35">
      <c r="A200" s="23"/>
      <c r="D200" s="23"/>
      <c r="F200" s="24"/>
    </row>
    <row r="201" spans="1:6" ht="15.75" customHeight="1" x14ac:dyDescent="0.35">
      <c r="A201" s="23"/>
      <c r="D201" s="23"/>
      <c r="F201" s="24"/>
    </row>
    <row r="202" spans="1:6" ht="15.75" customHeight="1" x14ac:dyDescent="0.35">
      <c r="A202" s="23"/>
      <c r="D202" s="23"/>
      <c r="F202" s="24"/>
    </row>
    <row r="203" spans="1:6" ht="15.75" customHeight="1" x14ac:dyDescent="0.35">
      <c r="A203" s="23"/>
      <c r="D203" s="23"/>
      <c r="F203" s="24"/>
    </row>
    <row r="204" spans="1:6" ht="15.75" customHeight="1" x14ac:dyDescent="0.35">
      <c r="A204" s="23"/>
      <c r="D204" s="23"/>
      <c r="F204" s="24"/>
    </row>
    <row r="205" spans="1:6" ht="15.75" customHeight="1" x14ac:dyDescent="0.35">
      <c r="A205" s="23"/>
      <c r="D205" s="23"/>
      <c r="F205" s="24"/>
    </row>
    <row r="206" spans="1:6" ht="15.75" customHeight="1" x14ac:dyDescent="0.35">
      <c r="A206" s="23"/>
      <c r="D206" s="23"/>
      <c r="F206" s="24"/>
    </row>
    <row r="207" spans="1:6" ht="15.75" customHeight="1" x14ac:dyDescent="0.35">
      <c r="A207" s="23"/>
      <c r="D207" s="23"/>
      <c r="F207" s="24"/>
    </row>
    <row r="208" spans="1:6" ht="15.75" customHeight="1" x14ac:dyDescent="0.35">
      <c r="A208" s="23"/>
      <c r="D208" s="23"/>
      <c r="F208" s="24"/>
    </row>
    <row r="209" spans="1:6" ht="15.75" customHeight="1" x14ac:dyDescent="0.35">
      <c r="A209" s="23"/>
      <c r="D209" s="23"/>
      <c r="F209" s="24"/>
    </row>
    <row r="210" spans="1:6" ht="15.75" customHeight="1" x14ac:dyDescent="0.35">
      <c r="A210" s="23"/>
      <c r="D210" s="23"/>
      <c r="F210" s="24"/>
    </row>
    <row r="211" spans="1:6" ht="15.75" customHeight="1" x14ac:dyDescent="0.35">
      <c r="A211" s="23"/>
      <c r="D211" s="23"/>
      <c r="F211" s="24"/>
    </row>
    <row r="212" spans="1:6" ht="15.75" customHeight="1" x14ac:dyDescent="0.35">
      <c r="A212" s="23"/>
      <c r="D212" s="23"/>
      <c r="F212" s="24"/>
    </row>
    <row r="213" spans="1:6" ht="15.75" customHeight="1" x14ac:dyDescent="0.35">
      <c r="A213" s="23"/>
      <c r="D213" s="23"/>
      <c r="F213" s="24"/>
    </row>
    <row r="214" spans="1:6" ht="15.75" customHeight="1" x14ac:dyDescent="0.35">
      <c r="A214" s="23"/>
      <c r="D214" s="23"/>
      <c r="F214" s="24"/>
    </row>
    <row r="215" spans="1:6" ht="15.75" customHeight="1" x14ac:dyDescent="0.35">
      <c r="A215" s="23"/>
      <c r="D215" s="23"/>
      <c r="F215" s="24"/>
    </row>
    <row r="216" spans="1:6" ht="15.75" customHeight="1" x14ac:dyDescent="0.35">
      <c r="A216" s="23"/>
      <c r="D216" s="23"/>
      <c r="F216" s="24"/>
    </row>
    <row r="217" spans="1:6" ht="15.75" customHeight="1" x14ac:dyDescent="0.35">
      <c r="A217" s="23"/>
      <c r="D217" s="23"/>
      <c r="F217" s="24"/>
    </row>
    <row r="218" spans="1:6" ht="15.75" customHeight="1" x14ac:dyDescent="0.35">
      <c r="A218" s="23"/>
      <c r="D218" s="23"/>
      <c r="F218" s="24"/>
    </row>
    <row r="219" spans="1:6" ht="15.75" customHeight="1" x14ac:dyDescent="0.35">
      <c r="A219" s="23"/>
      <c r="D219" s="23"/>
      <c r="F219" s="24"/>
    </row>
    <row r="220" spans="1:6" ht="15.75" customHeight="1" x14ac:dyDescent="0.35">
      <c r="A220" s="23"/>
      <c r="D220" s="23"/>
      <c r="F220" s="24"/>
    </row>
    <row r="221" spans="1:6" ht="15.75" customHeight="1" x14ac:dyDescent="0.35">
      <c r="A221" s="23"/>
      <c r="D221" s="23"/>
      <c r="F221" s="24"/>
    </row>
    <row r="222" spans="1:6" ht="15.75" customHeight="1" x14ac:dyDescent="0.35">
      <c r="A222" s="23"/>
      <c r="D222" s="23"/>
      <c r="F222" s="24"/>
    </row>
    <row r="223" spans="1:6" ht="15.75" customHeight="1" x14ac:dyDescent="0.35">
      <c r="A223" s="23"/>
      <c r="D223" s="23"/>
      <c r="F223" s="24"/>
    </row>
    <row r="224" spans="1:6" ht="15.75" customHeight="1" x14ac:dyDescent="0.35">
      <c r="A224" s="23"/>
      <c r="D224" s="23"/>
      <c r="F224" s="24"/>
    </row>
    <row r="225" spans="1:6" ht="15.75" customHeight="1" x14ac:dyDescent="0.35">
      <c r="A225" s="23"/>
      <c r="D225" s="23"/>
      <c r="F225" s="24"/>
    </row>
    <row r="226" spans="1:6" ht="15.75" customHeight="1" x14ac:dyDescent="0.35">
      <c r="A226" s="23"/>
      <c r="D226" s="23"/>
      <c r="F226" s="24"/>
    </row>
    <row r="227" spans="1:6" ht="15.75" customHeight="1" x14ac:dyDescent="0.35">
      <c r="A227" s="23"/>
      <c r="D227" s="23"/>
      <c r="F227" s="24"/>
    </row>
    <row r="228" spans="1:6" ht="15.75" customHeight="1" x14ac:dyDescent="0.35">
      <c r="A228" s="23"/>
      <c r="D228" s="23"/>
      <c r="F228" s="24"/>
    </row>
    <row r="229" spans="1:6" ht="15.75" customHeight="1" x14ac:dyDescent="0.35">
      <c r="A229" s="23"/>
      <c r="D229" s="23"/>
      <c r="F229" s="24"/>
    </row>
    <row r="230" spans="1:6" ht="15.75" customHeight="1" x14ac:dyDescent="0.35">
      <c r="A230" s="23"/>
      <c r="D230" s="23"/>
      <c r="F230" s="24"/>
    </row>
    <row r="231" spans="1:6" ht="15.75" customHeight="1" x14ac:dyDescent="0.35">
      <c r="A231" s="23"/>
      <c r="D231" s="23"/>
      <c r="F231" s="24"/>
    </row>
    <row r="232" spans="1:6" ht="15.75" customHeight="1" x14ac:dyDescent="0.35">
      <c r="A232" s="23"/>
      <c r="D232" s="23"/>
      <c r="F232" s="24"/>
    </row>
    <row r="233" spans="1:6" ht="15.75" customHeight="1" x14ac:dyDescent="0.35">
      <c r="A233" s="23"/>
      <c r="D233" s="23"/>
      <c r="F233" s="24"/>
    </row>
    <row r="234" spans="1:6" ht="15.75" customHeight="1" x14ac:dyDescent="0.35">
      <c r="A234" s="23"/>
      <c r="D234" s="23"/>
      <c r="F234" s="24"/>
    </row>
    <row r="235" spans="1:6" ht="15.75" customHeight="1" x14ac:dyDescent="0.35">
      <c r="A235" s="23"/>
      <c r="D235" s="23"/>
      <c r="F235" s="24"/>
    </row>
    <row r="236" spans="1:6" ht="15.75" customHeight="1" x14ac:dyDescent="0.35">
      <c r="A236" s="23"/>
      <c r="D236" s="23"/>
      <c r="F236" s="24"/>
    </row>
    <row r="237" spans="1:6" ht="15.75" customHeight="1" x14ac:dyDescent="0.35">
      <c r="A237" s="23"/>
      <c r="D237" s="23"/>
      <c r="F237" s="24"/>
    </row>
    <row r="238" spans="1:6" ht="15.75" customHeight="1" x14ac:dyDescent="0.35">
      <c r="A238" s="23"/>
      <c r="D238" s="23"/>
      <c r="F238" s="24"/>
    </row>
    <row r="239" spans="1:6" ht="15.75" customHeight="1" x14ac:dyDescent="0.35">
      <c r="A239" s="23"/>
      <c r="D239" s="23"/>
      <c r="F239" s="24"/>
    </row>
    <row r="240" spans="1:6" ht="15.75" customHeight="1" x14ac:dyDescent="0.35">
      <c r="A240" s="23"/>
      <c r="D240" s="23"/>
      <c r="F240" s="24"/>
    </row>
    <row r="241" spans="1:6" ht="15.75" customHeight="1" x14ac:dyDescent="0.35">
      <c r="A241" s="23"/>
      <c r="D241" s="23"/>
      <c r="F241" s="24"/>
    </row>
    <row r="242" spans="1:6" ht="15.75" customHeight="1" x14ac:dyDescent="0.35">
      <c r="A242" s="23"/>
      <c r="D242" s="23"/>
      <c r="F242" s="24"/>
    </row>
    <row r="243" spans="1:6" ht="15.75" customHeight="1" x14ac:dyDescent="0.35">
      <c r="A243" s="23"/>
      <c r="D243" s="23"/>
      <c r="F243" s="24"/>
    </row>
    <row r="244" spans="1:6" ht="15.75" customHeight="1" x14ac:dyDescent="0.35">
      <c r="A244" s="23"/>
      <c r="D244" s="23"/>
      <c r="F244" s="24"/>
    </row>
    <row r="245" spans="1:6" ht="15.75" customHeight="1" x14ac:dyDescent="0.35">
      <c r="A245" s="23"/>
      <c r="D245" s="23"/>
      <c r="F245" s="24"/>
    </row>
    <row r="246" spans="1:6" ht="15.75" customHeight="1" x14ac:dyDescent="0.35">
      <c r="A246" s="23"/>
      <c r="D246" s="23"/>
      <c r="F246" s="24"/>
    </row>
    <row r="247" spans="1:6" ht="15.75" customHeight="1" x14ac:dyDescent="0.35">
      <c r="A247" s="23"/>
      <c r="D247" s="23"/>
      <c r="F247" s="24"/>
    </row>
    <row r="248" spans="1:6" ht="15.75" customHeight="1" x14ac:dyDescent="0.35">
      <c r="A248" s="23"/>
      <c r="D248" s="23"/>
      <c r="F248" s="24"/>
    </row>
    <row r="249" spans="1:6" ht="15.75" customHeight="1" x14ac:dyDescent="0.35">
      <c r="A249" s="23"/>
      <c r="D249" s="23"/>
      <c r="F249" s="24"/>
    </row>
    <row r="250" spans="1:6" ht="15.75" customHeight="1" x14ac:dyDescent="0.35">
      <c r="A250" s="23"/>
      <c r="D250" s="23"/>
      <c r="F250" s="24"/>
    </row>
    <row r="251" spans="1:6" ht="15.75" customHeight="1" x14ac:dyDescent="0.35">
      <c r="A251" s="23"/>
      <c r="D251" s="23"/>
      <c r="F251" s="24"/>
    </row>
    <row r="252" spans="1:6" ht="15.75" customHeight="1" x14ac:dyDescent="0.35">
      <c r="A252" s="23"/>
      <c r="D252" s="23"/>
      <c r="F252" s="24"/>
    </row>
    <row r="253" spans="1:6" ht="15.75" customHeight="1" x14ac:dyDescent="0.35">
      <c r="A253" s="23"/>
      <c r="D253" s="23"/>
      <c r="F253" s="24"/>
    </row>
    <row r="254" spans="1:6" ht="15.75" customHeight="1" x14ac:dyDescent="0.35">
      <c r="A254" s="23"/>
      <c r="D254" s="23"/>
      <c r="F254" s="24"/>
    </row>
    <row r="255" spans="1:6" ht="15.75" customHeight="1" x14ac:dyDescent="0.35">
      <c r="A255" s="23"/>
      <c r="D255" s="23"/>
      <c r="F255" s="24"/>
    </row>
    <row r="256" spans="1:6" ht="15.75" customHeight="1" x14ac:dyDescent="0.35">
      <c r="A256" s="23"/>
      <c r="D256" s="23"/>
      <c r="F256" s="24"/>
    </row>
    <row r="257" spans="1:6" ht="15.75" customHeight="1" x14ac:dyDescent="0.35">
      <c r="A257" s="23"/>
      <c r="D257" s="23"/>
      <c r="F257" s="24"/>
    </row>
    <row r="258" spans="1:6" ht="15.75" customHeight="1" x14ac:dyDescent="0.35">
      <c r="A258" s="23"/>
      <c r="D258" s="23"/>
      <c r="F258" s="24"/>
    </row>
    <row r="259" spans="1:6" ht="15.75" customHeight="1" x14ac:dyDescent="0.35">
      <c r="A259" s="23"/>
      <c r="D259" s="23"/>
      <c r="F259" s="24"/>
    </row>
    <row r="260" spans="1:6" ht="15.75" customHeight="1" x14ac:dyDescent="0.35">
      <c r="A260" s="23"/>
      <c r="D260" s="23"/>
      <c r="F260" s="24"/>
    </row>
    <row r="261" spans="1:6" ht="15.75" customHeight="1" x14ac:dyDescent="0.35">
      <c r="A261" s="23"/>
      <c r="D261" s="23"/>
      <c r="F261" s="24"/>
    </row>
    <row r="262" spans="1:6" ht="15.75" customHeight="1" x14ac:dyDescent="0.35">
      <c r="A262" s="23"/>
      <c r="D262" s="23"/>
      <c r="F262" s="24"/>
    </row>
    <row r="263" spans="1:6" ht="15.75" customHeight="1" x14ac:dyDescent="0.35">
      <c r="A263" s="23"/>
      <c r="D263" s="23"/>
      <c r="F263" s="24"/>
    </row>
    <row r="264" spans="1:6" ht="15.75" customHeight="1" x14ac:dyDescent="0.35">
      <c r="A264" s="23"/>
      <c r="D264" s="23"/>
      <c r="F264" s="24"/>
    </row>
    <row r="265" spans="1:6" ht="15.75" customHeight="1" x14ac:dyDescent="0.35">
      <c r="A265" s="23"/>
      <c r="D265" s="23"/>
      <c r="F265" s="24"/>
    </row>
    <row r="266" spans="1:6" ht="15.75" customHeight="1" x14ac:dyDescent="0.35">
      <c r="A266" s="23"/>
      <c r="D266" s="23"/>
      <c r="F266" s="24"/>
    </row>
    <row r="267" spans="1:6" ht="15.75" customHeight="1" x14ac:dyDescent="0.35">
      <c r="A267" s="23"/>
      <c r="D267" s="23"/>
      <c r="F267" s="24"/>
    </row>
    <row r="268" spans="1:6" ht="15.75" customHeight="1" x14ac:dyDescent="0.35">
      <c r="A268" s="23"/>
      <c r="D268" s="23"/>
      <c r="F268" s="24"/>
    </row>
    <row r="269" spans="1:6" ht="15.75" customHeight="1" x14ac:dyDescent="0.35">
      <c r="A269" s="23"/>
      <c r="D269" s="23"/>
      <c r="F269" s="24"/>
    </row>
    <row r="270" spans="1:6" ht="15.75" customHeight="1" x14ac:dyDescent="0.35">
      <c r="A270" s="23"/>
      <c r="D270" s="23"/>
      <c r="F270" s="24"/>
    </row>
    <row r="271" spans="1:6" ht="15.75" customHeight="1" x14ac:dyDescent="0.35">
      <c r="A271" s="23"/>
      <c r="D271" s="23"/>
      <c r="F271" s="24"/>
    </row>
    <row r="272" spans="1:6" ht="15.75" customHeight="1" x14ac:dyDescent="0.35">
      <c r="A272" s="23"/>
      <c r="D272" s="23"/>
      <c r="F272" s="24"/>
    </row>
    <row r="273" spans="1:6" ht="15.75" customHeight="1" x14ac:dyDescent="0.35">
      <c r="A273" s="23"/>
      <c r="D273" s="23"/>
      <c r="F273" s="24"/>
    </row>
    <row r="274" spans="1:6" ht="15.75" customHeight="1" x14ac:dyDescent="0.35">
      <c r="A274" s="23"/>
      <c r="D274" s="23"/>
      <c r="F274" s="24"/>
    </row>
    <row r="275" spans="1:6" ht="15.75" customHeight="1" x14ac:dyDescent="0.35">
      <c r="A275" s="23"/>
      <c r="D275" s="23"/>
      <c r="F275" s="24"/>
    </row>
    <row r="276" spans="1:6" ht="15.75" customHeight="1" x14ac:dyDescent="0.35">
      <c r="A276" s="23"/>
      <c r="D276" s="23"/>
      <c r="F276" s="24"/>
    </row>
    <row r="277" spans="1:6" ht="15.75" customHeight="1" x14ac:dyDescent="0.35">
      <c r="A277" s="23"/>
      <c r="D277" s="23"/>
      <c r="F277" s="24"/>
    </row>
    <row r="278" spans="1:6" ht="15.75" customHeight="1" x14ac:dyDescent="0.35">
      <c r="A278" s="23"/>
      <c r="D278" s="23"/>
      <c r="F278" s="24"/>
    </row>
    <row r="279" spans="1:6" ht="15.75" customHeight="1" x14ac:dyDescent="0.35">
      <c r="A279" s="23"/>
      <c r="D279" s="23"/>
      <c r="F279" s="24"/>
    </row>
    <row r="280" spans="1:6" ht="15.75" customHeight="1" x14ac:dyDescent="0.35">
      <c r="A280" s="23"/>
      <c r="D280" s="23"/>
      <c r="F280" s="24"/>
    </row>
    <row r="281" spans="1:6" ht="15.75" customHeight="1" x14ac:dyDescent="0.35">
      <c r="A281" s="23"/>
      <c r="D281" s="23"/>
      <c r="F281" s="24"/>
    </row>
    <row r="282" spans="1:6" ht="15.75" customHeight="1" x14ac:dyDescent="0.35">
      <c r="A282" s="23"/>
      <c r="D282" s="23"/>
      <c r="F282" s="24"/>
    </row>
    <row r="283" spans="1:6" ht="15.75" customHeight="1" x14ac:dyDescent="0.35">
      <c r="A283" s="23"/>
      <c r="D283" s="23"/>
      <c r="F283" s="24"/>
    </row>
    <row r="284" spans="1:6" ht="15.75" customHeight="1" x14ac:dyDescent="0.35">
      <c r="A284" s="23"/>
      <c r="D284" s="23"/>
      <c r="F284" s="24"/>
    </row>
    <row r="285" spans="1:6" ht="15.75" customHeight="1" x14ac:dyDescent="0.35">
      <c r="A285" s="23"/>
      <c r="D285" s="23"/>
      <c r="F285" s="24"/>
    </row>
    <row r="286" spans="1:6" ht="15.75" customHeight="1" x14ac:dyDescent="0.35">
      <c r="A286" s="23"/>
      <c r="D286" s="23"/>
      <c r="F286" s="24"/>
    </row>
    <row r="287" spans="1:6" ht="15.75" customHeight="1" x14ac:dyDescent="0.35">
      <c r="A287" s="23"/>
      <c r="D287" s="23"/>
      <c r="F287" s="24"/>
    </row>
    <row r="288" spans="1:6" ht="15.75" customHeight="1" x14ac:dyDescent="0.35">
      <c r="A288" s="23"/>
      <c r="D288" s="23"/>
      <c r="F288" s="24"/>
    </row>
    <row r="289" spans="1:6" ht="15.75" customHeight="1" x14ac:dyDescent="0.35">
      <c r="A289" s="23"/>
      <c r="D289" s="23"/>
      <c r="F289" s="24"/>
    </row>
    <row r="290" spans="1:6" ht="15.75" customHeight="1" x14ac:dyDescent="0.35">
      <c r="A290" s="23"/>
      <c r="D290" s="23"/>
      <c r="F290" s="24"/>
    </row>
    <row r="291" spans="1:6" ht="15.75" customHeight="1" x14ac:dyDescent="0.35">
      <c r="A291" s="23"/>
      <c r="D291" s="23"/>
      <c r="F291" s="24"/>
    </row>
    <row r="292" spans="1:6" ht="15.75" customHeight="1" x14ac:dyDescent="0.35">
      <c r="A292" s="23"/>
      <c r="D292" s="23"/>
      <c r="F292" s="24"/>
    </row>
    <row r="293" spans="1:6" ht="15.75" customHeight="1" x14ac:dyDescent="0.35"/>
    <row r="294" spans="1:6" ht="15.75" customHeight="1" x14ac:dyDescent="0.35"/>
    <row r="295" spans="1:6" ht="15.75" customHeight="1" x14ac:dyDescent="0.35"/>
    <row r="296" spans="1:6" ht="15.75" customHeight="1" x14ac:dyDescent="0.35"/>
    <row r="297" spans="1:6" ht="15.75" customHeight="1" x14ac:dyDescent="0.35"/>
    <row r="298" spans="1:6" ht="15.75" customHeight="1" x14ac:dyDescent="0.35"/>
    <row r="299" spans="1:6" ht="15.75" customHeight="1" x14ac:dyDescent="0.35"/>
    <row r="300" spans="1:6" ht="15.75" customHeight="1" x14ac:dyDescent="0.35"/>
    <row r="301" spans="1:6" ht="15.75" customHeight="1" x14ac:dyDescent="0.35"/>
    <row r="302" spans="1:6" ht="15.75" customHeight="1" x14ac:dyDescent="0.35"/>
    <row r="303" spans="1:6" ht="15.75" customHeight="1" x14ac:dyDescent="0.35"/>
    <row r="304" spans="1:6"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row r="1005" ht="15.75" customHeight="1" x14ac:dyDescent="0.35"/>
    <row r="1006" ht="15.75" customHeight="1" x14ac:dyDescent="0.35"/>
    <row r="1007" ht="15.75" customHeight="1" x14ac:dyDescent="0.35"/>
    <row r="1008" ht="15.75" customHeight="1" x14ac:dyDescent="0.35"/>
    <row r="1009" ht="15.75" customHeight="1" x14ac:dyDescent="0.35"/>
    <row r="1010" ht="15.75" customHeight="1" x14ac:dyDescent="0.35"/>
    <row r="1011" ht="15.75" customHeight="1" x14ac:dyDescent="0.35"/>
    <row r="1012" ht="15.75" customHeight="1" x14ac:dyDescent="0.35"/>
    <row r="1013" ht="15.75" customHeight="1" x14ac:dyDescent="0.35"/>
    <row r="1014" ht="15.75" customHeight="1" x14ac:dyDescent="0.35"/>
    <row r="1015" ht="15.75" customHeight="1" x14ac:dyDescent="0.35"/>
    <row r="1016" ht="15.75" customHeight="1" x14ac:dyDescent="0.35"/>
    <row r="1017" ht="15.75" customHeight="1" x14ac:dyDescent="0.35"/>
    <row r="1018" ht="15.75" customHeight="1" x14ac:dyDescent="0.35"/>
    <row r="1019" ht="15.75" customHeight="1" x14ac:dyDescent="0.35"/>
    <row r="1020" ht="15.75" customHeight="1" x14ac:dyDescent="0.35"/>
    <row r="1021" ht="15.75" customHeight="1" x14ac:dyDescent="0.35"/>
    <row r="1022" ht="15.75" customHeight="1" x14ac:dyDescent="0.35"/>
    <row r="1023" ht="15.75" customHeight="1" x14ac:dyDescent="0.35"/>
    <row r="1024" ht="15.75" customHeight="1" x14ac:dyDescent="0.35"/>
    <row r="1025" ht="15.75" customHeight="1" x14ac:dyDescent="0.35"/>
    <row r="1026" ht="15.75" customHeight="1" x14ac:dyDescent="0.35"/>
    <row r="1027" ht="15.75" customHeight="1" x14ac:dyDescent="0.35"/>
    <row r="1028" ht="15.75" customHeight="1" x14ac:dyDescent="0.35"/>
    <row r="1029" ht="15.75" customHeight="1" x14ac:dyDescent="0.35"/>
    <row r="1030" ht="15.75" customHeight="1" x14ac:dyDescent="0.35"/>
    <row r="1031" ht="15.75" customHeight="1" x14ac:dyDescent="0.35"/>
    <row r="1032" ht="15.75" customHeight="1" x14ac:dyDescent="0.35"/>
    <row r="1033" ht="15.75" customHeight="1" x14ac:dyDescent="0.35"/>
    <row r="1034" ht="15.75" customHeight="1" x14ac:dyDescent="0.35"/>
    <row r="1035" ht="15.75" customHeight="1" x14ac:dyDescent="0.35"/>
    <row r="1036" ht="15.75" customHeight="1" x14ac:dyDescent="0.35"/>
    <row r="1037" ht="15.75" customHeight="1" x14ac:dyDescent="0.35"/>
    <row r="1038" ht="15.75" customHeight="1" x14ac:dyDescent="0.35"/>
    <row r="1039" ht="15.75" customHeight="1" x14ac:dyDescent="0.35"/>
    <row r="1040" ht="15.75" customHeight="1" x14ac:dyDescent="0.35"/>
    <row r="1041" ht="15.75" customHeight="1" x14ac:dyDescent="0.35"/>
    <row r="1042" ht="15.75" customHeight="1" x14ac:dyDescent="0.35"/>
    <row r="1043" ht="15.75" customHeight="1" x14ac:dyDescent="0.35"/>
  </sheetData>
  <mergeCells count="31">
    <mergeCell ref="A1:G1"/>
    <mergeCell ref="A2:G2"/>
    <mergeCell ref="A3:G3"/>
    <mergeCell ref="A4:G4"/>
    <mergeCell ref="A5:G5"/>
    <mergeCell ref="A6:G6"/>
    <mergeCell ref="A7:B7"/>
    <mergeCell ref="A8:B8"/>
    <mergeCell ref="A10:G10"/>
    <mergeCell ref="A11:G11"/>
    <mergeCell ref="A12:G12"/>
    <mergeCell ref="A82:B82"/>
    <mergeCell ref="A77:B77"/>
    <mergeCell ref="A79:B79"/>
    <mergeCell ref="A81:B81"/>
    <mergeCell ref="C81:G81"/>
    <mergeCell ref="A78:B78"/>
    <mergeCell ref="A92:G92"/>
    <mergeCell ref="C82:G82"/>
    <mergeCell ref="A73:F73"/>
    <mergeCell ref="A74:G74"/>
    <mergeCell ref="C80:G80"/>
    <mergeCell ref="A80:B80"/>
    <mergeCell ref="A75:G75"/>
    <mergeCell ref="A76:B76"/>
    <mergeCell ref="A83:G83"/>
    <mergeCell ref="A84:G84"/>
    <mergeCell ref="A85:G85"/>
    <mergeCell ref="A86:G86"/>
    <mergeCell ref="A87:G87"/>
    <mergeCell ref="E88:G91"/>
  </mergeCells>
  <hyperlinks>
    <hyperlink ref="A6" r:id="rId1"/>
  </hyperlinks>
  <pageMargins left="0.7" right="0.7" top="0.75" bottom="0.75" header="0" footer="0"/>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dc:creator>
  <cp:lastModifiedBy>Smrutika Thoti</cp:lastModifiedBy>
  <cp:lastPrinted>2024-09-09T10:21:58Z</cp:lastPrinted>
  <dcterms:created xsi:type="dcterms:W3CDTF">2019-02-04T18:16:32Z</dcterms:created>
  <dcterms:modified xsi:type="dcterms:W3CDTF">2024-09-11T05:38:32Z</dcterms:modified>
</cp:coreProperties>
</file>