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gopkumar_nair_travelfoodservices_com/Documents/HR Files/Vendor Details/Uniform/"/>
    </mc:Choice>
  </mc:AlternateContent>
  <bookViews>
    <workbookView xWindow="-120" yWindow="-120" windowWidth="29040" windowHeight="1584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K17" i="1" l="1"/>
  <c r="K13" i="1"/>
  <c r="K21" i="1" l="1"/>
  <c r="K20" i="1"/>
  <c r="K11" i="1"/>
  <c r="K12" i="1"/>
  <c r="K14" i="1"/>
  <c r="K15" i="1"/>
  <c r="K16" i="1"/>
  <c r="K18" i="1"/>
  <c r="K19" i="1"/>
  <c r="K10" i="1"/>
  <c r="K9" i="1"/>
  <c r="K8" i="1"/>
  <c r="K7" i="1"/>
  <c r="K6" i="1"/>
  <c r="K5" i="1"/>
  <c r="J4" i="1"/>
  <c r="K4" i="1" s="1"/>
  <c r="J3" i="1"/>
  <c r="K3" i="1"/>
  <c r="J2" i="1"/>
  <c r="K2" i="1" s="1"/>
</calcChain>
</file>

<file path=xl/sharedStrings.xml><?xml version="1.0" encoding="utf-8"?>
<sst xmlns="http://schemas.openxmlformats.org/spreadsheetml/2006/main" count="153" uniqueCount="75">
  <si>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</si>
  <si>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</si>
  <si>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</si>
  <si>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</si>
  <si>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</si>
  <si>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</si>
  <si>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</si>
  <si>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</si>
  <si>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</si>
  <si>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</si>
  <si>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</si>
  <si>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</si>
  <si>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</si>
  <si>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Female HK Uniform over Coat</t>
  </si>
  <si>
    <t>Nos</t>
  </si>
  <si>
    <t>INR</t>
  </si>
  <si>
    <t>Size 7- 10Nos, Size 8- 12Nos, Size 9-10Nos</t>
  </si>
  <si>
    <t>GSA Uniform Black T Shirt without Logo</t>
  </si>
  <si>
    <t>Operations F &amp; B Manager QSR Uniform shirt</t>
  </si>
  <si>
    <t xml:space="preserve">Operations F &amp; B QSR TL &amp; Mgr Trousers </t>
  </si>
  <si>
    <t>Aprons for GSA without logo</t>
  </si>
  <si>
    <t>Size40" - 30Nos, Size42"- 40Nos, Size44"- 20Nos, Sleeves Should be 7 Inches for all sets</t>
  </si>
  <si>
    <t>Size34" - 36Nos, Size36"- 40Nos, Size38"- 20Nos</t>
  </si>
  <si>
    <t>Size38" - 90Nos, Size40"- 90Nos, Size42"- 45Nos, Size44"-45Nos, Without Logo, Black T-Shirt</t>
  </si>
  <si>
    <t>Productions Mini Champ/Champ (Commi) Chef Coat</t>
  </si>
  <si>
    <t xml:space="preserve">Productions Mini Champ/Champ (Commi) Chef Trouser </t>
  </si>
  <si>
    <t>Productions Sous Chef Trouser</t>
  </si>
  <si>
    <t>Productions aprons</t>
  </si>
  <si>
    <t>Size38" - 60Nos, Size40"- 60Nos, Size42"- 45Nos, Size44"-30Nos, Size46"-06Nos Without Logo</t>
  </si>
  <si>
    <t>Size40"- 12Nos, Size42"- 12Nos, Size44"-12Nos Without Logo</t>
  </si>
  <si>
    <t>Size42"- 6Nos, Size44"-12Nos Without Logo</t>
  </si>
  <si>
    <t>Size36" - 60Nos, Size38" - 60Nos, Size40"- 45Nos, Size42"- 30Nos, Size44"-06Nos Without Logo</t>
  </si>
  <si>
    <t>Size38" - 09Nos, Size40"- 12Nos, Size42"- 12Nos without Logo</t>
  </si>
  <si>
    <t>Size38" - 36Nos, Size40"- 40Nos, Size42"- 20Nos without Logo</t>
  </si>
  <si>
    <t>Size40"- 6Nos, Size42"-12Nos Without Logo</t>
  </si>
  <si>
    <t>Chefs Apron for Culinary Staff without Logo</t>
  </si>
  <si>
    <t>Productions Safety Shoes</t>
  </si>
  <si>
    <t>Size 7- 06Nos, Size 8- 20Nos, Size 9-32Nos, Size 10-07Nos, Size 11-02Nos</t>
  </si>
  <si>
    <t>Loader Uniform T-Shirt without logo</t>
  </si>
  <si>
    <t>Size38" - 10Nos, Size40"- 10Nos, Size42"- 10Nos without Logo, Grey T-Shirt</t>
  </si>
  <si>
    <t>Black women Casual Shoe for Housekeeping Female Associates</t>
  </si>
  <si>
    <t>HK UNIFORM FOR FEMALE STAFF - TOP</t>
  </si>
  <si>
    <t>Female HK Uniform Pant</t>
  </si>
  <si>
    <t>Black colour with blue line strip at centre half waist tieable till knee with front pocket</t>
  </si>
  <si>
    <t>Other</t>
  </si>
  <si>
    <t>GSA Caps without logo</t>
  </si>
  <si>
    <t>Black colour without logo</t>
  </si>
  <si>
    <t>Productions SOUS CHEF COAT</t>
  </si>
  <si>
    <t>Productions CDP CHEF COATS</t>
  </si>
  <si>
    <t>Productions DCDP CHEF COATS</t>
  </si>
  <si>
    <t xml:space="preserve">Productions DCDP  Chef Trouser </t>
  </si>
  <si>
    <t xml:space="preserve">Productions CDP Chef Trouser </t>
  </si>
  <si>
    <t>Manager shirt blue colour with white strips full sleeve - Size 40</t>
  </si>
  <si>
    <t>E01</t>
  </si>
  <si>
    <t>E02</t>
  </si>
  <si>
    <t>E06</t>
  </si>
  <si>
    <t>E04</t>
  </si>
  <si>
    <t>E07</t>
  </si>
  <si>
    <t>E03</t>
  </si>
  <si>
    <t>E08</t>
  </si>
  <si>
    <t>Navy Blue Pant Size 34</t>
  </si>
  <si>
    <t>SEO,HR &amp; Uniform</t>
  </si>
  <si>
    <t>E05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</si>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</sst>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1" fillId="2" borderId="0" xfId="1"/>
    <xf numFmtId="0" fontId="2" fillId="0" borderId="0" xfId="0" applyFont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  <xf numFmtId="14" fontId="0" fillId="0" borderId="0" xfId="0" applyNumberFormat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C4" sqref="C4"/>
    </sheetView>
  </sheetViews>
  <sheetFormatPr defaultRowHeight="15" x14ac:dyDescent="0.25"/>
  <cols>
    <col min="1" max="1" width="15" bestFit="1" customWidth="1"/>
    <col min="2" max="2" width="8.85546875" bestFit="1" customWidth="1"/>
    <col min="3" max="3" width="18.5703125" bestFit="1" customWidth="1"/>
    <col min="4" max="4" width="13.5703125" bestFit="1" customWidth="1"/>
    <col min="5" max="5" width="60.85546875" bestFit="1" customWidth="1"/>
    <col min="6" max="6" width="88" bestFit="1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12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25">
      <c r="A2" t="s">
        <v>53</v>
      </c>
      <c r="B2" t="s">
        <v>44</v>
      </c>
      <c r="C2" t="s">
        <v>61</v>
      </c>
      <c r="E2" s="3" t="s">
        <v>41</v>
      </c>
      <c r="F2" s="3" t="s">
        <v>21</v>
      </c>
      <c r="G2" s="4">
        <v>96</v>
      </c>
      <c r="H2" t="s">
        <v>14</v>
      </c>
      <c r="I2" t="s">
        <v>15</v>
      </c>
      <c r="J2" s="4">
        <f>900/G2/3</f>
        <v>3.125</v>
      </c>
      <c r="K2" s="4">
        <f>J2*G2</f>
        <v>300</v>
      </c>
      <c r="L2" s="8">
        <v>45646</v>
      </c>
    </row>
    <row r="3" spans="1:13" x14ac:dyDescent="0.25">
      <c r="A3" t="s">
        <v>54</v>
      </c>
      <c r="B3" t="s">
        <v>44</v>
      </c>
      <c r="C3" t="s">
        <v>61</v>
      </c>
      <c r="E3" s="3" t="s">
        <v>42</v>
      </c>
      <c r="F3" s="3" t="s">
        <v>22</v>
      </c>
      <c r="G3" s="4">
        <v>96</v>
      </c>
      <c r="H3" t="s">
        <v>14</v>
      </c>
      <c r="I3" t="s">
        <v>15</v>
      </c>
      <c r="J3" s="4">
        <f>900/G3/3</f>
        <v>3.125</v>
      </c>
      <c r="K3" s="4">
        <f>J3*G3</f>
        <v>300</v>
      </c>
      <c r="L3" s="8">
        <v>45646</v>
      </c>
    </row>
    <row r="4" spans="1:13" x14ac:dyDescent="0.25">
      <c r="A4" t="s">
        <v>58</v>
      </c>
      <c r="B4" t="s">
        <v>44</v>
      </c>
      <c r="C4" t="s">
        <v>61</v>
      </c>
      <c r="E4" s="3" t="s">
        <v>13</v>
      </c>
      <c r="F4" s="3" t="s">
        <v>33</v>
      </c>
      <c r="G4" s="4">
        <v>96</v>
      </c>
      <c r="H4" t="s">
        <v>14</v>
      </c>
      <c r="I4" t="s">
        <v>15</v>
      </c>
      <c r="J4" s="4">
        <f>900/G4/3</f>
        <v>3.125</v>
      </c>
      <c r="K4" s="4">
        <f>J4*G4</f>
        <v>300</v>
      </c>
      <c r="L4" s="8">
        <v>45646</v>
      </c>
    </row>
    <row r="5" spans="1:13" x14ac:dyDescent="0.25">
      <c r="A5" t="s">
        <v>56</v>
      </c>
      <c r="B5" t="s">
        <v>44</v>
      </c>
      <c r="C5" t="s">
        <v>61</v>
      </c>
      <c r="E5" s="3" t="s">
        <v>40</v>
      </c>
      <c r="F5" s="3" t="s">
        <v>16</v>
      </c>
      <c r="G5" s="5">
        <v>32</v>
      </c>
      <c r="H5" t="s">
        <v>14</v>
      </c>
      <c r="I5" t="s">
        <v>15</v>
      </c>
      <c r="J5" s="4">
        <v>275</v>
      </c>
      <c r="K5" s="4">
        <f>J5*G5</f>
        <v>8800</v>
      </c>
      <c r="L5" s="8">
        <v>45646</v>
      </c>
    </row>
    <row r="6" spans="1:13" x14ac:dyDescent="0.25">
      <c r="A6" t="s">
        <v>62</v>
      </c>
      <c r="B6" t="s">
        <v>44</v>
      </c>
      <c r="C6" t="s">
        <v>61</v>
      </c>
      <c r="E6" s="3" t="s">
        <v>17</v>
      </c>
      <c r="F6" s="3" t="s">
        <v>23</v>
      </c>
      <c r="G6" s="5">
        <v>270</v>
      </c>
      <c r="H6" t="s">
        <v>14</v>
      </c>
      <c r="I6" t="s">
        <v>15</v>
      </c>
      <c r="J6" s="4">
        <v>265</v>
      </c>
      <c r="K6" s="4">
        <f>J6*G6</f>
        <v>71550</v>
      </c>
      <c r="L6" s="8">
        <v>45646</v>
      </c>
    </row>
    <row r="7" spans="1:13" x14ac:dyDescent="0.25">
      <c r="A7" t="s">
        <v>55</v>
      </c>
      <c r="B7" t="s">
        <v>44</v>
      </c>
      <c r="C7" t="s">
        <v>61</v>
      </c>
      <c r="E7" s="3" t="s">
        <v>18</v>
      </c>
      <c r="F7" s="7" t="s">
        <v>52</v>
      </c>
      <c r="G7" s="5">
        <v>12</v>
      </c>
      <c r="H7" t="s">
        <v>14</v>
      </c>
      <c r="I7" t="s">
        <v>15</v>
      </c>
      <c r="J7" s="4">
        <v>331</v>
      </c>
      <c r="K7" s="4">
        <f t="shared" ref="K7:K21" si="0">J7*G7</f>
        <v>3972</v>
      </c>
      <c r="L7" s="8">
        <v>45646</v>
      </c>
    </row>
    <row r="8" spans="1:13" x14ac:dyDescent="0.25">
      <c r="A8" t="s">
        <v>57</v>
      </c>
      <c r="B8" t="s">
        <v>44</v>
      </c>
      <c r="C8" t="s">
        <v>61</v>
      </c>
      <c r="E8" s="3" t="s">
        <v>19</v>
      </c>
      <c r="F8" s="7" t="s">
        <v>60</v>
      </c>
      <c r="G8" s="5">
        <v>12</v>
      </c>
      <c r="H8" t="s">
        <v>14</v>
      </c>
      <c r="I8" t="s">
        <v>15</v>
      </c>
      <c r="J8" s="4">
        <v>420</v>
      </c>
      <c r="K8" s="4">
        <f t="shared" si="0"/>
        <v>5040</v>
      </c>
      <c r="L8" s="8">
        <v>45646</v>
      </c>
    </row>
    <row r="9" spans="1:13" x14ac:dyDescent="0.25">
      <c r="A9" t="s">
        <v>59</v>
      </c>
      <c r="B9" t="s">
        <v>44</v>
      </c>
      <c r="C9" t="s">
        <v>61</v>
      </c>
      <c r="E9" s="3" t="s">
        <v>20</v>
      </c>
      <c r="F9" s="6" t="s">
        <v>43</v>
      </c>
      <c r="G9" s="5">
        <v>100</v>
      </c>
      <c r="H9" t="s">
        <v>14</v>
      </c>
      <c r="I9" t="s">
        <v>15</v>
      </c>
      <c r="J9" s="4">
        <v>105</v>
      </c>
      <c r="K9" s="4">
        <f t="shared" si="0"/>
        <v>10500</v>
      </c>
      <c r="L9" s="8">
        <v>45646</v>
      </c>
    </row>
    <row r="10" spans="1:13" x14ac:dyDescent="0.25">
      <c r="A10" t="s">
        <v>63</v>
      </c>
      <c r="B10" t="s">
        <v>44</v>
      </c>
      <c r="C10" t="s">
        <v>61</v>
      </c>
      <c r="E10" s="3" t="s">
        <v>45</v>
      </c>
      <c r="F10" s="6" t="s">
        <v>46</v>
      </c>
      <c r="G10" s="5">
        <v>100</v>
      </c>
      <c r="H10" t="s">
        <v>14</v>
      </c>
      <c r="I10" t="s">
        <v>15</v>
      </c>
      <c r="J10" s="4">
        <v>62</v>
      </c>
      <c r="K10" s="4">
        <f t="shared" si="0"/>
        <v>6200</v>
      </c>
      <c r="L10" s="8">
        <v>45646</v>
      </c>
    </row>
    <row r="11" spans="1:13" x14ac:dyDescent="0.25">
      <c r="A11" t="s">
        <v>64</v>
      </c>
      <c r="B11" t="s">
        <v>44</v>
      </c>
      <c r="C11" t="s">
        <v>61</v>
      </c>
      <c r="E11" s="3" t="s">
        <v>24</v>
      </c>
      <c r="F11" s="3" t="s">
        <v>28</v>
      </c>
      <c r="G11" s="5">
        <v>201</v>
      </c>
      <c r="H11" t="s">
        <v>14</v>
      </c>
      <c r="I11" t="s">
        <v>15</v>
      </c>
      <c r="J11" s="4">
        <v>490</v>
      </c>
      <c r="K11" s="4">
        <f t="shared" si="0"/>
        <v>98490</v>
      </c>
      <c r="L11" s="8">
        <v>45646</v>
      </c>
    </row>
    <row r="12" spans="1:13" x14ac:dyDescent="0.25">
      <c r="A12" t="s">
        <v>65</v>
      </c>
      <c r="B12" t="s">
        <v>44</v>
      </c>
      <c r="C12" t="s">
        <v>61</v>
      </c>
      <c r="E12" s="3" t="s">
        <v>48</v>
      </c>
      <c r="F12" s="3" t="s">
        <v>29</v>
      </c>
      <c r="G12" s="5">
        <v>36</v>
      </c>
      <c r="H12" t="s">
        <v>14</v>
      </c>
      <c r="I12" t="s">
        <v>15</v>
      </c>
      <c r="J12" s="4">
        <v>725</v>
      </c>
      <c r="K12" s="4">
        <f t="shared" si="0"/>
        <v>26100</v>
      </c>
      <c r="L12" s="8">
        <v>45646</v>
      </c>
    </row>
    <row r="13" spans="1:13" x14ac:dyDescent="0.25">
      <c r="A13" t="s">
        <v>66</v>
      </c>
      <c r="B13" t="s">
        <v>44</v>
      </c>
      <c r="C13" t="s">
        <v>61</v>
      </c>
      <c r="E13" s="3" t="s">
        <v>49</v>
      </c>
      <c r="F13" s="3" t="s">
        <v>29</v>
      </c>
      <c r="G13" s="5">
        <v>36</v>
      </c>
      <c r="H13" t="s">
        <v>14</v>
      </c>
      <c r="I13" t="s">
        <v>15</v>
      </c>
      <c r="J13" s="4">
        <v>725</v>
      </c>
      <c r="K13" s="4">
        <f t="shared" si="0"/>
        <v>26100</v>
      </c>
      <c r="L13" s="8">
        <v>45646</v>
      </c>
    </row>
    <row r="14" spans="1:13" x14ac:dyDescent="0.25">
      <c r="A14" t="s">
        <v>67</v>
      </c>
      <c r="B14" t="s">
        <v>44</v>
      </c>
      <c r="C14" t="s">
        <v>61</v>
      </c>
      <c r="E14" s="3" t="s">
        <v>47</v>
      </c>
      <c r="F14" s="3" t="s">
        <v>30</v>
      </c>
      <c r="G14" s="5">
        <v>18</v>
      </c>
      <c r="H14" t="s">
        <v>14</v>
      </c>
      <c r="I14" t="s">
        <v>15</v>
      </c>
      <c r="J14" s="4">
        <v>725</v>
      </c>
      <c r="K14" s="4">
        <f t="shared" si="0"/>
        <v>13050</v>
      </c>
      <c r="L14" s="8">
        <v>45646</v>
      </c>
    </row>
    <row r="15" spans="1:13" x14ac:dyDescent="0.25">
      <c r="A15" t="s">
        <v>68</v>
      </c>
      <c r="B15" t="s">
        <v>44</v>
      </c>
      <c r="C15" t="s">
        <v>61</v>
      </c>
      <c r="E15" s="3" t="s">
        <v>25</v>
      </c>
      <c r="F15" s="3" t="s">
        <v>31</v>
      </c>
      <c r="G15" s="5">
        <v>201</v>
      </c>
      <c r="H15" t="s">
        <v>14</v>
      </c>
      <c r="I15" t="s">
        <v>15</v>
      </c>
      <c r="J15" s="4">
        <v>370</v>
      </c>
      <c r="K15" s="4">
        <f t="shared" si="0"/>
        <v>74370</v>
      </c>
      <c r="L15" s="8">
        <v>45646</v>
      </c>
    </row>
    <row r="16" spans="1:13" x14ac:dyDescent="0.25">
      <c r="A16" t="s">
        <v>69</v>
      </c>
      <c r="B16" t="s">
        <v>44</v>
      </c>
      <c r="C16" t="s">
        <v>61</v>
      </c>
      <c r="E16" s="3" t="s">
        <v>51</v>
      </c>
      <c r="F16" s="3" t="s">
        <v>32</v>
      </c>
      <c r="G16" s="5">
        <v>33</v>
      </c>
      <c r="H16" t="s">
        <v>14</v>
      </c>
      <c r="I16" t="s">
        <v>15</v>
      </c>
      <c r="J16" s="4">
        <v>420</v>
      </c>
      <c r="K16" s="4">
        <f t="shared" si="0"/>
        <v>13860</v>
      </c>
      <c r="L16" s="8">
        <v>45646</v>
      </c>
    </row>
    <row r="17" spans="1:12" x14ac:dyDescent="0.25">
      <c r="A17" t="s">
        <v>70</v>
      </c>
      <c r="B17" t="s">
        <v>44</v>
      </c>
      <c r="C17" t="s">
        <v>61</v>
      </c>
      <c r="E17" s="3" t="s">
        <v>50</v>
      </c>
      <c r="F17" s="3" t="s">
        <v>32</v>
      </c>
      <c r="G17" s="5">
        <v>33</v>
      </c>
      <c r="H17" t="s">
        <v>14</v>
      </c>
      <c r="I17" t="s">
        <v>15</v>
      </c>
      <c r="J17" s="4">
        <v>420</v>
      </c>
      <c r="K17" s="4">
        <f t="shared" si="0"/>
        <v>13860</v>
      </c>
      <c r="L17" s="8">
        <v>45646</v>
      </c>
    </row>
    <row r="18" spans="1:12" x14ac:dyDescent="0.25">
      <c r="A18" t="s">
        <v>71</v>
      </c>
      <c r="B18" t="s">
        <v>44</v>
      </c>
      <c r="C18" t="s">
        <v>61</v>
      </c>
      <c r="E18" s="3" t="s">
        <v>26</v>
      </c>
      <c r="F18" s="3" t="s">
        <v>34</v>
      </c>
      <c r="G18" s="5">
        <v>18</v>
      </c>
      <c r="H18" t="s">
        <v>14</v>
      </c>
      <c r="I18" t="s">
        <v>15</v>
      </c>
      <c r="J18" s="4">
        <v>420</v>
      </c>
      <c r="K18" s="4">
        <f t="shared" si="0"/>
        <v>7560</v>
      </c>
      <c r="L18" s="8">
        <v>45646</v>
      </c>
    </row>
    <row r="19" spans="1:12" x14ac:dyDescent="0.25">
      <c r="A19" t="s">
        <v>72</v>
      </c>
      <c r="B19" t="s">
        <v>44</v>
      </c>
      <c r="C19" t="s">
        <v>61</v>
      </c>
      <c r="E19" s="3" t="s">
        <v>27</v>
      </c>
      <c r="F19" s="7" t="s">
        <v>35</v>
      </c>
      <c r="G19" s="5">
        <v>160</v>
      </c>
      <c r="H19" t="s">
        <v>14</v>
      </c>
      <c r="I19" t="s">
        <v>15</v>
      </c>
      <c r="J19" s="4">
        <v>168</v>
      </c>
      <c r="K19" s="4">
        <f t="shared" si="0"/>
        <v>26880</v>
      </c>
      <c r="L19" s="8">
        <v>45646</v>
      </c>
    </row>
    <row r="20" spans="1:12" x14ac:dyDescent="0.25">
      <c r="A20" t="s">
        <v>73</v>
      </c>
      <c r="B20" t="s">
        <v>44</v>
      </c>
      <c r="C20" t="s">
        <v>61</v>
      </c>
      <c r="E20" s="3" t="s">
        <v>36</v>
      </c>
      <c r="F20" s="3" t="s">
        <v>37</v>
      </c>
      <c r="G20" s="5">
        <v>67</v>
      </c>
      <c r="H20" t="s">
        <v>14</v>
      </c>
      <c r="I20" t="s">
        <v>15</v>
      </c>
      <c r="J20" s="4">
        <v>850</v>
      </c>
      <c r="K20" s="4">
        <f t="shared" si="0"/>
        <v>56950</v>
      </c>
      <c r="L20" s="8">
        <v>45646</v>
      </c>
    </row>
    <row r="21" spans="1:12" x14ac:dyDescent="0.25">
      <c r="A21" t="s">
        <v>74</v>
      </c>
      <c r="B21" t="s">
        <v>44</v>
      </c>
      <c r="C21" t="s">
        <v>61</v>
      </c>
      <c r="E21" s="3" t="s">
        <v>38</v>
      </c>
      <c r="F21" s="3" t="s">
        <v>39</v>
      </c>
      <c r="G21" s="5">
        <v>30</v>
      </c>
      <c r="H21" t="s">
        <v>14</v>
      </c>
      <c r="I21" t="s">
        <v>15</v>
      </c>
      <c r="J21" s="4">
        <v>265</v>
      </c>
      <c r="K21" s="4">
        <f t="shared" si="0"/>
        <v>7950</v>
      </c>
      <c r="L21" s="8">
        <v>45646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172d9d9bf086d43b22fda3dbdc21284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2574396d98ba99dc116579245db1c29e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99745907-85C0-4B91-B64F-144E79F3A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9945A5-9D48-4E9F-B1FC-9012925ACD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D673C6-A085-4382-B745-373EB4149CF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3f5a7a4-2ad1-46b6-8cf3-ba87f7d66d3e"/>
    <ds:schemaRef ds:uri="1edca550-45ec-413d-b410-eb5899b7564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GOPKUMAR NAIR</cp:lastModifiedBy>
  <dcterms:created xsi:type="dcterms:W3CDTF">2023-12-21T10:08:46Z</dcterms:created>
  <dcterms:modified xsi:type="dcterms:W3CDTF">2024-12-10T14:27:45Z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