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23" documentId="8_{05017EB5-C3D0-411F-BE7F-80787F4CC0C8}" xr6:coauthVersionLast="47" xr6:coauthVersionMax="47" xr10:uidLastSave="{3BF945D5-C3C1-429F-87D2-315B874FE634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15" i="6"/>
  <c r="G14" i="6"/>
  <c r="G13" i="6"/>
  <c r="G12" i="6"/>
  <c r="G11" i="6"/>
  <c r="G10" i="6"/>
  <c r="G9" i="6"/>
  <c r="G8" i="6"/>
  <c r="G5" i="6"/>
  <c r="G18" i="6" l="1"/>
  <c r="G19" i="6" s="1"/>
  <c r="G21" i="6" s="1"/>
  <c r="G22" i="6" l="1"/>
  <c r="G24" i="6" s="1"/>
</calcChain>
</file>

<file path=xl/sharedStrings.xml><?xml version="1.0" encoding="utf-8"?>
<sst xmlns="http://schemas.openxmlformats.org/spreadsheetml/2006/main" count="33" uniqueCount="28">
  <si>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</si>
  <si>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</si>
  <si>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</si>
  <si>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</si>
  <si>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</si>
  <si>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</si>
  <si>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</si>
  <si>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</si>
  <si>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</si>
  <si>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</si>
  <si>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</si>
  <si>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</si>
  <si>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</si>
  <si>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</si>
  <si>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</si>
  <si>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</si>
  <si>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</si>
  <si>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</si>
  <si>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</si>
  <si>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128 sqmt </t>
  </si>
  <si>
    <t xml:space="preserve">Unit No </t>
  </si>
  <si>
    <t xml:space="preserve">H2 - 0186 ( H2-0273 + H2-0275) </t>
  </si>
  <si>
    <t xml:space="preserve">PPE IS INC IN CONTARCTOR SCOPE </t>
  </si>
  <si>
    <t xml:space="preserve">A-32 AMPS 5 PIN INDUSTRIAL PLUG TO BE INC </t>
  </si>
  <si>
    <t>REMARKS</t>
  </si>
  <si>
    <t xml:space="preserve">Actual measurement shall be done as per site requirement </t>
  </si>
  <si>
    <t>Supply &amp; Installation of  Energy Meter -415 VAC/32 AMPS meter - Make L&amp;T, Schneider, Siemens, HPL, ABB &amp; CG.Wooden /metal enclosure to be consider</t>
  </si>
  <si>
    <t>Supply &amp; Installation of 40W Led pin type bulb 6000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</si>
</sst>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3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4" applyNumberFormat="0" applyAlignment="0" applyProtection="0"/>
    <xf numFmtId="0" fontId="22" fillId="0" borderId="5">
      <alignment horizontal="left" vertical="center"/>
    </xf>
    <xf numFmtId="0" fontId="23" fillId="0" borderId="6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3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7" applyNumberFormat="0" applyAlignment="0" applyProtection="0"/>
    <xf numFmtId="0" fontId="5" fillId="23" borderId="7" applyNumberFormat="0" applyAlignment="0" applyProtection="0"/>
    <xf numFmtId="183" fontId="1" fillId="0" borderId="0">
      <protection locked="0"/>
    </xf>
    <xf numFmtId="0" fontId="34" fillId="20" borderId="8" applyNumberFormat="0" applyAlignment="0" applyProtection="0"/>
    <xf numFmtId="0" fontId="34" fillId="20" borderId="8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9">
      <alignment horizontal="left"/>
    </xf>
    <xf numFmtId="0" fontId="39" fillId="2" borderId="0">
      <alignment horizontal="center" vertical="center"/>
    </xf>
    <xf numFmtId="0" fontId="39" fillId="2" borderId="10">
      <alignment horizontal="center" vertical="center"/>
    </xf>
    <xf numFmtId="0" fontId="40" fillId="6" borderId="3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1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3"/>
    <xf numFmtId="40" fontId="40" fillId="0" borderId="0"/>
    <xf numFmtId="0" fontId="47" fillId="26" borderId="0"/>
    <xf numFmtId="0" fontId="48" fillId="0" borderId="12" applyNumberFormat="0" applyFill="0" applyProtection="0">
      <alignment horizontal="center"/>
    </xf>
    <xf numFmtId="178" fontId="21" fillId="0" borderId="0"/>
    <xf numFmtId="0" fontId="28" fillId="0" borderId="13"/>
    <xf numFmtId="0" fontId="28" fillId="0" borderId="3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2">
    <xf numFmtId="0" fontId="0" fillId="0" borderId="0" xfId="0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14" xfId="0" applyFont="1" applyBorder="1"/>
    <xf numFmtId="164" fontId="52" fillId="0" borderId="14" xfId="0" applyNumberFormat="1" applyFont="1" applyBorder="1" applyAlignment="1">
      <alignment horizontal="justify" vertical="center" wrapText="1"/>
    </xf>
    <xf numFmtId="0" fontId="53" fillId="0" borderId="14" xfId="0" applyFont="1" applyBorder="1" applyAlignment="1">
      <alignment horizontal="center" vertical="center"/>
    </xf>
    <xf numFmtId="14" fontId="53" fillId="0" borderId="14" xfId="0" applyNumberFormat="1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3" fontId="54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/>
    </xf>
    <xf numFmtId="0" fontId="50" fillId="0" borderId="14" xfId="0" applyFont="1" applyBorder="1"/>
    <xf numFmtId="0" fontId="53" fillId="0" borderId="14" xfId="0" applyFont="1" applyBorder="1" applyAlignment="1">
      <alignment horizontal="center"/>
    </xf>
    <xf numFmtId="3" fontId="54" fillId="0" borderId="14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5" fillId="0" borderId="14" xfId="0" applyFont="1" applyBorder="1" applyAlignment="1" applyProtection="1">
      <alignment horizontal="justify" vertical="center" wrapText="1"/>
      <protection locked="0"/>
    </xf>
    <xf numFmtId="3" fontId="50" fillId="0" borderId="14" xfId="0" applyNumberFormat="1" applyFont="1" applyBorder="1" applyAlignment="1">
      <alignment horizontal="center" vertical="center"/>
    </xf>
    <xf numFmtId="164" fontId="56" fillId="0" borderId="14" xfId="0" applyNumberFormat="1" applyFont="1" applyBorder="1" applyAlignment="1">
      <alignment horizontal="justify" vertical="center" wrapText="1"/>
    </xf>
    <xf numFmtId="3" fontId="56" fillId="0" borderId="14" xfId="0" applyNumberFormat="1" applyFont="1" applyBorder="1" applyAlignment="1">
      <alignment horizontal="center" vertical="center" wrapText="1"/>
    </xf>
    <xf numFmtId="164" fontId="54" fillId="0" borderId="14" xfId="0" applyNumberFormat="1" applyFont="1" applyBorder="1" applyAlignment="1">
      <alignment horizontal="justify" vertical="center" wrapText="1"/>
    </xf>
    <xf numFmtId="0" fontId="50" fillId="0" borderId="14" xfId="0" applyFont="1" applyBorder="1" applyAlignment="1">
      <alignment wrapText="1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workbookViewId="0">
      <selection activeCell="C16" sqref="C16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3.4531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6.81640625" style="1" customWidth="1"/>
    <col min="9" max="16384" width="8.90625" style="1"/>
  </cols>
  <sheetData>
    <row r="1" spans="2:8" ht="29">
      <c r="B1" s="5"/>
      <c r="C1" s="6" t="s">
        <v>17</v>
      </c>
      <c r="D1" s="7" t="s">
        <v>20</v>
      </c>
      <c r="E1" s="9" t="s">
        <v>21</v>
      </c>
      <c r="F1" s="8" t="s">
        <v>18</v>
      </c>
      <c r="G1" s="8" t="s">
        <v>19</v>
      </c>
    </row>
    <row r="2" spans="2:8" ht="15.5">
      <c r="C2" s="2"/>
      <c r="F2" s="3"/>
      <c r="G2" s="3"/>
    </row>
    <row r="3" spans="2:8">
      <c r="B3" s="7" t="s">
        <v>0</v>
      </c>
      <c r="C3" s="7" t="s">
        <v>1</v>
      </c>
      <c r="D3" s="7" t="s">
        <v>2</v>
      </c>
      <c r="E3" s="7" t="s">
        <v>3</v>
      </c>
      <c r="F3" s="9" t="s">
        <v>5</v>
      </c>
      <c r="G3" s="7" t="s">
        <v>4</v>
      </c>
      <c r="H3" s="12" t="s">
        <v>24</v>
      </c>
    </row>
    <row r="4" spans="2:8">
      <c r="B4" s="13"/>
      <c r="C4" s="13"/>
      <c r="D4" s="13"/>
      <c r="E4" s="13"/>
      <c r="F4" s="13"/>
      <c r="G4" s="13"/>
      <c r="H4" s="12"/>
    </row>
    <row r="5" spans="2:8">
      <c r="B5" s="14">
        <v>1</v>
      </c>
      <c r="C5" s="11" t="s">
        <v>9</v>
      </c>
      <c r="D5" s="10">
        <v>1</v>
      </c>
      <c r="E5" s="10" t="s">
        <v>7</v>
      </c>
      <c r="F5" s="10">
        <v>18750</v>
      </c>
      <c r="G5" s="10">
        <f>F5*D5</f>
        <v>18750</v>
      </c>
      <c r="H5" s="12"/>
    </row>
    <row r="6" spans="2:8">
      <c r="B6" s="11"/>
      <c r="C6" s="11" t="s">
        <v>12</v>
      </c>
      <c r="D6" s="10"/>
      <c r="E6" s="10"/>
      <c r="F6" s="10"/>
      <c r="G6" s="10"/>
      <c r="H6" s="12"/>
    </row>
    <row r="7" spans="2:8">
      <c r="B7" s="11"/>
      <c r="C7" s="11" t="s">
        <v>10</v>
      </c>
      <c r="D7" s="10"/>
      <c r="E7" s="10"/>
      <c r="F7" s="10"/>
      <c r="G7" s="10"/>
      <c r="H7" s="12"/>
    </row>
    <row r="8" spans="2:8">
      <c r="B8" s="11"/>
      <c r="C8" s="11" t="s">
        <v>11</v>
      </c>
      <c r="D8" s="10"/>
      <c r="E8" s="10"/>
      <c r="F8" s="10"/>
      <c r="G8" s="10">
        <f t="shared" ref="G8:G16" si="0">F8*D8</f>
        <v>0</v>
      </c>
      <c r="H8" s="12"/>
    </row>
    <row r="9" spans="2:8">
      <c r="B9" s="11"/>
      <c r="C9" s="11" t="s">
        <v>23</v>
      </c>
      <c r="D9" s="10">
        <v>1</v>
      </c>
      <c r="E9" s="10"/>
      <c r="F9" s="10"/>
      <c r="G9" s="10">
        <f t="shared" si="0"/>
        <v>0</v>
      </c>
      <c r="H9" s="12"/>
    </row>
    <row r="10" spans="2:8" ht="52">
      <c r="B10" s="14">
        <v>2</v>
      </c>
      <c r="C10" s="11" t="s">
        <v>26</v>
      </c>
      <c r="D10" s="10">
        <v>1</v>
      </c>
      <c r="E10" s="10" t="s">
        <v>7</v>
      </c>
      <c r="F10" s="10">
        <v>5500</v>
      </c>
      <c r="G10" s="10">
        <f t="shared" si="0"/>
        <v>5500</v>
      </c>
      <c r="H10" s="12"/>
    </row>
    <row r="11" spans="2:8">
      <c r="B11" s="11"/>
      <c r="C11" s="11"/>
      <c r="D11" s="10"/>
      <c r="E11" s="10"/>
      <c r="F11" s="10"/>
      <c r="G11" s="10">
        <f t="shared" si="0"/>
        <v>0</v>
      </c>
      <c r="H11" s="12"/>
    </row>
    <row r="12" spans="2:8" ht="72.5">
      <c r="B12" s="14">
        <v>3</v>
      </c>
      <c r="C12" s="11" t="s">
        <v>13</v>
      </c>
      <c r="D12" s="10">
        <v>50</v>
      </c>
      <c r="E12" s="10" t="s">
        <v>8</v>
      </c>
      <c r="F12" s="10">
        <v>490</v>
      </c>
      <c r="G12" s="10">
        <f t="shared" si="0"/>
        <v>24500</v>
      </c>
      <c r="H12" s="21" t="s">
        <v>25</v>
      </c>
    </row>
    <row r="13" spans="2:8">
      <c r="B13" s="14"/>
      <c r="C13" s="11"/>
      <c r="D13" s="10"/>
      <c r="E13" s="10"/>
      <c r="F13" s="10"/>
      <c r="G13" s="10">
        <f t="shared" si="0"/>
        <v>0</v>
      </c>
      <c r="H13" s="12"/>
    </row>
    <row r="14" spans="2:8" ht="72.5">
      <c r="B14" s="14">
        <v>4</v>
      </c>
      <c r="C14" s="11" t="s">
        <v>15</v>
      </c>
      <c r="D14" s="10">
        <v>35</v>
      </c>
      <c r="E14" s="10" t="s">
        <v>8</v>
      </c>
      <c r="F14" s="10">
        <v>135</v>
      </c>
      <c r="G14" s="10">
        <f t="shared" si="0"/>
        <v>4725</v>
      </c>
      <c r="H14" s="21" t="s">
        <v>25</v>
      </c>
    </row>
    <row r="15" spans="2:8">
      <c r="B15" s="14"/>
      <c r="C15" s="11"/>
      <c r="D15" s="10"/>
      <c r="E15" s="10"/>
      <c r="F15" s="10"/>
      <c r="G15" s="10">
        <f t="shared" si="0"/>
        <v>0</v>
      </c>
      <c r="H15" s="12"/>
    </row>
    <row r="16" spans="2:8" ht="26">
      <c r="B16" s="14">
        <v>5</v>
      </c>
      <c r="C16" s="11" t="s">
        <v>27</v>
      </c>
      <c r="D16" s="10">
        <v>10</v>
      </c>
      <c r="E16" s="10" t="s">
        <v>7</v>
      </c>
      <c r="F16" s="10">
        <v>1000</v>
      </c>
      <c r="G16" s="10">
        <f t="shared" si="0"/>
        <v>10000</v>
      </c>
      <c r="H16" s="12"/>
    </row>
    <row r="17" spans="2:13">
      <c r="B17" s="15"/>
      <c r="C17" s="16"/>
      <c r="D17" s="17"/>
      <c r="E17" s="17"/>
      <c r="F17" s="17"/>
      <c r="G17" s="10"/>
      <c r="H17" s="12"/>
    </row>
    <row r="18" spans="2:13">
      <c r="B18" s="18"/>
      <c r="C18" s="18" t="s">
        <v>6</v>
      </c>
      <c r="D18" s="18"/>
      <c r="E18" s="18"/>
      <c r="F18" s="18"/>
      <c r="G18" s="19">
        <f>SUM(G5:G17)</f>
        <v>63475</v>
      </c>
      <c r="H18" s="12"/>
      <c r="J18" s="3"/>
      <c r="K18" s="3"/>
      <c r="L18" s="3"/>
      <c r="M18" s="3"/>
    </row>
    <row r="19" spans="2:13" ht="15" customHeight="1">
      <c r="B19" s="18"/>
      <c r="C19" s="20" t="s">
        <v>22</v>
      </c>
      <c r="D19" s="20"/>
      <c r="E19" s="20"/>
      <c r="F19" s="20"/>
      <c r="G19" s="10">
        <f>G18*8%</f>
        <v>5078</v>
      </c>
      <c r="H19" s="12"/>
      <c r="J19" s="3"/>
      <c r="K19" s="3"/>
      <c r="L19" s="3"/>
      <c r="M19" s="3"/>
    </row>
    <row r="20" spans="2:13" ht="15" customHeight="1">
      <c r="B20" s="18"/>
      <c r="C20" s="20"/>
      <c r="D20" s="20"/>
      <c r="E20" s="20"/>
      <c r="F20" s="20"/>
      <c r="G20" s="10"/>
      <c r="H20" s="12"/>
      <c r="J20" s="3"/>
      <c r="K20" s="3"/>
      <c r="L20" s="3"/>
      <c r="M20" s="3"/>
    </row>
    <row r="21" spans="2:13">
      <c r="B21" s="18"/>
      <c r="C21" s="18" t="s">
        <v>16</v>
      </c>
      <c r="D21" s="18"/>
      <c r="E21" s="18"/>
      <c r="F21" s="18"/>
      <c r="G21" s="19">
        <f>SUM(G18:G19)</f>
        <v>68553</v>
      </c>
      <c r="H21" s="12"/>
      <c r="J21" s="3"/>
      <c r="K21" s="3"/>
      <c r="L21" s="3"/>
      <c r="M21" s="3"/>
    </row>
    <row r="22" spans="2:13">
      <c r="B22" s="18"/>
      <c r="C22" s="20" t="s">
        <v>14</v>
      </c>
      <c r="D22" s="20"/>
      <c r="E22" s="20"/>
      <c r="F22" s="20"/>
      <c r="G22" s="10">
        <f>G21*18%</f>
        <v>12339.539999999999</v>
      </c>
      <c r="H22" s="12"/>
      <c r="J22" s="3"/>
      <c r="K22" s="3"/>
      <c r="L22" s="3"/>
      <c r="M22" s="3"/>
    </row>
    <row r="23" spans="2:13">
      <c r="B23" s="18"/>
      <c r="C23" s="20"/>
      <c r="D23" s="20"/>
      <c r="E23" s="20"/>
      <c r="F23" s="20"/>
      <c r="G23" s="10"/>
      <c r="H23" s="12"/>
      <c r="J23" s="3"/>
      <c r="K23" s="3"/>
      <c r="L23" s="3"/>
      <c r="M23" s="3"/>
    </row>
    <row r="24" spans="2:13">
      <c r="B24" s="18"/>
      <c r="C24" s="18" t="s">
        <v>6</v>
      </c>
      <c r="D24" s="18"/>
      <c r="E24" s="18"/>
      <c r="F24" s="18"/>
      <c r="G24" s="19">
        <f>SUM(G21:G22)</f>
        <v>80892.539999999994</v>
      </c>
      <c r="H24" s="12"/>
    </row>
    <row r="25" spans="2:13">
      <c r="B25" s="4"/>
      <c r="C25" s="4"/>
      <c r="D25" s="4"/>
      <c r="E25" s="4"/>
      <c r="F25" s="4"/>
      <c r="G25" s="4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2024-12-09T11:28:50Z</dcterms:modified>
</cp:coreProperties>
</file>