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NAVI MUMBAI\Temporary power\REVISED_09.12.2024\"/>
    </mc:Choice>
  </mc:AlternateContent>
  <bookViews>
    <workbookView xWindow="-105" yWindow="-105" windowWidth="19425" windowHeight="10305"/>
  </bookViews>
  <sheets>
    <sheet name="NMIAL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6" l="1"/>
  <c r="G17" i="6"/>
  <c r="G16" i="6"/>
  <c r="G15" i="6"/>
  <c r="G14" i="6"/>
  <c r="G13" i="6"/>
  <c r="G12" i="6"/>
  <c r="G10" i="6"/>
  <c r="G8" i="6"/>
  <c r="G7" i="6"/>
  <c r="G5" i="6"/>
  <c r="G20" i="6" l="1"/>
  <c r="G23" i="6" s="1"/>
  <c r="G24" i="6" l="1"/>
  <c r="G26" i="6" s="1"/>
</calcChain>
</file>

<file path=xl/sharedStrings.xml><?xml version="1.0" encoding="utf-8"?>
<sst xmlns="http://schemas.openxmlformats.org/spreadsheetml/2006/main" count="33" uniqueCount="28">
  <si>
    <t>SR.NO</t>
  </si>
  <si>
    <t>PARTICULARS</t>
  </si>
  <si>
    <t>QUANTITY</t>
  </si>
  <si>
    <t xml:space="preserve">UNIT </t>
  </si>
  <si>
    <t>AMOUNT</t>
  </si>
  <si>
    <t>RATE</t>
  </si>
  <si>
    <t>TOTAL AMOUNT</t>
  </si>
  <si>
    <t>Nos</t>
  </si>
  <si>
    <t>Mtrs</t>
  </si>
  <si>
    <t>Supply &amp; Installation of 4 Way TPN DB</t>
  </si>
  <si>
    <t>Outgoing:-</t>
  </si>
  <si>
    <t>10/16A SP MCB-12 NOS</t>
  </si>
  <si>
    <t>Incomer:- 32A FP RCBO 30MA- 1 Nos</t>
  </si>
  <si>
    <t>Supply &amp; Laying of 4C x 4 Sq mm Cu Armoured Cable</t>
  </si>
  <si>
    <t>ADD:- GST @ 18%</t>
  </si>
  <si>
    <t>Supply &amp; Laying of 3C x 2.5 Sq mm Cu Flexible lead wire</t>
  </si>
  <si>
    <t>SUBTOTAL</t>
  </si>
  <si>
    <t>BOQ for temperory power connection - RGIA</t>
  </si>
  <si>
    <t xml:space="preserve">Area </t>
  </si>
  <si>
    <t xml:space="preserve">Unit No </t>
  </si>
  <si>
    <t>H2 -0202(H2-0259)</t>
  </si>
  <si>
    <t>PPE IS IN CONTARCTOR SCOPE</t>
  </si>
  <si>
    <t>REMARKS</t>
  </si>
  <si>
    <t xml:space="preserve">A-32 AMPS 5 PIN INDUSTRIAL PLUG TO BE INC </t>
  </si>
  <si>
    <t>Supply &amp; Installation of  Energy Meter -415 VAC/32 AMPS meter - Make L&amp;T, Schneider, Siemens, HPL, ABB &amp; CG.Wooden /metal enclosure to be consider</t>
  </si>
  <si>
    <t xml:space="preserve">Actual measurement shall be done as per site requirement </t>
  </si>
  <si>
    <t>Supply &amp; Installation of 40W Led pin type bulb 6000 K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</si>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</sst>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64" formatCode="#,##0.0"/>
    <numFmt numFmtId="165" formatCode="\\#,##0;[Red]&quot;\-&quot;#,##0"/>
    <numFmt numFmtId="166" formatCode="&quot;L. &quot;#,##0;[Red]&quot;-L. &quot;#,##0"/>
    <numFmt numFmtId="167" formatCode="#,##0\ ;\-#,##0\ ;&quot; - &quot;;@\ "/>
    <numFmt numFmtId="168" formatCode="_(* #,##0.00_);_(* \(#,##0.00\);_(* \-??_);_(@_)"/>
    <numFmt numFmtId="169" formatCode="_ &quot;Rs. &quot;* #,##0_ ;_ &quot;Rs. &quot;* \-#,##0_ ;_ &quot;Rs. &quot;* \-_ ;_ @_ "/>
    <numFmt numFmtId="170" formatCode="_ * #,##0_ ;_ * \-#,##0_ ;_ * \-_ ;_ @_ "/>
    <numFmt numFmtId="171" formatCode="#,##0\ ;[Red]\(#,##0\)"/>
    <numFmt numFmtId="172" formatCode="&quot;₹ &quot;#,##0;[Red]&quot;₹ -&quot;#,##0"/>
    <numFmt numFmtId="173" formatCode="&quot;₹ &quot;#,##0;&quot;₹ -&quot;#,##0"/>
    <numFmt numFmtId="174" formatCode="_(* #,##0_);_(* \(#,##0\);_(* \-??_);_(@_)"/>
    <numFmt numFmtId="175" formatCode="0###0"/>
    <numFmt numFmtId="176" formatCode="_(\$* #,##0.00_);_(\$* \(#,##0.00\);_(\$* \-??_);_(@_)"/>
    <numFmt numFmtId="177" formatCode="#."/>
    <numFmt numFmtId="178" formatCode="#,##0_);[Red]\(#,##0\);;@"/>
    <numFmt numFmtId="179" formatCode="\$#,##0_);[Red]&quot;($&quot;#,##0\)"/>
    <numFmt numFmtId="180" formatCode="\$##,##0.00_);&quot;($&quot;##,##0.00\)"/>
    <numFmt numFmtId="181" formatCode="_([$€]* #,##0.00_);_([$€]* \(#,##0.00\);_([$€]* \-??_);_(@_)"/>
    <numFmt numFmtId="182" formatCode="_-* #,##0.00\ [$€-1]_-;\-* #,##0.00\ [$€-1]_-;_-* \-??\ [$€-1]_-"/>
    <numFmt numFmtId="183" formatCode="General\ ;[Red]\(General\)"/>
    <numFmt numFmtId="184" formatCode="&quot;Rs.&quot;#,##0.00_);&quot;(Rs.&quot;#,##0.00\)"/>
    <numFmt numFmtId="185" formatCode="#,##0.0000_);&quot;( &quot;#,##0.0000\)"/>
    <numFmt numFmtId="186" formatCode="_-* #,##0\ _F_-;\-* #,##0\ _F_-;_-* &quot;- &quot;_F_-;_-@_-"/>
    <numFmt numFmtId="187" formatCode="_-* #,##0.00\ _F_-;\-* #,##0.00\ _F_-;_-* \-??\ _F_-;_-@_-"/>
    <numFmt numFmtId="188" formatCode="#,##0.00&quot; F&quot;;[Red]\-#,##0.00&quot; F&quot;"/>
    <numFmt numFmtId="189" formatCode="_ * #,##0_)&quot; $&quot;_ ;_ * \(#,##0&quot;) $&quot;_ ;_ * \-_)&quot; $&quot;_ ;_ @_ "/>
    <numFmt numFmtId="190" formatCode="_ * #,##0.00_)&quot; $&quot;_ ;_ * \(#,##0.00&quot;) $&quot;_ ;_ * \-??_)&quot; $&quot;_ ;_ @_ "/>
    <numFmt numFmtId="191" formatCode="0.00_)"/>
    <numFmt numFmtId="192" formatCode="_-\£* #,##0_-;&quot;-£&quot;* #,##0_-;_-\£* \-_-;_-@_-"/>
    <numFmt numFmtId="193" formatCode="&quot;£ &quot;#,##0.00;&quot;-£ &quot;#,##0.00"/>
    <numFmt numFmtId="194" formatCode="\$#,##0.00"/>
    <numFmt numFmtId="195" formatCode="[$$-409]#,##0.00;[Red]\-[$$-409]#,##0.00"/>
    <numFmt numFmtId="196" formatCode="&quot;Rs. &quot;#,###,##0_);&quot;(Rs. &quot;#,###,##0\)"/>
    <numFmt numFmtId="197" formatCode="&quot;Rs.&quot;##,##0.00_);&quot;(Rs.&quot;##,##0.00\)"/>
    <numFmt numFmtId="198" formatCode="_(&quot;Rs.&quot;* #,##0_);_(&quot;Rs.&quot;* \(#,##0\);_(&quot;Rs.&quot;* \-??_);_(@_)"/>
    <numFmt numFmtId="199" formatCode="_-* #,##0_-;\-* #,##0_-;_-* \-_-;_-@_-"/>
    <numFmt numFmtId="200" formatCode="_-* #,##0.00_-;\-* #,##0.00_-;_-* \-??_-;_-@_-"/>
    <numFmt numFmtId="201" formatCode="0##0"/>
    <numFmt numFmtId="202" formatCode="_-\$* #,##0_-;&quot;-$&quot;* #,##0_-;_-\$* \-_-;_-@_-"/>
    <numFmt numFmtId="203" formatCode="_-\$* #,##0.00_-;&quot;-$&quot;* #,##0.00_-;_-\$* \-??_-;_-@_-"/>
  </numFmts>
  <fonts count="5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돋움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14"/>
      <name val="Terminal"/>
      <family val="3"/>
      <charset val="128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Geneva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11"/>
      <name val="Times New Roman"/>
      <family val="1"/>
    </font>
    <font>
      <sz val="12"/>
      <name val="HP-TIMES"/>
    </font>
    <font>
      <sz val="1"/>
      <color indexed="16"/>
      <name val="Courier New"/>
      <family val="3"/>
    </font>
    <font>
      <i/>
      <sz val="1"/>
      <color indexed="16"/>
      <name val="Courier New"/>
      <family val="3"/>
    </font>
    <font>
      <sz val="10"/>
      <name val="Times New Roman"/>
      <family val="1"/>
    </font>
    <font>
      <sz val="11"/>
      <color indexed="17"/>
      <name val="Calibri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3"/>
      <color indexed="56"/>
      <name val="Book Antiqua"/>
      <family val="2"/>
    </font>
    <font>
      <b/>
      <i/>
      <sz val="16"/>
      <color indexed="8"/>
      <name val="Calibri"/>
      <family val="2"/>
    </font>
    <font>
      <b/>
      <sz val="1"/>
      <color indexed="16"/>
      <name val="Courier New"/>
      <family val="3"/>
    </font>
    <font>
      <u/>
      <sz val="9.35"/>
      <color indexed="12"/>
      <name val="Calibri"/>
      <family val="2"/>
    </font>
    <font>
      <sz val="11"/>
      <color indexed="62"/>
      <name val="Calibri"/>
      <family val="2"/>
    </font>
    <font>
      <b/>
      <sz val="14"/>
      <name val="HP-TIMES"/>
    </font>
    <font>
      <b/>
      <sz val="9"/>
      <name val="Arial"/>
      <family val="2"/>
    </font>
    <font>
      <sz val="11"/>
      <color indexed="60"/>
      <name val="Book Antiqua"/>
      <family val="2"/>
    </font>
    <font>
      <sz val="11"/>
      <color indexed="60"/>
      <name val="Calibri"/>
      <family val="2"/>
    </font>
    <font>
      <b/>
      <i/>
      <sz val="16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i/>
      <u/>
      <sz val="11"/>
      <color indexed="8"/>
      <name val="Calibri"/>
      <family val="2"/>
    </font>
    <font>
      <sz val="10"/>
      <name val="MS Sans Serif"/>
      <family val="2"/>
    </font>
    <font>
      <sz val="12"/>
      <name val="Univers (WN)"/>
      <family val="2"/>
    </font>
    <font>
      <b/>
      <sz val="12"/>
      <color indexed="18"/>
      <name val="Times New Roman"/>
      <family val="1"/>
    </font>
    <font>
      <sz val="10"/>
      <name val="Century Gothic"/>
      <family val="2"/>
    </font>
    <font>
      <sz val="9"/>
      <name val="Arial"/>
      <family val="2"/>
    </font>
    <font>
      <sz val="24"/>
      <color indexed="13"/>
      <name val="Arial"/>
      <family val="2"/>
    </font>
    <font>
      <b/>
      <i/>
      <sz val="12"/>
      <name val="Times New Roman"/>
      <family val="1"/>
    </font>
    <font>
      <sz val="10"/>
      <name val="ＭＳ ゴシック"/>
      <family val="3"/>
      <charset val="128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  <font>
      <sz val="9"/>
      <color theme="1"/>
      <name val="Adani Regular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87">
    <xf numFmtId="0" fontId="0" fillId="0" borderId="0"/>
    <xf numFmtId="0" fontId="1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167" fontId="6" fillId="0" borderId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2" fontId="1" fillId="0" borderId="0" applyFill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1" fillId="0" borderId="0" applyNumberFormat="0" applyAlignment="0"/>
    <xf numFmtId="0" fontId="1" fillId="0" borderId="0"/>
    <xf numFmtId="0" fontId="1" fillId="0" borderId="0"/>
    <xf numFmtId="0" fontId="1" fillId="0" borderId="0" applyFill="0" applyBorder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9" fontId="1" fillId="0" borderId="0" applyFill="0" applyBorder="0" applyAlignment="0" applyProtection="0"/>
    <xf numFmtId="168" fontId="5" fillId="0" borderId="0" applyFill="0" applyBorder="0" applyAlignment="0" applyProtection="0"/>
    <xf numFmtId="170" fontId="1" fillId="0" borderId="0" applyFill="0" applyBorder="0" applyAlignment="0" applyProtection="0"/>
    <xf numFmtId="171" fontId="1" fillId="0" borderId="0" applyFill="0" applyBorder="0" applyAlignment="0" applyProtection="0"/>
    <xf numFmtId="172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3" fontId="1" fillId="0" borderId="0">
      <alignment wrapText="1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4" fontId="1" fillId="0" borderId="0" applyFill="0" applyBorder="0" applyAlignment="0" applyProtection="0"/>
    <xf numFmtId="169" fontId="1" fillId="0" borderId="0" applyFill="0" applyBorder="0" applyAlignment="0" applyProtection="0"/>
    <xf numFmtId="175" fontId="15" fillId="0" borderId="0" applyFill="0">
      <alignment horizontal="left" vertical="top"/>
      <protection locked="0"/>
    </xf>
    <xf numFmtId="176" fontId="1" fillId="0" borderId="0" applyFill="0" applyBorder="0" applyAlignment="0" applyProtection="0"/>
    <xf numFmtId="176" fontId="1" fillId="0" borderId="0" applyFill="0" applyBorder="0" applyAlignment="0" applyProtection="0"/>
    <xf numFmtId="0" fontId="16" fillId="0" borderId="0"/>
    <xf numFmtId="0" fontId="16" fillId="0" borderId="3"/>
    <xf numFmtId="177" fontId="17" fillId="0" borderId="0">
      <protection locked="0"/>
    </xf>
    <xf numFmtId="0" fontId="8" fillId="0" borderId="0" applyNumberFormat="0" applyFill="0" applyBorder="0" applyAlignment="0" applyProtection="0"/>
    <xf numFmtId="178" fontId="1" fillId="0" borderId="0" applyFill="0" applyBorder="0">
      <alignment horizontal="left" vertical="top" wrapText="1"/>
      <protection locked="0"/>
    </xf>
    <xf numFmtId="179" fontId="11" fillId="22" borderId="0"/>
    <xf numFmtId="180" fontId="11" fillId="22" borderId="0"/>
    <xf numFmtId="181" fontId="1" fillId="0" borderId="0" applyFill="0" applyBorder="0" applyAlignment="0" applyProtection="0"/>
    <xf numFmtId="182" fontId="5" fillId="0" borderId="0" applyFill="0" applyBorder="0" applyAlignment="0" applyProtection="0"/>
    <xf numFmtId="182" fontId="5" fillId="0" borderId="0" applyFill="0" applyBorder="0" applyAlignment="0" applyProtection="0"/>
    <xf numFmtId="181" fontId="1" fillId="0" borderId="0" applyFill="0" applyBorder="0" applyAlignment="0" applyProtection="0"/>
    <xf numFmtId="0" fontId="3" fillId="0" borderId="0"/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83" fontId="1" fillId="0" borderId="0">
      <alignment horizontal="left"/>
      <protection locked="0"/>
    </xf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11" fillId="20" borderId="0" applyNumberFormat="0" applyBorder="0" applyAlignment="0" applyProtection="0"/>
    <xf numFmtId="175" fontId="21" fillId="0" borderId="0">
      <alignment horizontal="left"/>
    </xf>
    <xf numFmtId="0" fontId="22" fillId="0" borderId="4" applyNumberFormat="0" applyAlignment="0" applyProtection="0"/>
    <xf numFmtId="0" fontId="22" fillId="0" borderId="5">
      <alignment horizontal="left" vertical="center"/>
    </xf>
    <xf numFmtId="0" fontId="23" fillId="0" borderId="6" applyNumberFormat="0" applyFill="0" applyAlignment="0" applyProtection="0"/>
    <xf numFmtId="0" fontId="24" fillId="0" borderId="0">
      <alignment horizontal="center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177" fontId="25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184" fontId="1" fillId="0" borderId="0" applyProtection="0">
      <alignment horizontal="center"/>
    </xf>
    <xf numFmtId="0" fontId="11" fillId="23" borderId="0" applyNumberFormat="0" applyBorder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185" fontId="11" fillId="0" borderId="0" applyFill="0" applyAlignment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0" fontId="28" fillId="24" borderId="3"/>
    <xf numFmtId="40" fontId="1" fillId="0" borderId="0">
      <protection locked="0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8" fontId="29" fillId="0" borderId="0">
      <alignment horizontal="left" vertical="top"/>
      <protection locked="0"/>
    </xf>
    <xf numFmtId="178" fontId="1" fillId="0" borderId="0"/>
    <xf numFmtId="4" fontId="1" fillId="0" borderId="0" applyFill="0" applyBorder="0" applyAlignment="0" applyProtection="0"/>
    <xf numFmtId="186" fontId="1" fillId="0" borderId="0" applyFill="0" applyBorder="0" applyAlignment="0" applyProtection="0"/>
    <xf numFmtId="187" fontId="1" fillId="0" borderId="0" applyFill="0" applyBorder="0" applyAlignment="0" applyProtection="0"/>
    <xf numFmtId="175" fontId="1" fillId="0" borderId="0" applyFill="0" applyBorder="0">
      <alignment horizontal="left"/>
    </xf>
    <xf numFmtId="188" fontId="1" fillId="0" borderId="0" applyFill="0" applyBorder="0" applyAlignment="0" applyProtection="0"/>
    <xf numFmtId="189" fontId="1" fillId="0" borderId="0" applyFill="0" applyBorder="0" applyAlignment="0" applyProtection="0"/>
    <xf numFmtId="190" fontId="1" fillId="0" borderId="0" applyFill="0" applyBorder="0" applyAlignment="0" applyProtection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0" borderId="0"/>
    <xf numFmtId="191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 applyNumberFormat="0" applyFill="0" applyBorder="0" applyProtection="0">
      <alignment vertical="top" wrapText="1"/>
    </xf>
    <xf numFmtId="0" fontId="3" fillId="0" borderId="0"/>
    <xf numFmtId="0" fontId="1" fillId="0" borderId="0"/>
    <xf numFmtId="0" fontId="33" fillId="0" borderId="0">
      <alignment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23" borderId="7" applyNumberFormat="0" applyAlignment="0" applyProtection="0"/>
    <xf numFmtId="0" fontId="5" fillId="23" borderId="7" applyNumberFormat="0" applyAlignment="0" applyProtection="0"/>
    <xf numFmtId="183" fontId="1" fillId="0" borderId="0">
      <protection locked="0"/>
    </xf>
    <xf numFmtId="0" fontId="34" fillId="20" borderId="8" applyNumberFormat="0" applyAlignment="0" applyProtection="0"/>
    <xf numFmtId="0" fontId="34" fillId="20" borderId="8" applyNumberFormat="0" applyAlignment="0" applyProtection="0"/>
    <xf numFmtId="10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92" fontId="11" fillId="22" borderId="0"/>
    <xf numFmtId="193" fontId="1" fillId="22" borderId="0"/>
    <xf numFmtId="0" fontId="35" fillId="0" borderId="0">
      <alignment horizontal="left" vertical="top"/>
    </xf>
    <xf numFmtId="0" fontId="36" fillId="0" borderId="0">
      <alignment horizontal="left" vertical="top"/>
    </xf>
    <xf numFmtId="0" fontId="37" fillId="0" borderId="0">
      <alignment horizontal="left" vertical="top"/>
    </xf>
    <xf numFmtId="0" fontId="38" fillId="6" borderId="9">
      <alignment horizontal="left"/>
    </xf>
    <xf numFmtId="0" fontId="39" fillId="2" borderId="0">
      <alignment horizontal="center" vertical="center"/>
    </xf>
    <xf numFmtId="0" fontId="39" fillId="2" borderId="10">
      <alignment horizontal="center" vertical="center"/>
    </xf>
    <xf numFmtId="0" fontId="40" fillId="6" borderId="3">
      <alignment horizontal="left" vertical="center"/>
    </xf>
    <xf numFmtId="0" fontId="35" fillId="0" borderId="0">
      <alignment horizontal="left" vertical="top"/>
    </xf>
    <xf numFmtId="194" fontId="35" fillId="0" borderId="0">
      <alignment horizontal="right" vertical="top"/>
    </xf>
    <xf numFmtId="0" fontId="36" fillId="0" borderId="0">
      <alignment horizontal="center" vertical="top"/>
    </xf>
    <xf numFmtId="40" fontId="1" fillId="0" borderId="0">
      <protection locked="0"/>
    </xf>
    <xf numFmtId="40" fontId="1" fillId="0" borderId="0">
      <protection locked="0"/>
    </xf>
    <xf numFmtId="0" fontId="16" fillId="0" borderId="0"/>
    <xf numFmtId="0" fontId="41" fillId="0" borderId="0"/>
    <xf numFmtId="0" fontId="41" fillId="0" borderId="0"/>
    <xf numFmtId="0" fontId="41" fillId="0" borderId="0"/>
    <xf numFmtId="195" fontId="41" fillId="0" borderId="0"/>
    <xf numFmtId="195" fontId="41" fillId="0" borderId="0"/>
    <xf numFmtId="195" fontId="41" fillId="0" borderId="0"/>
    <xf numFmtId="196" fontId="1" fillId="22" borderId="0"/>
    <xf numFmtId="197" fontId="11" fillId="22" borderId="0"/>
    <xf numFmtId="196" fontId="1" fillId="22" borderId="0"/>
    <xf numFmtId="198" fontId="1" fillId="0" borderId="0" applyFill="0" applyBorder="0" applyProtection="0"/>
    <xf numFmtId="178" fontId="1" fillId="0" borderId="0">
      <alignment horizontal="left"/>
    </xf>
    <xf numFmtId="0" fontId="42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4" fillId="0" borderId="0" applyNumberFormat="0" applyProtection="0">
      <alignment wrapText="1"/>
    </xf>
    <xf numFmtId="178" fontId="38" fillId="0" borderId="11">
      <alignment vertical="center"/>
    </xf>
    <xf numFmtId="178" fontId="1" fillId="0" borderId="0">
      <protection locked="0"/>
    </xf>
    <xf numFmtId="178" fontId="45" fillId="0" borderId="0" applyFill="0" applyProtection="0"/>
    <xf numFmtId="0" fontId="46" fillId="2" borderId="0" applyNumberFormat="0" applyAlignment="0"/>
    <xf numFmtId="0" fontId="16" fillId="0" borderId="3"/>
    <xf numFmtId="40" fontId="40" fillId="0" borderId="0"/>
    <xf numFmtId="0" fontId="47" fillId="26" borderId="0"/>
    <xf numFmtId="0" fontId="48" fillId="0" borderId="12" applyNumberFormat="0" applyFill="0" applyProtection="0">
      <alignment horizontal="center"/>
    </xf>
    <xf numFmtId="178" fontId="21" fillId="0" borderId="0"/>
    <xf numFmtId="0" fontId="28" fillId="0" borderId="13"/>
    <xf numFmtId="0" fontId="28" fillId="0" borderId="3"/>
    <xf numFmtId="199" fontId="1" fillId="0" borderId="0" applyFill="0" applyBorder="0" applyAlignment="0" applyProtection="0"/>
    <xf numFmtId="200" fontId="1" fillId="0" borderId="0" applyFill="0" applyBorder="0" applyAlignment="0" applyProtection="0"/>
    <xf numFmtId="1" fontId="6" fillId="0" borderId="0">
      <alignment vertical="center"/>
    </xf>
    <xf numFmtId="201" fontId="45" fillId="0" borderId="0" applyFill="0">
      <alignment horizontal="center"/>
    </xf>
    <xf numFmtId="178" fontId="1" fillId="0" borderId="0">
      <alignment horizontal="center"/>
      <protection locked="0"/>
    </xf>
    <xf numFmtId="202" fontId="1" fillId="0" borderId="0" applyFill="0" applyBorder="0" applyAlignment="0" applyProtection="0"/>
    <xf numFmtId="203" fontId="1" fillId="0" borderId="0" applyFill="0" applyBorder="0" applyAlignment="0" applyProtection="0"/>
    <xf numFmtId="199" fontId="5" fillId="0" borderId="0" applyFill="0" applyBorder="0" applyAlignment="0" applyProtection="0"/>
    <xf numFmtId="0" fontId="1" fillId="0" borderId="0"/>
    <xf numFmtId="0" fontId="1" fillId="0" borderId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4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</cellStyleXfs>
  <cellXfs count="24">
    <xf numFmtId="0" fontId="0" fillId="0" borderId="0" xfId="0"/>
    <xf numFmtId="0" fontId="50" fillId="0" borderId="0" xfId="0" applyFont="1"/>
    <xf numFmtId="0" fontId="51" fillId="0" borderId="0" xfId="0" applyFont="1"/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1" fillId="0" borderId="14" xfId="0" applyFont="1" applyBorder="1"/>
    <xf numFmtId="164" fontId="52" fillId="0" borderId="14" xfId="0" applyNumberFormat="1" applyFont="1" applyBorder="1" applyAlignment="1">
      <alignment horizontal="justify" vertical="center" wrapText="1"/>
    </xf>
    <xf numFmtId="0" fontId="53" fillId="0" borderId="14" xfId="0" applyFont="1" applyBorder="1" applyAlignment="1">
      <alignment horizontal="center" vertical="center"/>
    </xf>
    <xf numFmtId="14" fontId="53" fillId="0" borderId="14" xfId="0" applyNumberFormat="1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 wrapText="1"/>
    </xf>
    <xf numFmtId="2" fontId="53" fillId="0" borderId="14" xfId="0" applyNumberFormat="1" applyFont="1" applyBorder="1" applyAlignment="1">
      <alignment horizontal="center" vertical="center"/>
    </xf>
    <xf numFmtId="3" fontId="54" fillId="0" borderId="14" xfId="0" applyNumberFormat="1" applyFont="1" applyBorder="1" applyAlignment="1">
      <alignment horizontal="center" vertical="center" wrapText="1"/>
    </xf>
    <xf numFmtId="164" fontId="54" fillId="0" borderId="14" xfId="0" applyNumberFormat="1" applyFont="1" applyBorder="1" applyAlignment="1">
      <alignment horizontal="justify" vertical="center"/>
    </xf>
    <xf numFmtId="0" fontId="50" fillId="0" borderId="14" xfId="0" applyFont="1" applyBorder="1" applyAlignment="1">
      <alignment wrapText="1"/>
    </xf>
    <xf numFmtId="0" fontId="57" fillId="0" borderId="15" xfId="0" applyFont="1" applyBorder="1" applyAlignment="1">
      <alignment horizontal="center" vertical="center" wrapText="1"/>
    </xf>
    <xf numFmtId="0" fontId="50" fillId="0" borderId="14" xfId="0" applyFont="1" applyBorder="1"/>
    <xf numFmtId="0" fontId="53" fillId="0" borderId="14" xfId="0" applyFont="1" applyBorder="1" applyAlignment="1">
      <alignment horizontal="center"/>
    </xf>
    <xf numFmtId="3" fontId="54" fillId="0" borderId="14" xfId="0" applyNumberFormat="1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5" fillId="0" borderId="14" xfId="0" applyFont="1" applyBorder="1" applyAlignment="1" applyProtection="1">
      <alignment horizontal="justify" vertical="center" wrapText="1"/>
      <protection locked="0"/>
    </xf>
    <xf numFmtId="3" fontId="50" fillId="0" borderId="14" xfId="0" applyNumberFormat="1" applyFont="1" applyBorder="1" applyAlignment="1">
      <alignment horizontal="center" vertical="center"/>
    </xf>
    <xf numFmtId="164" fontId="56" fillId="0" borderId="14" xfId="0" applyNumberFormat="1" applyFont="1" applyBorder="1" applyAlignment="1">
      <alignment horizontal="justify" vertical="center" wrapText="1"/>
    </xf>
    <xf numFmtId="3" fontId="56" fillId="0" borderId="14" xfId="0" applyNumberFormat="1" applyFont="1" applyBorder="1" applyAlignment="1">
      <alignment horizontal="center" vertical="center" wrapText="1"/>
    </xf>
    <xf numFmtId="164" fontId="54" fillId="0" borderId="14" xfId="0" applyNumberFormat="1" applyFont="1" applyBorder="1" applyAlignment="1">
      <alignment horizontal="justify" vertical="center" wrapText="1"/>
    </xf>
  </cellXfs>
  <cellStyles count="987">
    <cellStyle name="??" xfId="2"/>
    <cellStyle name="?? [0.00]_laroux" xfId="3"/>
    <cellStyle name="?? [0]_ML_Maintenance_Quo_060628" xfId="4"/>
    <cellStyle name="?? 2" xfId="5"/>
    <cellStyle name="?? 3" xfId="6"/>
    <cellStyle name="???? [0.00]_laroux" xfId="7"/>
    <cellStyle name="????_laroux" xfId="8"/>
    <cellStyle name="??_??" xfId="9"/>
    <cellStyle name="??°ÿÿÿ?ÿÿÿ??" xfId="10"/>
    <cellStyle name="?_x0001__x0017_?°_x0001_ÿÿÿ?ÿÿÿ??" xfId="11"/>
    <cellStyle name="??°ÿÿÿ?ÿÿÿ?? 1" xfId="12"/>
    <cellStyle name="?_x0001__x0017_?°_x0001_ÿÿÿ?ÿÿÿ?? 1" xfId="13"/>
    <cellStyle name="?_x0001__x0017_?°_x0001_ÿÿÿ?ÿÿÿ?? 1 2" xfId="14"/>
    <cellStyle name="?_x0001__x0017_?°_x0001_ÿÿÿ?ÿÿÿ?? 1 3" xfId="15"/>
    <cellStyle name="??°ÿÿÿ?ÿÿÿ?? 2" xfId="16"/>
    <cellStyle name="?_x0001__x0017_?°_x0001_ÿÿÿ?ÿÿÿ?? 2" xfId="17"/>
    <cellStyle name="?_x0001__x0017_?°_x0001_ÿÿÿ?ÿÿÿ?? 2 2" xfId="18"/>
    <cellStyle name="?_x0001__x0017_?°_x0001_ÿÿÿ?ÿÿÿ?? 2 3" xfId="19"/>
    <cellStyle name="??°ÿÿÿ?ÿÿÿ?? 3" xfId="20"/>
    <cellStyle name="?_x0001__x0017_?°_x0001_ÿÿÿ?ÿÿÿ?? 3" xfId="21"/>
    <cellStyle name="?_x0001__x0017_?°_x0001_ÿÿÿ?ÿÿÿ?? 3 2" xfId="22"/>
    <cellStyle name="?_x0001__x0017_?°_x0001_ÿÿÿ?ÿÿÿ?? 3 3" xfId="23"/>
    <cellStyle name="??°ÿÿÿ?ÿÿÿ?? 4" xfId="24"/>
    <cellStyle name="?_x0001__x0017_?°_x0001_ÿÿÿ?ÿÿÿ?? 4" xfId="25"/>
    <cellStyle name="?_x0001__x0017_?°_x0001_ÿÿÿ?ÿÿÿ?? 4 2" xfId="26"/>
    <cellStyle name="?_x0001__x0017_?°_x0001_ÿÿÿ?ÿÿÿ?? 4 3" xfId="27"/>
    <cellStyle name="??°ÿÿÿ?ÿÿÿ?? 5" xfId="28"/>
    <cellStyle name="?_x0001__x0017_?°_x0001_ÿÿÿ?ÿÿÿ?? 5" xfId="29"/>
    <cellStyle name="?_x0001__x0017_?°_x0001_ÿÿÿ?ÿÿÿ?? 5 2" xfId="30"/>
    <cellStyle name="?_x0001__x0017_?°_x0001_ÿÿÿ?ÿÿÿ?? 5 3" xfId="31"/>
    <cellStyle name="??°ÿÿÿ?ÿÿÿ?? 6" xfId="32"/>
    <cellStyle name="?_x0001__x0017_?°_x0001_ÿÿÿ?ÿÿÿ?? 6" xfId="33"/>
    <cellStyle name="?_x0001__x0017_?°_x0001_ÿÿÿ?ÿÿÿ?? 7" xfId="34"/>
    <cellStyle name="?_x0001__x0017_?°_x0001_ÿÿÿ?ÿÿÿ?? 8" xfId="35"/>
    <cellStyle name="??°ÿÿÿ?ÿÿÿ??_BOQSummary Vedhas Sir" xfId="36"/>
    <cellStyle name="?_x0001__x0017_?°_x0001_ÿÿÿ?ÿÿÿ??_BOQSummary Vedhas Sir" xfId="37"/>
    <cellStyle name="_~7900961" xfId="38"/>
    <cellStyle name="_06  E - Pricing Schedule BMS-TMS" xfId="39"/>
    <cellStyle name="_06  E - Pricing Schedule BMS-TMS 2" xfId="40"/>
    <cellStyle name="_06  E - Pricing Schedule BMS-TMS 3" xfId="41"/>
    <cellStyle name="_3GS" xfId="42"/>
    <cellStyle name="_AAI Kolkatta - 04.06.08 - mail" xfId="43"/>
    <cellStyle name="_AAI Kolkatta - 04.06.08 - mail_AHU LOW SIDE BOQ-Working" xfId="44"/>
    <cellStyle name="_AAI Kolkatta - 04.06.08 - mail_Ducting Cost Sheet" xfId="45"/>
    <cellStyle name="_AAI-Kolkatta -BOQ -04.06.08-Mail" xfId="46"/>
    <cellStyle name="_AAI-Kolkatta -BOQ -04.06.08-Mail_AHU LOW SIDE BOQ-Working" xfId="47"/>
    <cellStyle name="_AAI-Kolkatta -BOQ -04.06.08-Mail_Ducting Cost Sheet" xfId="48"/>
    <cellStyle name="_AAI-Kolkatta -BOQ -7.5.08" xfId="49"/>
    <cellStyle name="_AAI-Kolkatta -BOQ -7.5.08_AHU LOW SIDE BOQ-Working" xfId="50"/>
    <cellStyle name="_AAI-Kolkatta -BOQ -7.5.08_Ducting Cost Sheet" xfId="51"/>
    <cellStyle name="_ABAN 61031" xfId="52"/>
    <cellStyle name="_Abhimaani Vasathi Hotel - 25.09.07" xfId="53"/>
    <cellStyle name="_ABN AMRO - CHN 30.05.06 R5 Final" xfId="54"/>
    <cellStyle name="_ABN Amro@olympia R3 UP WO FT 30.5.06" xfId="55"/>
    <cellStyle name="_ABN Amro@olympia R3 UP WO FT 30.5.06_AHU LOW SIDE BOQ-Working" xfId="56"/>
    <cellStyle name="_ABN Amro@olympia R3 UP WO FT 30.5.06_Ducting Cost Sheet" xfId="57"/>
    <cellStyle name="_ABN Amro@olympia UPWO FT R5 30.05.06" xfId="58"/>
    <cellStyle name="_ABN Amro@olympia UPWO FT R5 30.05.06_AHU LOW SIDE BOQ-Working" xfId="59"/>
    <cellStyle name="_ABN Amro@olympia UPWO FT R5 30.05.06_Ducting Cost Sheet" xfId="60"/>
    <cellStyle name="_ABN AMRO-31.05.067.5%inst" xfId="61"/>
    <cellStyle name="_ABN AMRO-31.05.067.5%inst_AHU LOW SIDE BOQ-Working" xfId="62"/>
    <cellStyle name="_ABN AMRO-31.05.067.5%inst_Ducting Cost Sheet" xfId="63"/>
    <cellStyle name="_ABN SO 080307" xfId="64"/>
    <cellStyle name="_ABN SO 080307_AHU LOW SIDE BOQ-Working" xfId="65"/>
    <cellStyle name="_ABN SO 080307_Ducting Cost Sheet" xfId="66"/>
    <cellStyle name="_ABP ACS,AFS 02.09.06" xfId="67"/>
    <cellStyle name="_acs bb WIL 4 prices" xfId="68"/>
    <cellStyle name="_ACS BOQ" xfId="69"/>
    <cellStyle name="_ACS BOQ_AHU LOW SIDE BOQ-Working" xfId="70"/>
    <cellStyle name="_ACS BOQ_Ducting Cost Sheet" xfId="71"/>
    <cellStyle name="_acs sample M5E1" xfId="72"/>
    <cellStyle name="_Adani Hospital Mundra,ACS,CCTV - 14.4.08" xfId="73"/>
    <cellStyle name="_Adani Hospital Mundra,ACS,CCTV - 14.4.08_AHU LOW SIDE BOQ-Working" xfId="74"/>
    <cellStyle name="_Adani Hospital Mundra,ACS,CCTV - 14.4.08_Ducting Cost Sheet" xfId="75"/>
    <cellStyle name="_Aditya Birla Data Center R1-12.07.06" xfId="76"/>
    <cellStyle name="_Aditya Birla Data Center R1-12.07.06_AHU LOW SIDE BOQ-Working" xfId="77"/>
    <cellStyle name="_Aditya Birla Data Center R1-12.07.06_Ducting Cost Sheet" xfId="78"/>
    <cellStyle name="_Aircel Lighting  Mail 5.5.06 (2)" xfId="79"/>
    <cellStyle name="_Aircel Lighting  Mail 5.5.06 (2)_AHU LOW SIDE BOQ-Working" xfId="80"/>
    <cellStyle name="_Aircel Lighting  Mail 5.5.06 (2)_Ducting Cost Sheet" xfId="81"/>
    <cellStyle name="_Aircel Lighting 4.5.06" xfId="82"/>
    <cellStyle name="_Aircel Lighting 4.5.06_AHU LOW SIDE BOQ-Working" xfId="83"/>
    <cellStyle name="_Aircel Lighting 4.5.06_Ducting Cost Sheet" xfId="84"/>
    <cellStyle name="_Aircel Mail 28.4.06" xfId="85"/>
    <cellStyle name="_Aircel Mail 28.4.06_AHU LOW SIDE BOQ-Working" xfId="86"/>
    <cellStyle name="_Aircel Mail 28.4.06_Ducting Cost Sheet" xfId="87"/>
    <cellStyle name="_Airoli IT Park - 13.12.07" xfId="88"/>
    <cellStyle name="_Airtel MSC_090325" xfId="89"/>
    <cellStyle name="_Airtel MSC_090325_AHU LOW SIDE BOQ-Working" xfId="90"/>
    <cellStyle name="_Airtel MSC_090325_Ducting Cost Sheet" xfId="91"/>
    <cellStyle name="_Airtel Msc-KOL-6.1.08" xfId="92"/>
    <cellStyle name="_Airtel Msc-KOL-6.1.08_AHU LOW SIDE BOQ-Working" xfId="93"/>
    <cellStyle name="_Airtel Msc-KOL-6.1.08_Ducting Cost Sheet" xfId="94"/>
    <cellStyle name="_Airtel Whietfield, Dual pop - 13.09.06, as per engg" xfId="95"/>
    <cellStyle name="_Akola Bank Wipro 28.02.07" xfId="96"/>
    <cellStyle name="_Akola Bank Wipro 28.02.07_AHU LOW SIDE BOQ-Working" xfId="97"/>
    <cellStyle name="_Akola Bank Wipro 28.02.07_Ducting Cost Sheet" xfId="98"/>
    <cellStyle name="_Alchemist Hospital - Chandigarh 15.05.06" xfId="99"/>
    <cellStyle name="_Alchemist Hospital - Chandigarh 15.05.06_AHU LOW SIDE BOQ-Working" xfId="100"/>
    <cellStyle name="_Alchemist Hospital - Chandigarh 15.05.06_Ducting Cost Sheet" xfId="101"/>
    <cellStyle name="_AMC -BMS AAI BOQ only" xfId="102"/>
    <cellStyle name="_Amdocs - thane - FM200 - VESDA - 30.01.07" xfId="103"/>
    <cellStyle name="_Amdocs - thane - FM200 - VESDA - 30.01.07_AHU LOW SIDE BOQ-Working" xfId="104"/>
    <cellStyle name="_Amdocs - thane - FM200 - VESDA - 30.01.07_Ducting Cost Sheet" xfId="105"/>
    <cellStyle name="_Amrita Biomedical 80205 m" xfId="106"/>
    <cellStyle name="_Anand Residence 80303 pps" xfId="107"/>
    <cellStyle name="_Anand Residence 80303 pps_AHU LOW SIDE BOQ-Working" xfId="108"/>
    <cellStyle name="_Anand Residence 80303 pps_Ducting Cost Sheet" xfId="109"/>
    <cellStyle name="_Antelec BMS 05.09.07" xfId="110"/>
    <cellStyle name="_Antelec BMS 05.09.07_AHU LOW SIDE BOQ-Working" xfId="111"/>
    <cellStyle name="_Antelec BMS 05.09.07_Ducting Cost Sheet" xfId="112"/>
    <cellStyle name="_AP Mahesh bank CFAS,CCTV,WLD,ROR 03.11.06" xfId="113"/>
    <cellStyle name="_AP Mahesh bank CFAS,CCTV,WLD,ROR 03.11.06_AHU LOW SIDE BOQ-Working" xfId="114"/>
    <cellStyle name="_AP Mahesh bank CFAS,CCTV,WLD,ROR 03.11.06_Ducting Cost Sheet" xfId="115"/>
    <cellStyle name="_APEEJAY corporate technologies" xfId="116"/>
    <cellStyle name="_Apna Punjab homes FAS 27.09.06" xfId="117"/>
    <cellStyle name="_Apna Punjab homes FAS 27.09.06_AHU LOW SIDE BOQ-Working" xfId="118"/>
    <cellStyle name="_Apna Punjab homes FAS 27.09.06_Ducting Cost Sheet" xfId="119"/>
    <cellStyle name="_Ascendas - AFAS, ACS &amp; EPABX - 14.11.06R5EST &amp; EXwork" xfId="120"/>
    <cellStyle name="_Ascendas - PH II - BMS - 26.03.08" xfId="121"/>
    <cellStyle name="_Ascendas - PH II - BMS - 26.03.08_AHU LOW SIDE BOQ-Working" xfId="122"/>
    <cellStyle name="_Ascendas - PH II - BMS - 26.03.08_Ducting Cost Sheet" xfId="123"/>
    <cellStyle name="_Ascendas - PH3 - 07.11.07(ACS) - Spiltup" xfId="124"/>
    <cellStyle name="_Ascendas 14.9.06 R1" xfId="125"/>
    <cellStyle name="_Ascendas 14.9.06 R1_AHU LOW SIDE BOQ-Working" xfId="126"/>
    <cellStyle name="_Ascendas 14.9.06 R1_Ducting Cost Sheet" xfId="127"/>
    <cellStyle name="_ASCENDAS -18.08.06" xfId="128"/>
    <cellStyle name="_ASCENDAS -18.08.06_AHU LOW SIDE BOQ-Working" xfId="129"/>
    <cellStyle name="_ASCENDAS -18.08.06_Ducting Cost Sheet" xfId="130"/>
    <cellStyle name="_Ascendas 21.9.06 R2" xfId="131"/>
    <cellStyle name="_Ascendas 21.9.06 R2_AHU LOW SIDE BOQ-Working" xfId="132"/>
    <cellStyle name="_Ascendas 21.9.06 R2_Ducting Cost Sheet" xfId="133"/>
    <cellStyle name="_Ascendas Mahindra IT Park old-26.03.08 not send" xfId="134"/>
    <cellStyle name="_Ascendas Mahindra IT Park old-26.03.08 not send_AHU LOW SIDE BOQ-Working" xfId="135"/>
    <cellStyle name="_Ascendas Mahindra IT Park old-26.03.08 not send_Ducting Cost Sheet" xfId="136"/>
    <cellStyle name="_Ascendas Mahindra IT Park-18.04.08" xfId="137"/>
    <cellStyle name="_Ascendas Mahindra IT Park-18.04.08_AHU LOW SIDE BOQ-Working" xfId="138"/>
    <cellStyle name="_Ascendas Mahindra IT Park-18.04.08_Ducting Cost Sheet" xfId="139"/>
    <cellStyle name="_Ascendas Mahindra IT Park-21.04.08" xfId="140"/>
    <cellStyle name="_Ascendas Mahindra IT Park-21.04.08_AHU LOW SIDE BOQ-Working" xfId="141"/>
    <cellStyle name="_Ascendas Mahindra IT Park-21.04.08_Ducting Cost Sheet" xfId="142"/>
    <cellStyle name="_Ascendas Mahindra IT Park-26.03.08" xfId="143"/>
    <cellStyle name="_Ascendas Mahindra IT Park-26.03.08_AHU LOW SIDE BOQ-Working" xfId="144"/>
    <cellStyle name="_Ascendas Mahindra IT Park-26.03.08_Ducting Cost Sheet" xfId="145"/>
    <cellStyle name="_Ascendes_030209" xfId="146"/>
    <cellStyle name="_aurdra Engg - Afas &amp; Pa - 24.05.06" xfId="147"/>
    <cellStyle name="_aurdra Engg - Afas &amp; Pa - 24.05.06_AHU LOW SIDE BOQ-Working" xfId="148"/>
    <cellStyle name="_aurdra Engg - Afas &amp; Pa - 24.05.06_Ducting Cost Sheet" xfId="149"/>
    <cellStyle name="_Aviva fin revised 3591 20th DEc 2006" xfId="150"/>
    <cellStyle name="_B.M.MALL - AFAS &amp; BMS - 29.08.06" xfId="151"/>
    <cellStyle name="_B.O.M-FIRE&amp;SECURITY-SITE-A&amp;B" xfId="152"/>
    <cellStyle name="_Baharampur 08.08.06" xfId="153"/>
    <cellStyle name="_Baharampur 08.08.06_AHU LOW SIDE BOQ-Working" xfId="154"/>
    <cellStyle name="_Baharampur 08.08.06_Ducting Cost Sheet" xfId="155"/>
    <cellStyle name="_Bajaj HindustanS47002005TS3200" xfId="156"/>
    <cellStyle name="_Bajaj HindustanS47002005TS3200_AHU LOW SIDE BOQ-Working" xfId="157"/>
    <cellStyle name="_Bajaj HindustanS47002005TS3200_Ducting Cost Sheet" xfId="158"/>
    <cellStyle name="_Bajaj Renewal Cost Case pricer reviewed-changes in asset baseline-30thaug06_v1.3" xfId="159"/>
    <cellStyle name="_Bajajhindustan_6002272_Aug06" xfId="160"/>
    <cellStyle name="_Battery Calculation" xfId="161"/>
    <cellStyle name="_BCAS Office &amp; Training Centre at Safdarjung Airport Delhi 11.07.08" xfId="162"/>
    <cellStyle name="_BCAS Office &amp; Training Centre at Safdarjung Airport Delhi 11.07.08_AHU LOW SIDE BOQ-Working" xfId="163"/>
    <cellStyle name="_BCAS Office &amp; Training Centre at Safdarjung Airport Delhi 11.07.08_Ducting Cost Sheet" xfId="164"/>
    <cellStyle name="_BCG for Mohan Kuruvilla 70217 sgs" xfId="165"/>
    <cellStyle name="_BCG for Mohan Kuruvilla 70217 sgs_AHU LOW SIDE BOQ-Working" xfId="166"/>
    <cellStyle name="_BCG for Mohan Kuruvilla 70217 sgs_Ducting Cost Sheet" xfId="167"/>
    <cellStyle name="_Bharati Airtel -4.12.07 R1 PCS" xfId="168"/>
    <cellStyle name="_Bhavanagar University Library - FAS - 29.06.06" xfId="169"/>
    <cellStyle name="_Bhavanagar University Library - FAS - 29.06.06_AHU LOW SIDE BOQ-Working" xfId="170"/>
    <cellStyle name="_Bhavanagar University Library - FAS - 29.06.06_Ducting Cost Sheet" xfId="171"/>
    <cellStyle name="_BHEL, Ballia-INR-12.08.08" xfId="172"/>
    <cellStyle name="_BHEL, Bhiwadi -INR-12.08.08" xfId="173"/>
    <cellStyle name="_bHIMA gENERAL" xfId="174"/>
    <cellStyle name="_bHIMA gENERAL_AHU LOW SIDE BOQ-Working" xfId="175"/>
    <cellStyle name="_bHIMA gENERAL_Ducting Cost Sheet" xfId="176"/>
    <cellStyle name="_Birla Soft  ACS 09.08.06" xfId="177"/>
    <cellStyle name="_Birla Soft  ACS 09.08.06_AHU LOW SIDE BOQ-Working" xfId="178"/>
    <cellStyle name="_Birla Soft  ACS 09.08.06_Ducting Cost Sheet" xfId="179"/>
    <cellStyle name="_BMS Enquiry Revenue tower" xfId="180"/>
    <cellStyle name="_BMS Format" xfId="181"/>
    <cellStyle name="_BMS Format - INR" xfId="182"/>
    <cellStyle name="_BMS Format - INR_AHU LOW SIDE BOQ-Working" xfId="183"/>
    <cellStyle name="_BMS Format - INR_Ducting Cost Sheet" xfId="184"/>
    <cellStyle name="_BMS Format_AHU LOW SIDE BOQ-Working" xfId="185"/>
    <cellStyle name="_BMS Format_Ducting Cost Sheet" xfId="186"/>
    <cellStyle name="_Bms General INR" xfId="187"/>
    <cellStyle name="_Bms General INR_AHU LOW SIDE BOQ-Working" xfId="188"/>
    <cellStyle name="_Bms General INR_Ducting Cost Sheet" xfId="189"/>
    <cellStyle name="_BOB - Mumbai 17.06.05" xfId="190"/>
    <cellStyle name="_BOB - Mumbai 17.06.05_AHU LOW SIDE BOQ-Working" xfId="191"/>
    <cellStyle name="_BOB - Mumbai 17.06.05_Ducting Cost Sheet" xfId="192"/>
    <cellStyle name="_BOB DRC 2.3.06" xfId="193"/>
    <cellStyle name="_BOB DRC 2.3.06_AHU LOW SIDE BOQ-Working" xfId="194"/>
    <cellStyle name="_BOB DRC 2.3.06_Ducting Cost Sheet" xfId="195"/>
    <cellStyle name="_BOB -DRC-HYD 26.12.2005 Email" xfId="196"/>
    <cellStyle name="_BOB -DRC-HYD 26.12.2005 Email_AHU LOW SIDE BOQ-Working" xfId="197"/>
    <cellStyle name="_BOB -DRC-HYD 26.12.2005 Email_Ducting Cost Sheet" xfId="198"/>
    <cellStyle name="_BOM for amp prices" xfId="199"/>
    <cellStyle name="_BOM for amp prices_AHU LOW SIDE BOQ-Working" xfId="200"/>
    <cellStyle name="_BOM for amp prices_Ducting Cost Sheet" xfId="201"/>
    <cellStyle name="_Book2" xfId="202"/>
    <cellStyle name="_boom barrier 60717 nice" xfId="203"/>
    <cellStyle name="_BOQ-BMS" xfId="204"/>
    <cellStyle name="_BPCL - Mumbai HP  25.07.05 Email" xfId="205"/>
    <cellStyle name="_BPCL DC- 10.08.05mail" xfId="206"/>
    <cellStyle name="_BPCL DC- 10.08.05mail_AHU LOW SIDE BOQ-Working" xfId="207"/>
    <cellStyle name="_BPCL DC- 10.08.05mail_Ducting Cost Sheet" xfId="208"/>
    <cellStyle name="_BPCL Golf Green 60927 amc bid" xfId="209"/>
    <cellStyle name="_BPCL Golf Green 60927 amc bid_AHU LOW SIDE BOQ-Working" xfId="210"/>
    <cellStyle name="_BPCL Golf Green 60927 amc bid_Ducting Cost Sheet" xfId="211"/>
    <cellStyle name="_Brakes India COST CASE for HA 11_v2.5" xfId="212"/>
    <cellStyle name="_Brakes India COST CASE for HA 11_v2.5_AHU LOW SIDE BOQ-Working" xfId="213"/>
    <cellStyle name="_Brakes India COST CASE for HA 11_v2.5_Ducting Cost Sheet" xfId="214"/>
    <cellStyle name="_BSCPL 70726 cctv" xfId="215"/>
    <cellStyle name="_BSCPL 70726 cctv_AHU LOW SIDE BOQ-Working" xfId="216"/>
    <cellStyle name="_BSCPL 70726 cctv_Ducting Cost Sheet" xfId="217"/>
    <cellStyle name="_BSCPL 70726 PPS" xfId="218"/>
    <cellStyle name="_BSNL ( NAF S125 Option) - 18.10.06" xfId="219"/>
    <cellStyle name="_BSNL ( NAF S125 Option) - 18.10.06_AHU LOW SIDE BOQ-Working" xfId="220"/>
    <cellStyle name="_BSNL ( NAF S125 Option) - 18.10.06_Ducting Cost Sheet" xfId="221"/>
    <cellStyle name="_BSNL Datacentre - 28.09.06" xfId="222"/>
    <cellStyle name="_BSNL Datacentre - 28.09.06_AHU LOW SIDE BOQ-Working" xfId="223"/>
    <cellStyle name="_BSNL Datacentre - 28.09.06_Ducting Cost Sheet" xfId="224"/>
    <cellStyle name="_BSNL MP Utstarcom Cost Case 190307" xfId="225"/>
    <cellStyle name="_BSNL MP Utstarcom Cost Case 190307_AHU LOW SIDE BOQ-Working" xfId="226"/>
    <cellStyle name="_BSNL MP Utstarcom Cost Case 190307_Ducting Cost Sheet" xfId="227"/>
    <cellStyle name="_BSNL Storage 06th Nov 06" xfId="228"/>
    <cellStyle name="_BSNL Storage 06th Nov 06_AHU LOW SIDE BOQ-Working" xfId="229"/>
    <cellStyle name="_BSNL Storage 06th Nov 06_Ducting Cost Sheet" xfId="230"/>
    <cellStyle name="_BSNL-IBM-18.09.06" xfId="231"/>
    <cellStyle name="_Call Center_Quezon city_Manila_201006" xfId="232"/>
    <cellStyle name="_Call Center_Quezon city_Manila_201006_e-email" xfId="233"/>
    <cellStyle name="_Capgemini cost case ver 2.0" xfId="234"/>
    <cellStyle name="_Capgemini cost case ver 2.0_AHU LOW SIDE BOQ-Working" xfId="235"/>
    <cellStyle name="_Capgemini cost case ver 2.0_Ducting Cost Sheet" xfId="236"/>
    <cellStyle name="_Capita Ph-II-19.01.07-BMS" xfId="237"/>
    <cellStyle name="_Capita Ph-II-19.01.07-BMS_AHU LOW SIDE BOQ-Working" xfId="238"/>
    <cellStyle name="_Capita Ph-II-19.01.07-BMS_Ducting Cost Sheet" xfId="239"/>
    <cellStyle name="_Catholic Syrian Bank - data cenre - s125 - 20.12.2006" xfId="240"/>
    <cellStyle name="_CBDT-Rebid MA 091006 ver1" xfId="241"/>
    <cellStyle name="_CBDT-Rebid MA 091006 ver1_AHU LOW SIDE BOQ-Working" xfId="242"/>
    <cellStyle name="_CBDT-Rebid MA 091006 ver1_Ducting Cost Sheet" xfId="243"/>
    <cellStyle name="_CCTV BOQ" xfId="244"/>
    <cellStyle name="_CCTV BOQ_AHU LOW SIDE BOQ-Working" xfId="245"/>
    <cellStyle name="_CCTV BOQ_Ducting Cost Sheet" xfId="246"/>
    <cellStyle name="_cctv sample 60606" xfId="247"/>
    <cellStyle name="_Citigroup BMS 12.09.06" xfId="248"/>
    <cellStyle name="_Citigroup BMS 12.09.06_AHU LOW SIDE BOQ-Working" xfId="249"/>
    <cellStyle name="_Citigroup BMS 12.09.06_Ducting Cost Sheet" xfId="250"/>
    <cellStyle name="_Citigroup-PEST-12.09.06" xfId="251"/>
    <cellStyle name="_CITOS - 11.12.07" xfId="252"/>
    <cellStyle name="_CITOS - 11.12.07_AHU LOW SIDE BOQ-Working" xfId="253"/>
    <cellStyle name="_CITOS - 11.12.07_Ducting Cost Sheet" xfId="254"/>
    <cellStyle name="_Cochin Port Trust 70830" xfId="255"/>
    <cellStyle name="_Cochin Port Trust 70830_AHU LOW SIDE BOQ-Working" xfId="256"/>
    <cellStyle name="_Cochin Port Trust 70830_Ducting Cost Sheet" xfId="257"/>
    <cellStyle name="_Colombia Asia_30.12.06" xfId="258"/>
    <cellStyle name="_Columbia - patiyala - FHS - 03.02.07" xfId="259"/>
    <cellStyle name="_Complex-wazirpur-09.05.07 " xfId="260"/>
    <cellStyle name="_COMVERSE 13 Apr 07" xfId="261"/>
    <cellStyle name="_COMVERSE 13 Apr 07_AHU LOW SIDE BOQ-Working" xfId="262"/>
    <cellStyle name="_COMVERSE 13 Apr 07_Ducting Cost Sheet" xfId="263"/>
    <cellStyle name="_Cost Case CSB_26Mar07.ver1.2" xfId="264"/>
    <cellStyle name="_Costcase for Alstom - consolidated_v1.1" xfId="265"/>
    <cellStyle name="_costcase_24Aug_final_V1.5" xfId="266"/>
    <cellStyle name="_Covansys -REV boq-06.12.06" xfId="267"/>
    <cellStyle name="_Covansys -REV boq-06.12.06_AHU LOW SIDE BOQ-Working" xfId="268"/>
    <cellStyle name="_Covansys -REV boq-06.12.06_Ducting Cost Sheet" xfId="269"/>
    <cellStyle name="_CRN-BSNL BMS 07.11.06" xfId="270"/>
    <cellStyle name="_CRN-IBS software - 23 04 07" xfId="271"/>
    <cellStyle name="_CRN-IBS software - 23 04 07_AHU LOW SIDE BOQ-Working" xfId="272"/>
    <cellStyle name="_CRN-IBS software - 23 04 07_Ducting Cost Sheet" xfId="273"/>
    <cellStyle name="_Crown - FPS - 19.06.07 - R1" xfId="274"/>
    <cellStyle name="_Crown - FPS - 19.06.07 - R1_AHU LOW SIDE BOQ-Working" xfId="275"/>
    <cellStyle name="_Crown - FPS - 19.06.07 - R1_Ducting Cost Sheet" xfId="276"/>
    <cellStyle name="_CSC As per Drawing 21.07.06" xfId="277"/>
    <cellStyle name="_CSC Guard Patrol 21.07.06 All For reference" xfId="278"/>
    <cellStyle name="_CSC Guard Patrol 21.07.06 All For reference_AHU LOW SIDE BOQ-Working" xfId="279"/>
    <cellStyle name="_CSC Guard Patrol 21.07.06 All For reference_Ducting Cost Sheet" xfId="280"/>
    <cellStyle name="_CSC hyd Rev Fm 200 &amp; argogen  -30.05.06 R3 L1" xfId="281"/>
    <cellStyle name="_CSC hyd Rev Fm 200 &amp; argogen  -30.05.06 R3 L1_AHU LOW SIDE BOQ-Working" xfId="282"/>
    <cellStyle name="_CSC hyd Rev Fm 200 &amp; argogen  -30.05.06 R3 L1_Ducting Cost Sheet" xfId="283"/>
    <cellStyle name="_CTS - CDS - 20.09.06" xfId="284"/>
    <cellStyle name="_CTS - CDS - 20.09.06_AHU LOW SIDE BOQ-Working" xfId="285"/>
    <cellStyle name="_CTS - CDS - 20.09.06_Ducting Cost Sheet" xfId="286"/>
    <cellStyle name="_CTS DLF - QUADRA - 11.06.07" xfId="287"/>
    <cellStyle name="_CTS DLF - QUADRA - 11.06.07_AHU LOW SIDE BOQ-Working" xfId="288"/>
    <cellStyle name="_CTS DLF - QUADRA - 11.06.07_Ducting Cost Sheet" xfId="289"/>
    <cellStyle name="_CTS, Cochin - 25.10.2006" xfId="290"/>
    <cellStyle name="_Dahisar Mall - 17.06.08" xfId="291"/>
    <cellStyle name="_Dalmia - Kadappa-16-07-08" xfId="292"/>
    <cellStyle name="_Dalmia - Kadappa-16-07-08_AHU LOW SIDE BOQ-Working" xfId="293"/>
    <cellStyle name="_Dalmia - Kadappa-16-07-08_Ducting Cost Sheet" xfId="294"/>
    <cellStyle name="_data point summary PDC_28-05-08" xfId="295"/>
    <cellStyle name="_data point summary PDC_28-05-08_AHU LOW SIDE BOQ-Working" xfId="296"/>
    <cellStyle name="_data point summary PDC_28-05-08_Ducting Cost Sheet" xfId="297"/>
    <cellStyle name="_design" xfId="298"/>
    <cellStyle name="_design_AHU LOW SIDE BOQ-Working" xfId="299"/>
    <cellStyle name="_design_Ducting Cost Sheet" xfId="300"/>
    <cellStyle name="_Divyashree 70215" xfId="301"/>
    <cellStyle name="_Divyashree 70215_AHU LOW SIDE BOQ-Working" xfId="302"/>
    <cellStyle name="_Divyashree 70215_Ducting Cost Sheet" xfId="303"/>
    <cellStyle name="_DLF xSeries BoM v 1.0" xfId="304"/>
    <cellStyle name="_E &amp; Y Sprk Mod - 05.10.06" xfId="305"/>
    <cellStyle name="_E &amp; Y UB City As per Engg -04.12.06" xfId="306"/>
    <cellStyle name="_E &amp; Y UB City As per Engg -04.12.06_AHU LOW SIDE BOQ-Working" xfId="307"/>
    <cellStyle name="_E &amp; Y UB City As per Engg -04.12.06_Ducting Cost Sheet" xfId="308"/>
    <cellStyle name="_Edifice-sutherland" xfId="309"/>
    <cellStyle name="_EDS Malad Due Del 60902" xfId="310"/>
    <cellStyle name="_EDS Malad Due Del 60902_AHU LOW SIDE BOQ-Working" xfId="311"/>
    <cellStyle name="_EDS Malad Due Del 60902_Ducting Cost Sheet" xfId="312"/>
    <cellStyle name="_elpas" xfId="313"/>
    <cellStyle name="_Empee Hilton  Hotels,Chn - 10.9.08 IP" xfId="314"/>
    <cellStyle name="_Empee Hilton  Hotels,Chn - 10.9.08 IP_AHU LOW SIDE BOQ-Working" xfId="315"/>
    <cellStyle name="_Empee Hilton  Hotels,Chn - 10.9.08 IP_Ducting Cost Sheet" xfId="316"/>
    <cellStyle name="_Enercon  ACS, CCTV 28.09.06R1" xfId="317"/>
    <cellStyle name="_Eskayem_Runwal Town - make list" xfId="318"/>
    <cellStyle name="_Eskayem_Runwal Town - make list_AHU LOW SIDE BOQ-Working" xfId="319"/>
    <cellStyle name="_Eskayem_Runwal Town - make list_Ducting Cost Sheet" xfId="320"/>
    <cellStyle name="_Eskayem_Runwal Town -fps-19.03.07" xfId="321"/>
    <cellStyle name="_Eskayem_Runwal Town -fps-19.03.07_AHU LOW SIDE BOQ-Working" xfId="322"/>
    <cellStyle name="_Eskayem_Runwal Town -fps-19.03.07_Ducting Cost Sheet" xfId="323"/>
    <cellStyle name="_ET_STYLE_NoName_00_" xfId="324"/>
    <cellStyle name="_ETA Techno Park -  Block 4 - 04.10.06mail" xfId="325"/>
    <cellStyle name="_euronet 60401" xfId="326"/>
    <cellStyle name="_euronet 60401_AHU LOW SIDE BOQ-Working" xfId="327"/>
    <cellStyle name="_euronet 60401_Ducting Cost Sheet" xfId="328"/>
    <cellStyle name="_EuroNet Price" xfId="329"/>
    <cellStyle name="_EuroNet Price_AHU LOW SIDE BOQ-Working" xfId="330"/>
    <cellStyle name="_EuroNet Price_Ducting Cost Sheet" xfId="331"/>
    <cellStyle name="_EuroNet_List Price Template (1)" xfId="332"/>
    <cellStyle name="_EuroNet_List Price Template (1)_AHU LOW SIDE BOQ-Working" xfId="333"/>
    <cellStyle name="_EuroNet_List Price Template (1)_Ducting Cost Sheet" xfId="334"/>
    <cellStyle name="_fas sample 61221" xfId="335"/>
    <cellStyle name="_fas sample 61221_AHU LOW SIDE BOQ-Working" xfId="336"/>
    <cellStyle name="_fas sample 61221_Ducting Cost Sheet" xfId="337"/>
    <cellStyle name="_FAS TNQ MEC 60710" xfId="338"/>
    <cellStyle name="_FDI Care  - Estimate  - Safety Security- 12 11 08 -Ver C" xfId="339"/>
    <cellStyle name="_Fid-TD-BOQ-INERGEN-Addendum" xfId="340"/>
    <cellStyle name="_Fid-TD-BOQ-LVSecurity-Basement" xfId="341"/>
    <cellStyle name="_Final Offer_ CRISIL" xfId="342"/>
    <cellStyle name="_Fire and security costing for Share Khan at Parel" xfId="343"/>
    <cellStyle name="_Fire and security costing for Share Khan at Parel_AHU LOW SIDE BOQ-Working" xfId="344"/>
    <cellStyle name="_Fire and security costing for Share Khan at Parel_Ducting Cost Sheet" xfId="345"/>
    <cellStyle name="_FM 200 Requirement (1)" xfId="346"/>
    <cellStyle name="_FM-200 BUGETORY QOUTE" xfId="347"/>
    <cellStyle name="_FM-200 BUGETORY QOUTE_AHU LOW SIDE BOQ-Working" xfId="348"/>
    <cellStyle name="_FM-200 BUGETORY QOUTE_Ducting Cost Sheet" xfId="349"/>
    <cellStyle name="_Garden Reach_Kolkata-22.08.08" xfId="350"/>
    <cellStyle name="_Gateway - Pune(BMS)- 17.12.07" xfId="351"/>
    <cellStyle name="_Gateway - Pune(BMS)- 17.12.07_AHU LOW SIDE BOQ-Working" xfId="352"/>
    <cellStyle name="_Gateway - Pune(BMS)- 17.12.07_Ducting Cost Sheet" xfId="353"/>
    <cellStyle name="_Gateway - Pune(BMS)- 23.06.08PCS" xfId="354"/>
    <cellStyle name="_Gateway - Pune(BMS)- 23.06.08PCS_AHU LOW SIDE BOQ-Working" xfId="355"/>
    <cellStyle name="_Gateway - Pune(BMS)- 23.06.08PCS_Ducting Cost Sheet" xfId="356"/>
    <cellStyle name="_Gateway Spectral-Tech" xfId="357"/>
    <cellStyle name="_Gateway Spectral-Tech_AHU LOW SIDE BOQ-Working" xfId="358"/>
    <cellStyle name="_Gateway Spectral-Tech_Ducting Cost Sheet" xfId="359"/>
    <cellStyle name="_Gayatri Park-Hyd-24-12-08" xfId="360"/>
    <cellStyle name="_Gayatri Park-Hyd-24-12-08_AHU LOW SIDE BOQ-Working" xfId="361"/>
    <cellStyle name="_Gayatri Park-Hyd-24-12-08_Ducting Cost Sheet" xfId="362"/>
    <cellStyle name="_GE Concore 03.01.2006" xfId="363"/>
    <cellStyle name="_GE Concore 03.01.2006_AHU LOW SIDE BOQ-Working" xfId="364"/>
    <cellStyle name="_GE Concore 03.01.2006_Ducting Cost Sheet" xfId="365"/>
    <cellStyle name="_General BMS" xfId="366"/>
    <cellStyle name="_General BMS $" xfId="367"/>
    <cellStyle name="_General BMS $_AHU LOW SIDE BOQ-Working" xfId="368"/>
    <cellStyle name="_General BMS $_Ducting Cost Sheet" xfId="369"/>
    <cellStyle name="_General BMS 07" xfId="370"/>
    <cellStyle name="_General BMS 07_AHU LOW SIDE BOQ-Working" xfId="371"/>
    <cellStyle name="_General BMS 07_Ducting Cost Sheet" xfId="372"/>
    <cellStyle name="_General BMS_AHU LOW SIDE BOQ-Working" xfId="373"/>
    <cellStyle name="_General BMS_Ducting Cost Sheet" xfId="374"/>
    <cellStyle name="_General Rs with sbt sft" xfId="375"/>
    <cellStyle name="_General WLD" xfId="376"/>
    <cellStyle name="_General WLD_AHU LOW SIDE BOQ-Working" xfId="377"/>
    <cellStyle name="_General WLD_Ducting Cost Sheet" xfId="378"/>
    <cellStyle name="_Genpact Sector - 30.09.06" xfId="379"/>
    <cellStyle name="_Genysis AFAS 19.08.06" xfId="380"/>
    <cellStyle name="_Global (Harayana) 16.11.05" xfId="381"/>
    <cellStyle name="_Global Hospital  - 16.10.07" xfId="382"/>
    <cellStyle name="_Global Hospital  - 16.10.07_AHU LOW SIDE BOQ-Working" xfId="383"/>
    <cellStyle name="_Global Hospital  - 16.10.07_Ducting Cost Sheet" xfId="384"/>
    <cellStyle name="_GNFC - Vesda - 25.01.07" xfId="385"/>
    <cellStyle name="_GNFC , Mini datacenter - 17.01.08,e-mail" xfId="386"/>
    <cellStyle name="_GNFC , Mini datacenter - 17.01.08,e-mail_AHU LOW SIDE BOQ-Working" xfId="387"/>
    <cellStyle name="_GNFC , Mini datacenter - 17.01.08,e-mail_Ducting Cost Sheet" xfId="388"/>
    <cellStyle name="_GNFC-RFP-BMS-17.01.08-mail" xfId="389"/>
    <cellStyle name="_Grasim Industries-R0-AFAS-19.01.08" xfId="390"/>
    <cellStyle name="_Grasim Industries-R0-AFAS-19.01.08_AHU LOW SIDE BOQ-Working" xfId="391"/>
    <cellStyle name="_Grasim Industries-R0-AFAS-19.01.08_Ducting Cost Sheet" xfId="392"/>
    <cellStyle name="_Havells India Ltd_V602569" xfId="393"/>
    <cellStyle name="_Havells India Ltd_V602569_AHU LOW SIDE BOQ-Working" xfId="394"/>
    <cellStyle name="_Havells India Ltd_V602569_Ducting Cost Sheet" xfId="395"/>
    <cellStyle name="_Hilton Hotel - 14.03.08" xfId="396"/>
    <cellStyle name="_Hiranandani Builders (Kensington) - 06.06.07R2" xfId="397"/>
    <cellStyle name="_IBM Data Center - 15.07.06" xfId="398"/>
    <cellStyle name="_IBM Data Centre - 27.09.06,e-mail" xfId="399"/>
    <cellStyle name="_IBM Data Centre - 27.09.06,e-mail_AHU LOW SIDE BOQ-Working" xfId="400"/>
    <cellStyle name="_IBM Data Centre - 27.09.06,e-mail_Ducting Cost Sheet" xfId="401"/>
    <cellStyle name="_IBM K Block - Manyatta" xfId="402"/>
    <cellStyle name="_IBM K Block - Manyatta_AHU LOW SIDE BOQ-Working" xfId="403"/>
    <cellStyle name="_IBM K Block - Manyatta_Ducting Cost Sheet" xfId="404"/>
    <cellStyle name="_IBM Manyata 1.4.06" xfId="405"/>
    <cellStyle name="_IBM-datacentre-28.09.06" xfId="406"/>
    <cellStyle name="_IBM-RFP-2008-RD-170,Pune-14.10.08" xfId="407"/>
    <cellStyle name="_IBMS BOQ" xfId="408"/>
    <cellStyle name="_IBMS BOQ_AHU LOW SIDE BOQ-Working" xfId="409"/>
    <cellStyle name="_IBMS BOQ_Ducting Cost Sheet" xfId="410"/>
    <cellStyle name="_IDC chennai - 30.03.06" xfId="411"/>
    <cellStyle name="_ILMS Cost Case v1.1" xfId="412"/>
    <cellStyle name="_ILMS cost case-MA" xfId="413"/>
    <cellStyle name="_ILMS_Consolidated2806" xfId="414"/>
    <cellStyle name="_ILMS_Consolidated2806_AHU LOW SIDE BOQ-Working" xfId="415"/>
    <cellStyle name="_ILMS_Consolidated2806_Ducting Cost Sheet" xfId="416"/>
    <cellStyle name="_Incubation Center for Muthoot,Kochi-28.04.06" xfId="417"/>
    <cellStyle name="_Incubation Center for Muthoot,Kochi-28.04.06_AHU LOW SIDE BOQ-Working" xfId="418"/>
    <cellStyle name="_Incubation Center for Muthoot,Kochi-28.04.06_Ducting Cost Sheet" xfId="419"/>
    <cellStyle name="_Integra T 28.12.05 " xfId="420"/>
    <cellStyle name="_Intelenet - 4th Floor RRP 05.01.07" xfId="421"/>
    <cellStyle name="_Intelenet - 4th Floor RRP 05.01.07_AHU LOW SIDE BOQ-Working" xfId="422"/>
    <cellStyle name="_Intelenet - 4th Floor RRP 05.01.07_Ducting Cost Sheet" xfId="423"/>
    <cellStyle name="_Intelenet-Spk - 01.08.06.R2(Increase 10%)" xfId="424"/>
    <cellStyle name="_Intellivate-16.09.06" xfId="425"/>
    <cellStyle name="_Interiors" xfId="426"/>
    <cellStyle name="_IO List" xfId="427"/>
    <cellStyle name="_IO List &amp; Contoller" xfId="428"/>
    <cellStyle name="_IO List &amp; Contoller_AHU LOW SIDE BOQ-Working" xfId="429"/>
    <cellStyle name="_IO List &amp; Contoller_Ducting Cost Sheet" xfId="430"/>
    <cellStyle name="_IO- List price" xfId="431"/>
    <cellStyle name="_IO- List price_AHU LOW SIDE BOQ-Working" xfId="432"/>
    <cellStyle name="_IO- List price_Ducting Cost Sheet" xfId="433"/>
    <cellStyle name="_IO List_AHU LOW SIDE BOQ-Working" xfId="434"/>
    <cellStyle name="_IO List_Ducting Cost Sheet" xfId="435"/>
    <cellStyle name="_IO Summary" xfId="436"/>
    <cellStyle name="_ISRO-Bhopal- 30.05.06" xfId="437"/>
    <cellStyle name="_ISRO-Bhopal- 30.05.06_AHU LOW SIDE BOQ-Working" xfId="438"/>
    <cellStyle name="_ISRO-Bhopal- 30.05.06_Ducting Cost Sheet" xfId="439"/>
    <cellStyle name="_ITC Windsor Manor - 23.05.07" xfId="440"/>
    <cellStyle name="_IVY Comptech FAS,PAS,ACS,CCTV,RRS 11.07.06" xfId="441"/>
    <cellStyle name="_IVY Comptech FAS,PAS,ACS,CCTV,RRS 11.07.06_AHU LOW SIDE BOQ-Working" xfId="442"/>
    <cellStyle name="_IVY Comptech FAS,PAS,ACS,CCTV,RRS 11.07.06_Ducting Cost Sheet" xfId="443"/>
    <cellStyle name="_JEWELEX INDIA PVT LTD-29.07.08" xfId="444"/>
    <cellStyle name="_Karan Construction-10.08.06-rev" xfId="445"/>
    <cellStyle name="_Karan Construction-10.08.06-rev_AHU LOW SIDE BOQ-Working" xfId="446"/>
    <cellStyle name="_Karan Construction-10.08.06-rev_Ducting Cost Sheet" xfId="447"/>
    <cellStyle name="_KG 360 - Qpro 6.6.06 r1" xfId="448"/>
    <cellStyle name="_KLJ house - prithvi sound_18 05 07" xfId="449"/>
    <cellStyle name="_KLJ house - prithvi sound_18 05 07_AHU LOW SIDE BOQ-Working" xfId="450"/>
    <cellStyle name="_KLJ house - prithvi sound_18 05 07_Ducting Cost Sheet" xfId="451"/>
    <cellStyle name="_KLJ house -prithvi sound_31 05 07- R5 - opt1" xfId="452"/>
    <cellStyle name="_KLJ house -prithvi sound_31 05 07- R5 - opt1_AHU LOW SIDE BOQ-Working" xfId="453"/>
    <cellStyle name="_KLJ house -prithvi sound_31 05 07- R5 - opt1_Ducting Cost Sheet" xfId="454"/>
    <cellStyle name="_KMC 23 Oct 06" xfId="455"/>
    <cellStyle name="_KMC 23 Oct 06_AHU LOW SIDE BOQ-Working" xfId="456"/>
    <cellStyle name="_KMC 23 Oct 06_Ducting Cost Sheet" xfId="457"/>
    <cellStyle name="_KRCD ACS 25.09.06 option-2" xfId="458"/>
    <cellStyle name="_Kris 60331 m" xfId="459"/>
    <cellStyle name="_Lakshmi Textiles - 17.01.08" xfId="460"/>
    <cellStyle name="_Lakshmi Textiles - 17.01.08_AHU LOW SIDE BOQ-Working" xfId="461"/>
    <cellStyle name="_Lakshmi Textiles - 17.01.08_Ducting Cost Sheet" xfId="462"/>
    <cellStyle name="_LAURUS LABS LIMITED" xfId="463"/>
    <cellStyle name="_Logitechpark-12.09.05.xls-MAIL" xfId="464"/>
    <cellStyle name="_Lonavla Biyani 80205 pps crown" xfId="465"/>
    <cellStyle name="_Lonavla Biyani 80205 pps crown_AHU LOW SIDE BOQ-Working" xfId="466"/>
    <cellStyle name="_Lonavla Biyani 80205 pps crown_Ducting Cost Sheet" xfId="467"/>
    <cellStyle name="_Lucas 60919 VDP wct" xfId="468"/>
    <cellStyle name="_Lulu Hotel &amp; shop (BMS) - 12.12.07" xfId="469"/>
    <cellStyle name="_Lulu mall - 30.11.07" xfId="470"/>
    <cellStyle name="_Lulu mall - 30.11.07_AHU LOW SIDE BOQ-Working" xfId="471"/>
    <cellStyle name="_Lulu mall - 30.11.07_Ducting Cost Sheet" xfId="472"/>
    <cellStyle name="_M5E1" xfId="473"/>
    <cellStyle name="_Mahalingam Associates M 080313" xfId="474"/>
    <cellStyle name="_MAS Active-03.10.06" xfId="475"/>
    <cellStyle name="_Mastek Mahape -09.05.06" xfId="476"/>
    <cellStyle name="_Menzies Aviation for CCCL 61229" xfId="477"/>
    <cellStyle name="_MMR Vaccine Facility - 26.11.07" xfId="478"/>
    <cellStyle name="_MMR Vaccine Facility - 26.11.07_AHU LOW SIDE BOQ-Working" xfId="479"/>
    <cellStyle name="_MMR Vaccine Facility - 26.11.07_Ducting Cost Sheet" xfId="480"/>
    <cellStyle name="_Moolchand Hospital- s125 - 05.01.2007" xfId="481"/>
    <cellStyle name="_Mundra Commercial Airport-10-06-08" xfId="482"/>
    <cellStyle name="_Mundra Commercial Airport-10-06-08_AHU LOW SIDE BOQ-Working" xfId="483"/>
    <cellStyle name="_Mundra Commercial Airport-10-06-08_Ducting Cost Sheet" xfId="484"/>
    <cellStyle name="_Naval Aircraft 70726" xfId="485"/>
    <cellStyle name="_Naval Aircraft 70726_AHU LOW SIDE BOQ-Working" xfId="486"/>
    <cellStyle name="_Naval Aircraft 70726_Ducting Cost Sheet" xfId="487"/>
    <cellStyle name="_New India Assurance 60724" xfId="488"/>
    <cellStyle name="_New India Assurance 60724_AHU LOW SIDE BOQ-Working" xfId="489"/>
    <cellStyle name="_New India Assurance 60724_Ducting Cost Sheet" xfId="490"/>
    <cellStyle name="_NIC_Storage_Aug06" xfId="491"/>
    <cellStyle name="_NIC_Storage_Aug06_AHU LOW SIDE BOQ-Working" xfId="492"/>
    <cellStyle name="_NIC_Storage_Aug06_Ducting Cost Sheet" xfId="493"/>
    <cellStyle name="_Nirlon Knowledge Park - Full working File" xfId="494"/>
    <cellStyle name="_Nirlon Knowledge Park - Full working File_AHU LOW SIDE BOQ-Working" xfId="495"/>
    <cellStyle name="_Nirlon Knowledge Park - Full working File_Ducting Cost Sheet" xfId="496"/>
    <cellStyle name="_Nokia Foxconn Ph II - IBMS - 13.03.07 R1" xfId="497"/>
    <cellStyle name="_Nokia Foxconn Ph II - IBMS - 13.03.07 R1_AHU LOW SIDE BOQ-Working" xfId="498"/>
    <cellStyle name="_Nokia Foxconn Ph II - IBMS - 13.03.07 R1_Ducting Cost Sheet" xfId="499"/>
    <cellStyle name="_Nokia Siemens BMS 27.09.07" xfId="500"/>
    <cellStyle name="_NOKIA-BMS-BOQ-28.09.2007" xfId="501"/>
    <cellStyle name="_NTPC  - IBM 23.05.06 Argon" xfId="502"/>
    <cellStyle name="_NTPC  - IBM 23.05.06 Argon_AHU LOW SIDE BOQ-Working" xfId="503"/>
    <cellStyle name="_NTPC  - IBM 23.05.06 Argon_Ducting Cost Sheet" xfId="504"/>
    <cellStyle name="_NTPC -Noida-R3-23.05.06" xfId="505"/>
    <cellStyle name="_NTPC -Noida-R3-23.05.06_AHU LOW SIDE BOQ-Working" xfId="506"/>
    <cellStyle name="_NTPC -Noida-R3-23.05.06_Ducting Cost Sheet" xfId="507"/>
    <cellStyle name="_NTPC-21-December-2006" xfId="508"/>
    <cellStyle name="_NTPC-21-December-2006_AHU LOW SIDE BOQ-Working" xfId="509"/>
    <cellStyle name="_NTPC-21-December-2006_Ducting Cost Sheet" xfId="510"/>
    <cellStyle name="_Office Tiger - 4th Floor  - SIII - 04.06.08" xfId="511"/>
    <cellStyle name="_Office Tiger - 4th Floor  - SIII - 04.06.08_AHU LOW SIDE BOQ-Working" xfId="512"/>
    <cellStyle name="_Office Tiger - 4th Floor  - SIII - 04.06.08_Ducting Cost Sheet" xfId="513"/>
    <cellStyle name="_Office Tiger RA puram 61030" xfId="514"/>
    <cellStyle name="_Office Tiger RA puram 61030_AHU LOW SIDE BOQ-Working" xfId="515"/>
    <cellStyle name="_Office Tiger RA puram 61030_Ducting Cost Sheet" xfId="516"/>
    <cellStyle name="_Oii-Sec(ACS&amp;CCTV)-Bill of Quantities-R3- 20.3.09" xfId="517"/>
    <cellStyle name="_Oil India, Delhi, DC-31.10.08-R1" xfId="518"/>
    <cellStyle name="_OMS COST CASE Version 2 8th November 20005 QA1 " xfId="519"/>
    <cellStyle name="_ONGC - 28.03.08" xfId="520"/>
    <cellStyle name="_ONGC CCCL-FAS-26-03-08" xfId="521"/>
    <cellStyle name="_ONGC CCCL-FAS-26-03-08_AHU LOW SIDE BOQ-Working" xfId="522"/>
    <cellStyle name="_ONGC CCCL-FAS-26-03-08_Ducting Cost Sheet" xfId="523"/>
    <cellStyle name="_Oracle HYD 19.06.06" xfId="524"/>
    <cellStyle name="_Oracle HYD 19.06.06_AHU LOW SIDE BOQ-Working" xfId="525"/>
    <cellStyle name="_Oracle HYD 19.06.06_Ducting Cost Sheet" xfId="526"/>
    <cellStyle name="_P.V.S.M Hospital -17.05.06-Unpriced" xfId="527"/>
    <cellStyle name="_Park Centra - Data Sheet,29.11.06" xfId="528"/>
    <cellStyle name="_Park Centra-22.02.07-R3" xfId="529"/>
    <cellStyle name="_Park Centra-22.02.07-R3_AHU LOW SIDE BOQ-Working" xfId="530"/>
    <cellStyle name="_Park Centra-22.02.07-R3_Ducting Cost Sheet" xfId="531"/>
    <cellStyle name="_Part Centra - cyberpark" xfId="532"/>
    <cellStyle name="_PCS INR -29.04.08" xfId="533"/>
    <cellStyle name="_PCS-29.04.08 $" xfId="534"/>
    <cellStyle name="_Pfizer Phase II - 27.09.07" xfId="535"/>
    <cellStyle name="_Pfizer Phase II - 27.09.07_AHU LOW SIDE BOQ-Working" xfId="536"/>
    <cellStyle name="_Pfizer Phase II - 27.09.07_Ducting Cost Sheet" xfId="537"/>
    <cellStyle name="_Piramyd Spenta - 30.10.06" xfId="538"/>
    <cellStyle name="_Piramyd Spenta - 30.10.06_AHU LOW SIDE BOQ-Working" xfId="539"/>
    <cellStyle name="_Piramyd Spenta - 30.10.06_Ducting Cost Sheet" xfId="540"/>
    <cellStyle name="_Pokarna CCTV, PF 12.11.07 R3 $" xfId="541"/>
    <cellStyle name="_Port Trust,Data Center -31.05.06" xfId="542"/>
    <cellStyle name="_Port Trust,Data Center -31.05.06_AHU LOW SIDE BOQ-Working" xfId="543"/>
    <cellStyle name="_Port Trust,Data Center -31.05.06_Ducting Cost Sheet" xfId="544"/>
    <cellStyle name="_Prashanth 04.07.06" xfId="545"/>
    <cellStyle name="_Prashanth-25.02.06-R2" xfId="546"/>
    <cellStyle name="_Prashanth-25.02.06-R2_AHU LOW SIDE BOQ-Working" xfId="547"/>
    <cellStyle name="_Prashanth-25.02.06-R2_Ducting Cost Sheet" xfId="548"/>
    <cellStyle name="_Premier Mills 80103" xfId="549"/>
    <cellStyle name="_Premier Mills 80103_AHU LOW SIDE BOQ-Working" xfId="550"/>
    <cellStyle name="_Premier Mills 80103_Ducting Cost Sheet" xfId="551"/>
    <cellStyle name="_President13.09.05mail" xfId="552"/>
    <cellStyle name="_Presidents Palace - FAS - 14.09.05" xfId="553"/>
    <cellStyle name="_Presidents Palace - FAS - 14.09.05_AHU LOW SIDE BOQ-Working" xfId="554"/>
    <cellStyle name="_Presidents Palace - FAS - 14.09.05_Ducting Cost Sheet" xfId="555"/>
    <cellStyle name="_Presidents Palace mail - 14 09 05" xfId="556"/>
    <cellStyle name="_Presidents Palace mail - 14 09 05_AHU LOW SIDE BOQ-Working" xfId="557"/>
    <cellStyle name="_Presidents Palace mail - 14 09 05_Ducting Cost Sheet" xfId="558"/>
    <cellStyle name="_Presidents Palace mail - 14.09.05" xfId="559"/>
    <cellStyle name="_Presidents Palace mail - 14.09.05_AHU LOW SIDE BOQ-Working" xfId="560"/>
    <cellStyle name="_Presidents Palace mail - 14.09.05_Ducting Cost Sheet" xfId="561"/>
    <cellStyle name="_printer cons 60518" xfId="562"/>
    <cellStyle name="_Prozone (BMS) - 27..02.08" xfId="563"/>
    <cellStyle name="_Prozone (BMS) - 27..02.08_AHU LOW SIDE BOQ-Working" xfId="564"/>
    <cellStyle name="_Prozone (BMS) - 27..02.08_Ducting Cost Sheet" xfId="565"/>
    <cellStyle name="_PVS Hospital,Kochi_150406_M" xfId="566"/>
    <cellStyle name="_PVS Hospital,Kochi_150406_M_AHU LOW SIDE BOQ-Working" xfId="567"/>
    <cellStyle name="_PVS Hospital,Kochi_150406_M_Ducting Cost Sheet" xfId="568"/>
    <cellStyle name="_Ranbaxy_070306" xfId="569"/>
    <cellStyle name="_RBI wipro BMS 16.6.06" xfId="570"/>
    <cellStyle name="_RBI wipro BMS 16.6.06_AHU LOW SIDE BOQ-Working" xfId="571"/>
    <cellStyle name="_RBI wipro BMS 16.6.06_Ducting Cost Sheet" xfId="572"/>
    <cellStyle name="_Ref. BMS UB City 22.9.06" xfId="573"/>
    <cellStyle name="_Ref. BMS UB City 22.9.06_AHU LOW SIDE BOQ-Working" xfId="574"/>
    <cellStyle name="_Ref. BMS UB City 22.9.06_Ducting Cost Sheet" xfId="575"/>
    <cellStyle name="_Reliance - ADA,IDC3 - 28.01.08" xfId="576"/>
    <cellStyle name="_Reliance - ADA,IDC3 - 28.01.08_AHU LOW SIDE BOQ-Working" xfId="577"/>
    <cellStyle name="_Reliance - ADA,IDC3 - 28.01.08_Ducting Cost Sheet" xfId="578"/>
    <cellStyle name="_Reliance - s125 - 05.01.2007" xfId="579"/>
    <cellStyle name="_Reliance -IDC2- VESDA - 12.03.07" xfId="580"/>
    <cellStyle name="_Reliance -IDC2- VESDA - 12.03.07_AHU LOW SIDE BOQ-Working" xfId="581"/>
    <cellStyle name="_Reliance -IDC2- VESDA - 12.03.07_Ducting Cost Sheet" xfId="582"/>
    <cellStyle name="_Reliance Pharmaceuticals Pvt. Ltd Betalactum Block at Jamnagar 06.06.08" xfId="583"/>
    <cellStyle name="_Reliance-24.02.06-Email" xfId="584"/>
    <cellStyle name="_Rising Hotel Ltd - Rev -  15.05.07" xfId="585"/>
    <cellStyle name="_RMZ Millenia Buisness Park mail-27.09.06-R1" xfId="586"/>
    <cellStyle name="_RMZ Millenia Buisness Park mail-27.09.06-R1_AHU LOW SIDE BOQ-Working" xfId="587"/>
    <cellStyle name="_RMZ Millenia Buisness Park mail-27.09.06-R1_Ducting Cost Sheet" xfId="588"/>
    <cellStyle name="_RMZ Millinea (ACS, CCTV &amp; BMS) - 05.09.07R7(SiemensBMS)" xfId="589"/>
    <cellStyle name="_Royal Valley-FPS1-22.01.07" xfId="590"/>
    <cellStyle name="_Runwal Town - make list" xfId="591"/>
    <cellStyle name="_Runwal Town - make list_AHU LOW SIDE BOQ-Working" xfId="592"/>
    <cellStyle name="_Runwal Town - make list_Ducting Cost Sheet" xfId="593"/>
    <cellStyle name="_sahara - FPS - DSN - BOQ - 17.02.07" xfId="594"/>
    <cellStyle name="_sahara - FPS - DSN - BOQ - 17.02.07_AHU LOW SIDE BOQ-Working" xfId="595"/>
    <cellStyle name="_sahara - FPS - DSN - BOQ - 17.02.07_Ducting Cost Sheet" xfId="596"/>
    <cellStyle name="_SCB-SCOPE-EDIFICE FAS,PA,ACS,CCTV,BMS 10.11.06-DI" xfId="597"/>
    <cellStyle name="_SCB-SCOPE-EDIFICE FAS,PA,ACS,CCTV,BMS 10.11.06-DI_AHU LOW SIDE BOQ-Working" xfId="598"/>
    <cellStyle name="_SCB-SCOPE-EDIFICE FAS,PA,ACS,CCTV,BMS 10.11.06-DI_Ducting Cost Sheet" xfId="599"/>
    <cellStyle name="_Sew electricals-University 17.4.07" xfId="600"/>
    <cellStyle name="_Sheet2" xfId="601"/>
    <cellStyle name="_Sheet2_AHU LOW SIDE BOQ-Working" xfId="602"/>
    <cellStyle name="_Sheet2_Ducting Cost Sheet" xfId="603"/>
    <cellStyle name="_Sheet3" xfId="604"/>
    <cellStyle name="_Sheet3_AHU LOW SIDE BOQ-Working" xfId="605"/>
    <cellStyle name="_Sheet3_Ducting Cost Sheet" xfId="606"/>
    <cellStyle name="_Sheet4" xfId="607"/>
    <cellStyle name="_Sheet4_AHU LOW SIDE BOQ-Working" xfId="608"/>
    <cellStyle name="_Sheet4_Ducting Cost Sheet" xfId="609"/>
    <cellStyle name="_Shell - Afas &amp; Pa - 23.05.06" xfId="610"/>
    <cellStyle name="_Siemens Worksheet" xfId="611"/>
    <cellStyle name="_Siemens Worksheet_AHU LOW SIDE BOQ-Working" xfId="612"/>
    <cellStyle name="_Siemens Worksheet_Ducting Cost Sheet" xfId="613"/>
    <cellStyle name="_Sify - Vashi - S125 - 19.01.2007" xfId="614"/>
    <cellStyle name="_Singapore Prison-BMS" xfId="615"/>
    <cellStyle name="_Singapore Prison-BMS_AHU LOW SIDE BOQ-Working" xfId="616"/>
    <cellStyle name="_Singapore Prison-BMS_Ducting Cost Sheet" xfId="617"/>
    <cellStyle name="_SIPCOT IT park-Siruseri-FHS-22.01.2007" xfId="618"/>
    <cellStyle name="_Spectral - Siddivinayak Temple" xfId="619"/>
    <cellStyle name="_Spectral - Siddivinayak Temple_AHU LOW SIDE BOQ-Working" xfId="620"/>
    <cellStyle name="_Spectral - Siddivinayak Temple_Ducting Cost Sheet" xfId="621"/>
    <cellStyle name="_Spectral_Somerset Greenways-20.04.07" xfId="622"/>
    <cellStyle name="_Star hotal royal tower-23-07-08" xfId="623"/>
    <cellStyle name="_Star hotal royal tower-23-07-08_AHU LOW SIDE BOQ-Working" xfId="624"/>
    <cellStyle name="_Star hotal royal tower-23-07-08_Ducting Cost Sheet" xfId="625"/>
    <cellStyle name="_Sterling &amp; Wilson MP Mills PAS,IAS 28.08.06" xfId="626"/>
    <cellStyle name="_Sterling Wilson Mp Mills 07(1).08.06Email" xfId="627"/>
    <cellStyle name="_Sterling Wilson Mp Mills 07(1).08.06Email_AHU LOW SIDE BOQ-Working" xfId="628"/>
    <cellStyle name="_Sterling Wilson Mp Mills 07(1).08.06Email_Ducting Cost Sheet" xfId="629"/>
    <cellStyle name="_Sutherland Technologies 21.10.05" xfId="630"/>
    <cellStyle name="_Sutherland Technologies 21.10.05_AHU LOW SIDE BOQ-Working" xfId="631"/>
    <cellStyle name="_Sutherland Technologies 21.10.05_Ducting Cost Sheet" xfId="632"/>
    <cellStyle name="_Synergy Image (mahalingam)-R2-27.03.08" xfId="633"/>
    <cellStyle name="_Synergy Image (mahalingam)-R2-27.03.08_AHU LOW SIDE BOQ-Working" xfId="634"/>
    <cellStyle name="_Synergy Image (mahalingam)-R2-27.03.08_Ducting Cost Sheet" xfId="635"/>
    <cellStyle name="_syntel - FFTG - 11 05 07" xfId="636"/>
    <cellStyle name="_syntel - FFTG - 11 05 07_AHU LOW SIDE BOQ-Working" xfId="637"/>
    <cellStyle name="_syntel - FFTG - 11 05 07_Ducting Cost Sheet" xfId="638"/>
    <cellStyle name="_Syntel Siruseri 26 5 08 R3" xfId="639"/>
    <cellStyle name="_Syntel Siruseri 26 5 08 R3-BMS-PCS" xfId="640"/>
    <cellStyle name="_Syntel,PUNE -Peirmtr, S1 &amp;  S2 - R2-12.2.08" xfId="641"/>
    <cellStyle name="_TCG Software Park (Tender) - 01.11.07" xfId="642"/>
    <cellStyle name="_Telecom DC, Gurgaon-Wipro-5.11.08" xfId="643"/>
    <cellStyle name="_Teledata @ TTK Road 12.10.06,e-mail" xfId="644"/>
    <cellStyle name="_Teledata @ TTK Road 12.10.06,e-mail_AHU LOW SIDE BOQ-Working" xfId="645"/>
    <cellStyle name="_Teledata @ TTK Road 12.10.06,e-mail_Ducting Cost Sheet" xfId="646"/>
    <cellStyle name="_Teledata ACSCCTVFASPAS 11-04-07 (3)" xfId="647"/>
    <cellStyle name="_Teledata ACSCCTVFASPAS 11-04-07 (3)_AHU LOW SIDE BOQ-Working" xfId="648"/>
    <cellStyle name="_Teledata ACSCCTVFASPAS 11-04-07 (3)_Ducting Cost Sheet" xfId="649"/>
    <cellStyle name="_Teledata informatics-12.10.06" xfId="650"/>
    <cellStyle name="_Tender Unpriced BOQ Draft Rev 0 RELIANCE" xfId="651"/>
    <cellStyle name="_Times square - Unpriced_01.02.07" xfId="652"/>
    <cellStyle name="_Tranocean BMS 16.01.07 DI" xfId="653"/>
    <cellStyle name="_Tranocean BMS 16.01.07 DI_AHU LOW SIDE BOQ-Working" xfId="654"/>
    <cellStyle name="_Tranocean BMS 16.01.07 DI_Ducting Cost Sheet" xfId="655"/>
    <cellStyle name="_Tranocean BMS 19.01.07 R1 INR" xfId="656"/>
    <cellStyle name="_Tranocean BMS 19.01.07 R1 INR_AHU LOW SIDE BOQ-Working" xfId="657"/>
    <cellStyle name="_Tranocean BMS 19.01.07 R1 INR_Ducting Cost Sheet" xfId="658"/>
    <cellStyle name="_Trans Works Call Centre_02.11.06" xfId="659"/>
    <cellStyle name="_Trans Works Call Centre_02.11.06_AHU LOW SIDE BOQ-Working" xfId="660"/>
    <cellStyle name="_Trans Works Call Centre_02.11.06_Ducting Cost Sheet" xfId="661"/>
    <cellStyle name="_Transocean Security-10.01.07-INR" xfId="662"/>
    <cellStyle name="_Transocean Security-10.01.07-INR_AHU LOW SIDE BOQ-Working" xfId="663"/>
    <cellStyle name="_Transocean Security-10.01.07-INR_Ducting Cost Sheet" xfId="664"/>
    <cellStyle name="_TX IO Current Calculation" xfId="665"/>
    <cellStyle name="_UB- Citigroup - 30.12.06" xfId="666"/>
    <cellStyle name="_UB-CITY-POINT-SUMMARY-SEP-17" xfId="667"/>
    <cellStyle name="_UTI - 23.06.06 - RiT2" xfId="668"/>
    <cellStyle name="_UTI - 23.06.06 - RiT2_AHU LOW SIDE BOQ-Working" xfId="669"/>
    <cellStyle name="_UTI - 23.06.06 - RiT2_Ducting Cost Sheet" xfId="670"/>
    <cellStyle name="_UTI - RP - 23.06.06" xfId="671"/>
    <cellStyle name="_Vesda-INR" xfId="672"/>
    <cellStyle name="_Vila Parle, DC-26.09.08" xfId="673"/>
    <cellStyle name="_VIS Hotel (BMS) - 25.05.07R1 (version 1)" xfId="674"/>
    <cellStyle name="_VIS Hotel (BMS) - 25.05.07R1 (version 1)_AHU LOW SIDE BOQ-Working" xfId="675"/>
    <cellStyle name="_VIS Hotel (BMS) - 25.05.07R1 (version 1)_Ducting Cost Sheet" xfId="676"/>
    <cellStyle name="_Volkswagen_ DC DR - Security" xfId="677"/>
    <cellStyle name="_Whitefield Palms (BMS) - 20.07.07" xfId="678"/>
    <cellStyle name="_Whitefield Palms (BMS) - 20.07.07_AHU LOW SIDE BOQ-Working" xfId="679"/>
    <cellStyle name="_Whitefield Palms (BMS) - 20.07.07_Ducting Cost Sheet" xfId="680"/>
    <cellStyle name="_Wisdom - Spk - 06.06.07" xfId="681"/>
    <cellStyle name="_World trade Park_unpriced boq_23.02.07" xfId="682"/>
    <cellStyle name="_World trade Park_unpriced boq_23.02.07_AHU LOW SIDE BOQ-Working" xfId="683"/>
    <cellStyle name="_World trade Park_unpriced boq_23.02.07_Ducting Cost Sheet" xfId="684"/>
    <cellStyle name="_WORLD TRADE PARK21 12 05 - CCTV  ACS" xfId="685"/>
    <cellStyle name="_XLS-INR-SIEMENS-TEMPLATE" xfId="686"/>
    <cellStyle name="•W€_Electrical" xfId="687"/>
    <cellStyle name="•W_Electrical" xfId="688"/>
    <cellStyle name="0,0_x000d__x000a_NA_x000d__x000a_" xfId="689"/>
    <cellStyle name="0,0_x000d__x000a_NA_x000d__x000a_ 2" xfId="690"/>
    <cellStyle name="20% - Accent1 2" xfId="691"/>
    <cellStyle name="20% - Accent1 3" xfId="692"/>
    <cellStyle name="20% - Accent2 2" xfId="693"/>
    <cellStyle name="20% - Accent2 3" xfId="694"/>
    <cellStyle name="20% - Accent3 2" xfId="695"/>
    <cellStyle name="20% - Accent3 3" xfId="696"/>
    <cellStyle name="20% - Accent4 2" xfId="697"/>
    <cellStyle name="20% - Accent4 3" xfId="698"/>
    <cellStyle name="20% - Accent5 2" xfId="699"/>
    <cellStyle name="20% - Accent5 3" xfId="700"/>
    <cellStyle name="20% - Accent6 2" xfId="701"/>
    <cellStyle name="20% - Accent6 3" xfId="702"/>
    <cellStyle name="40% - Accent1 2" xfId="703"/>
    <cellStyle name="40% - Accent1 3" xfId="704"/>
    <cellStyle name="40% - Accent2 2" xfId="705"/>
    <cellStyle name="40% - Accent2 3" xfId="706"/>
    <cellStyle name="40% - Accent3 2" xfId="707"/>
    <cellStyle name="40% - Accent3 3" xfId="708"/>
    <cellStyle name="40% - Accent4 2" xfId="709"/>
    <cellStyle name="40% - Accent4 3" xfId="710"/>
    <cellStyle name="40% - Accent5 2" xfId="711"/>
    <cellStyle name="40% - Accent5 3" xfId="712"/>
    <cellStyle name="40% - Accent6 2" xfId="713"/>
    <cellStyle name="40% - Accent6 3" xfId="714"/>
    <cellStyle name="4Decimal" xfId="715"/>
    <cellStyle name="60% - Accent1 2" xfId="716"/>
    <cellStyle name="60% - Accent1 3" xfId="717"/>
    <cellStyle name="60% - Accent2 2" xfId="718"/>
    <cellStyle name="60% - Accent2 3" xfId="719"/>
    <cellStyle name="60% - Accent3 2" xfId="720"/>
    <cellStyle name="60% - Accent3 3" xfId="721"/>
    <cellStyle name="60% - Accent4 2" xfId="722"/>
    <cellStyle name="60% - Accent4 3" xfId="723"/>
    <cellStyle name="60% - Accent5 2" xfId="724"/>
    <cellStyle name="60% - Accent5 3" xfId="725"/>
    <cellStyle name="60% - Accent6 2" xfId="726"/>
    <cellStyle name="60% - Accent6 3" xfId="727"/>
    <cellStyle name="Accent1 2" xfId="728"/>
    <cellStyle name="Accent1 3" xfId="729"/>
    <cellStyle name="Accent2 2" xfId="730"/>
    <cellStyle name="Accent2 3" xfId="731"/>
    <cellStyle name="Accent3 2" xfId="732"/>
    <cellStyle name="Accent3 3" xfId="733"/>
    <cellStyle name="Accent4 2" xfId="734"/>
    <cellStyle name="Accent4 3" xfId="735"/>
    <cellStyle name="Accent5 2" xfId="736"/>
    <cellStyle name="Accent5 3" xfId="737"/>
    <cellStyle name="Accent6 2" xfId="738"/>
    <cellStyle name="Accent6 3" xfId="739"/>
    <cellStyle name="active" xfId="740"/>
    <cellStyle name="Arial1 - Style1" xfId="741"/>
    <cellStyle name="Arial1 - Style2" xfId="742"/>
    <cellStyle name="Arial10" xfId="743"/>
    <cellStyle name="Bad 2" xfId="744"/>
    <cellStyle name="Bad 3" xfId="745"/>
    <cellStyle name="Calculation 2" xfId="746"/>
    <cellStyle name="Calculation 3" xfId="747"/>
    <cellStyle name="Check Cell 2" xfId="748"/>
    <cellStyle name="Check Cell 3" xfId="749"/>
    <cellStyle name="Comma  - Style3" xfId="750"/>
    <cellStyle name="Comma  - Style4" xfId="751"/>
    <cellStyle name="Comma  - Style5" xfId="752"/>
    <cellStyle name="Comma  - Style6" xfId="753"/>
    <cellStyle name="Comma  - Style7" xfId="754"/>
    <cellStyle name="Comma  - Style8" xfId="755"/>
    <cellStyle name="Comma 10" xfId="756"/>
    <cellStyle name="Comma 2" xfId="757"/>
    <cellStyle name="Comma 2 2" xfId="758"/>
    <cellStyle name="Comma 2 3" xfId="759"/>
    <cellStyle name="Comma 2 3 2" xfId="760"/>
    <cellStyle name="Comma 2 4" xfId="761"/>
    <cellStyle name="Comma 2 5" xfId="762"/>
    <cellStyle name="Comma 2_BOQ-Nanded" xfId="763"/>
    <cellStyle name="Comma 3" xfId="764"/>
    <cellStyle name="Comma 3 2" xfId="765"/>
    <cellStyle name="Comma 4" xfId="766"/>
    <cellStyle name="Comma 5" xfId="767"/>
    <cellStyle name="Comma 55" xfId="768"/>
    <cellStyle name="Comma 6" xfId="769"/>
    <cellStyle name="Comma 7" xfId="770"/>
    <cellStyle name="Comma 8" xfId="771"/>
    <cellStyle name="Comma 9" xfId="772"/>
    <cellStyle name="CSI" xfId="773"/>
    <cellStyle name="Currency 2" xfId="774"/>
    <cellStyle name="Currency 3" xfId="775"/>
    <cellStyle name="Custom - Style8" xfId="776"/>
    <cellStyle name="Data   - Style2" xfId="777"/>
    <cellStyle name="Date" xfId="778"/>
    <cellStyle name="Default 1" xfId="779"/>
    <cellStyle name="Description" xfId="780"/>
    <cellStyle name="Dollar" xfId="781"/>
    <cellStyle name="Dollar.00" xfId="782"/>
    <cellStyle name="Euro" xfId="783"/>
    <cellStyle name="Euro 2" xfId="784"/>
    <cellStyle name="Euro 3" xfId="785"/>
    <cellStyle name="Euro_Cost Sheet 2" xfId="786"/>
    <cellStyle name="Excel Built-in Normal" xfId="787"/>
    <cellStyle name="F2" xfId="788"/>
    <cellStyle name="F3" xfId="789"/>
    <cellStyle name="F4" xfId="790"/>
    <cellStyle name="F5" xfId="791"/>
    <cellStyle name="F6" xfId="792"/>
    <cellStyle name="F7" xfId="793"/>
    <cellStyle name="F8" xfId="794"/>
    <cellStyle name="Fixed" xfId="795"/>
    <cellStyle name="Foottitle" xfId="796"/>
    <cellStyle name="FORM" xfId="797"/>
    <cellStyle name="Good 2" xfId="798"/>
    <cellStyle name="Good 3" xfId="799"/>
    <cellStyle name="Grey" xfId="800"/>
    <cellStyle name="header" xfId="801"/>
    <cellStyle name="Header1" xfId="802"/>
    <cellStyle name="Header2" xfId="803"/>
    <cellStyle name="Heading 2 2" xfId="804"/>
    <cellStyle name="Heading 5" xfId="805"/>
    <cellStyle name="Heading1 1" xfId="806"/>
    <cellStyle name="Heading1 2" xfId="807"/>
    <cellStyle name="Heading1_BOQ For Technical Block" xfId="808"/>
    <cellStyle name="Heading2" xfId="809"/>
    <cellStyle name="Hyperlink 2" xfId="810"/>
    <cellStyle name="Hyperlink 3" xfId="811"/>
    <cellStyle name="Hyperlink 4" xfId="812"/>
    <cellStyle name="INCHES" xfId="813"/>
    <cellStyle name="Input [yellow]" xfId="814"/>
    <cellStyle name="Input 2" xfId="815"/>
    <cellStyle name="Input 3" xfId="816"/>
    <cellStyle name="Integer Text" xfId="817"/>
    <cellStyle name="k" xfId="818"/>
    <cellStyle name="k_AHU LOW SIDE BOQ-Working" xfId="819"/>
    <cellStyle name="k_Ducting Cost Sheet" xfId="820"/>
    <cellStyle name="L" xfId="821"/>
    <cellStyle name="L_AHU LOW SIDE BOQ-Working" xfId="822"/>
    <cellStyle name="L_Ducting Cost Sheet" xfId="823"/>
    <cellStyle name="Labels - Style3" xfId="824"/>
    <cellStyle name="Length" xfId="825"/>
    <cellStyle name="M" xfId="826"/>
    <cellStyle name="M_AHU LOW SIDE BOQ-Working" xfId="827"/>
    <cellStyle name="M_Ducting Cost Sheet" xfId="828"/>
    <cellStyle name="M-0" xfId="829"/>
    <cellStyle name="MainDescription" xfId="830"/>
    <cellStyle name="Measure" xfId="831"/>
    <cellStyle name="Millares_SOUDURE2" xfId="832"/>
    <cellStyle name="Milliers [0]_laroux" xfId="833"/>
    <cellStyle name="Milliers_laroux" xfId="834"/>
    <cellStyle name="m-o" xfId="835"/>
    <cellStyle name="Moneda_SOUDURE2" xfId="836"/>
    <cellStyle name="Monétaire [0]_laroux" xfId="837"/>
    <cellStyle name="Monétaire_laroux" xfId="838"/>
    <cellStyle name="n" xfId="839"/>
    <cellStyle name="n_AHU LOW SIDE BOQ-Working" xfId="840"/>
    <cellStyle name="n_Ducting Cost Sheet" xfId="841"/>
    <cellStyle name="Neutral 2" xfId="842"/>
    <cellStyle name="Neutral 3" xfId="843"/>
    <cellStyle name="Nor}al" xfId="844"/>
    <cellStyle name="Normal" xfId="0" builtinId="0"/>
    <cellStyle name="Normal - Style1" xfId="845"/>
    <cellStyle name="Normal 10" xfId="846"/>
    <cellStyle name="Normal 11" xfId="847"/>
    <cellStyle name="Normal 12" xfId="848"/>
    <cellStyle name="Normal 13" xfId="849"/>
    <cellStyle name="Normal 14" xfId="850"/>
    <cellStyle name="Normal 15" xfId="851"/>
    <cellStyle name="Normal 16" xfId="852"/>
    <cellStyle name="Normal 17" xfId="853"/>
    <cellStyle name="Normal 17 2" xfId="854"/>
    <cellStyle name="Normal 18" xfId="855"/>
    <cellStyle name="Normal 19" xfId="1"/>
    <cellStyle name="Normal 2" xfId="856"/>
    <cellStyle name="Normal 2 10" xfId="857"/>
    <cellStyle name="Normal 2 11" xfId="858"/>
    <cellStyle name="Normal 2 12" xfId="859"/>
    <cellStyle name="Normal 2 13" xfId="860"/>
    <cellStyle name="Normal 2 14" xfId="861"/>
    <cellStyle name="Normal 2 15" xfId="862"/>
    <cellStyle name="Normal 2 16" xfId="863"/>
    <cellStyle name="Normal 2 2" xfId="864"/>
    <cellStyle name="Normal 2 2 10" xfId="865"/>
    <cellStyle name="Normal 2 2 11" xfId="866"/>
    <cellStyle name="Normal 2 2 12" xfId="867"/>
    <cellStyle name="Normal 2 2 13" xfId="868"/>
    <cellStyle name="Normal 2 2 14" xfId="869"/>
    <cellStyle name="Normal 2 2 15" xfId="870"/>
    <cellStyle name="Normal 2 2 16" xfId="871"/>
    <cellStyle name="Normal 2 2 2" xfId="872"/>
    <cellStyle name="Normal 2 2 3" xfId="873"/>
    <cellStyle name="Normal 2 2 4" xfId="874"/>
    <cellStyle name="Normal 2 2 5" xfId="875"/>
    <cellStyle name="Normal 2 2 6" xfId="876"/>
    <cellStyle name="Normal 2 2 7" xfId="877"/>
    <cellStyle name="Normal 2 2 8" xfId="878"/>
    <cellStyle name="Normal 2 2 9" xfId="879"/>
    <cellStyle name="Normal 2 2_BOQ-Nanded" xfId="880"/>
    <cellStyle name="Normal 2 3" xfId="881"/>
    <cellStyle name="Normal 2 4" xfId="882"/>
    <cellStyle name="Normal 2 5" xfId="883"/>
    <cellStyle name="Normal 2 6" xfId="884"/>
    <cellStyle name="Normal 2 7" xfId="885"/>
    <cellStyle name="Normal 2 8" xfId="886"/>
    <cellStyle name="Normal 2 9" xfId="887"/>
    <cellStyle name="Normal 2_AHU LOW SIDE BOQ-Working" xfId="888"/>
    <cellStyle name="Normal 3" xfId="889"/>
    <cellStyle name="Normal 3 2" xfId="890"/>
    <cellStyle name="Normal 3 3" xfId="891"/>
    <cellStyle name="Normal 3_comp. polycab &amp; Havells(1)" xfId="892"/>
    <cellStyle name="Normal 4" xfId="893"/>
    <cellStyle name="Normal 4 2" xfId="894"/>
    <cellStyle name="Normal 4 2 2" xfId="895"/>
    <cellStyle name="Normal 4 3" xfId="896"/>
    <cellStyle name="Normal 4_BOQ-Nanded" xfId="897"/>
    <cellStyle name="Normal 5" xfId="898"/>
    <cellStyle name="Normal 5 2" xfId="899"/>
    <cellStyle name="Normal 5_BOQ-Nanded" xfId="900"/>
    <cellStyle name="Normal 6" xfId="901"/>
    <cellStyle name="Normal 6 4" xfId="902"/>
    <cellStyle name="Normal 7" xfId="903"/>
    <cellStyle name="Normal 8" xfId="904"/>
    <cellStyle name="Normal 9" xfId="905"/>
    <cellStyle name="Note 2" xfId="906"/>
    <cellStyle name="Note 3" xfId="907"/>
    <cellStyle name="Nr" xfId="908"/>
    <cellStyle name="Output 2" xfId="909"/>
    <cellStyle name="Output 3" xfId="910"/>
    <cellStyle name="Percent [2]" xfId="911"/>
    <cellStyle name="Percent 10" xfId="912"/>
    <cellStyle name="Percent 11" xfId="913"/>
    <cellStyle name="Percent 12" xfId="914"/>
    <cellStyle name="Percent 13" xfId="915"/>
    <cellStyle name="Percent 14" xfId="916"/>
    <cellStyle name="Percent 15" xfId="917"/>
    <cellStyle name="Percent 2" xfId="918"/>
    <cellStyle name="Percent 3" xfId="919"/>
    <cellStyle name="Percent 4" xfId="920"/>
    <cellStyle name="Percent 5" xfId="921"/>
    <cellStyle name="Percent 6" xfId="922"/>
    <cellStyle name="Percent 7" xfId="923"/>
    <cellStyle name="Percent 8" xfId="924"/>
    <cellStyle name="Percent 9" xfId="925"/>
    <cellStyle name="Pounds" xfId="926"/>
    <cellStyle name="Pounds.00" xfId="927"/>
    <cellStyle name="Price List Descr" xfId="928"/>
    <cellStyle name="Price List Descr Bold/Ital" xfId="929"/>
    <cellStyle name="Price List Descr Italic" xfId="930"/>
    <cellStyle name="Price List Disco Header" xfId="931"/>
    <cellStyle name="Price List Heading 1" xfId="932"/>
    <cellStyle name="Price List Heading-Main" xfId="933"/>
    <cellStyle name="Price List Heading-P/L" xfId="934"/>
    <cellStyle name="Price List P/N" xfId="935"/>
    <cellStyle name="Price List Price" xfId="936"/>
    <cellStyle name="Price List Repl Product" xfId="937"/>
    <cellStyle name="Rate" xfId="938"/>
    <cellStyle name="RateBold" xfId="939"/>
    <cellStyle name="Reset  - Style7" xfId="940"/>
    <cellStyle name="Result 1" xfId="941"/>
    <cellStyle name="Result 2" xfId="942"/>
    <cellStyle name="Result_BOQ For Technical Block" xfId="943"/>
    <cellStyle name="Result2 1" xfId="944"/>
    <cellStyle name="Result2 2" xfId="945"/>
    <cellStyle name="Result2_BOQ For Technical Block" xfId="946"/>
    <cellStyle name="Rs" xfId="947"/>
    <cellStyle name="Rs.00" xfId="948"/>
    <cellStyle name="Rs_AHU LOW SIDE BOQ-Working" xfId="949"/>
    <cellStyle name="Rupees" xfId="950"/>
    <cellStyle name="Section Title" xfId="951"/>
    <cellStyle name="Standard_aktuell" xfId="952"/>
    <cellStyle name="STYL1 - Style1" xfId="953"/>
    <cellStyle name="Style 1" xfId="954"/>
    <cellStyle name="Style 1 2" xfId="955"/>
    <cellStyle name="Style 1 3" xfId="956"/>
    <cellStyle name="Style 1 4" xfId="957"/>
    <cellStyle name="Style 1_Cost Sheet 2" xfId="958"/>
    <cellStyle name="Style 2" xfId="959"/>
    <cellStyle name="Subtitle" xfId="960"/>
    <cellStyle name="Subtotal" xfId="961"/>
    <cellStyle name="sum" xfId="962"/>
    <cellStyle name="sum8" xfId="963"/>
    <cellStyle name="Summary_back" xfId="964"/>
    <cellStyle name="Table  - Style6" xfId="965"/>
    <cellStyle name="Times New Roman" xfId="966"/>
    <cellStyle name="Title  - Style1" xfId="967"/>
    <cellStyle name="Title Row" xfId="968"/>
    <cellStyle name="totalbold" xfId="969"/>
    <cellStyle name="TotCol - Style5" xfId="970"/>
    <cellStyle name="TotRow - Style4" xfId="971"/>
    <cellStyle name="Tusental (0)_pldt" xfId="972"/>
    <cellStyle name="Tusental_pldt" xfId="973"/>
    <cellStyle name="ultant" xfId="974"/>
    <cellStyle name="uni" xfId="975"/>
    <cellStyle name="Unit" xfId="976"/>
    <cellStyle name="Valuta (0)_pldt" xfId="977"/>
    <cellStyle name="Valuta_pldt" xfId="978"/>
    <cellStyle name="쉼표 [0]_ML_Maintenance_Quo_060628" xfId="979"/>
    <cellStyle name="표준_Minimum Margin Form" xfId="980"/>
    <cellStyle name="一般_Sheet1" xfId="981"/>
    <cellStyle name="桁区切り [0.00]_laroux" xfId="982"/>
    <cellStyle name="桁区切り_laroux" xfId="983"/>
    <cellStyle name="標準_94物件" xfId="984"/>
    <cellStyle name="通貨 [0.00]_laroux" xfId="985"/>
    <cellStyle name="通貨_laroux" xfId="9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workbookViewId="0">
      <selection activeCell="E10" sqref="E10"/>
    </sheetView>
  </sheetViews>
  <sheetFormatPr defaultColWidth="8.85546875" defaultRowHeight="16.5"/>
  <cols>
    <col min="1" max="1" width="2.42578125" style="1" customWidth="1"/>
    <col min="2" max="2" width="7.5703125" style="1" customWidth="1"/>
    <col min="3" max="3" width="43.42578125" style="1" customWidth="1"/>
    <col min="4" max="4" width="17.5703125" style="1" customWidth="1"/>
    <col min="5" max="5" width="18.85546875" style="1" customWidth="1"/>
    <col min="6" max="6" width="11.5703125" style="1" bestFit="1" customWidth="1"/>
    <col min="7" max="7" width="12.85546875" style="1" customWidth="1"/>
    <col min="8" max="8" width="17" style="1" customWidth="1"/>
    <col min="9" max="16384" width="8.85546875" style="1"/>
  </cols>
  <sheetData>
    <row r="1" spans="2:9" ht="30">
      <c r="B1" s="5"/>
      <c r="C1" s="6" t="s">
        <v>17</v>
      </c>
      <c r="D1" s="7" t="s">
        <v>19</v>
      </c>
      <c r="E1" s="9" t="s">
        <v>20</v>
      </c>
      <c r="F1" s="8" t="s">
        <v>18</v>
      </c>
      <c r="G1" s="10">
        <v>489.32</v>
      </c>
    </row>
    <row r="2" spans="2:9">
      <c r="C2" s="2"/>
      <c r="F2" s="3"/>
      <c r="G2" s="3"/>
    </row>
    <row r="3" spans="2:9">
      <c r="B3" s="7" t="s">
        <v>0</v>
      </c>
      <c r="C3" s="7" t="s">
        <v>1</v>
      </c>
      <c r="D3" s="7" t="s">
        <v>2</v>
      </c>
      <c r="E3" s="7" t="s">
        <v>3</v>
      </c>
      <c r="F3" s="9" t="s">
        <v>5</v>
      </c>
      <c r="G3" s="7" t="s">
        <v>4</v>
      </c>
      <c r="H3" s="15" t="s">
        <v>22</v>
      </c>
    </row>
    <row r="4" spans="2:9">
      <c r="B4" s="16"/>
      <c r="C4" s="16"/>
      <c r="D4" s="16"/>
      <c r="E4" s="16"/>
      <c r="F4" s="16"/>
      <c r="G4" s="16"/>
      <c r="H4" s="15"/>
    </row>
    <row r="5" spans="2:9">
      <c r="B5" s="17">
        <v>1</v>
      </c>
      <c r="C5" s="12" t="s">
        <v>9</v>
      </c>
      <c r="D5" s="11">
        <v>1</v>
      </c>
      <c r="E5" s="11" t="s">
        <v>7</v>
      </c>
      <c r="F5" s="11">
        <v>18750</v>
      </c>
      <c r="G5" s="11">
        <f>F5*D5</f>
        <v>18750</v>
      </c>
      <c r="H5" s="15"/>
    </row>
    <row r="6" spans="2:9">
      <c r="B6" s="12"/>
      <c r="C6" s="12" t="s">
        <v>12</v>
      </c>
      <c r="D6" s="11"/>
      <c r="E6" s="11"/>
      <c r="F6" s="11"/>
      <c r="G6" s="11"/>
      <c r="H6" s="15"/>
    </row>
    <row r="7" spans="2:9">
      <c r="B7" s="12"/>
      <c r="C7" s="12" t="s">
        <v>10</v>
      </c>
      <c r="D7" s="11"/>
      <c r="E7" s="11"/>
      <c r="F7" s="11"/>
      <c r="G7" s="11">
        <f t="shared" ref="G7:G18" si="0">F7*D7</f>
        <v>0</v>
      </c>
      <c r="H7" s="15"/>
    </row>
    <row r="8" spans="2:9">
      <c r="B8" s="12"/>
      <c r="C8" s="12" t="s">
        <v>11</v>
      </c>
      <c r="D8" s="11"/>
      <c r="E8" s="11"/>
      <c r="F8" s="11"/>
      <c r="G8" s="11">
        <f t="shared" si="0"/>
        <v>0</v>
      </c>
      <c r="H8" s="15"/>
    </row>
    <row r="9" spans="2:9">
      <c r="B9" s="12"/>
      <c r="C9" s="12"/>
      <c r="D9" s="11"/>
      <c r="E9" s="11"/>
      <c r="F9" s="11"/>
      <c r="G9" s="11"/>
      <c r="H9" s="15"/>
    </row>
    <row r="10" spans="2:9" ht="27">
      <c r="B10" s="12"/>
      <c r="C10" s="12" t="s">
        <v>23</v>
      </c>
      <c r="D10" s="11">
        <v>1</v>
      </c>
      <c r="E10" s="11" t="s">
        <v>27</v>
      </c>
      <c r="F10" s="11"/>
      <c r="G10" s="11">
        <f t="shared" si="0"/>
        <v>0</v>
      </c>
      <c r="H10" s="15"/>
    </row>
    <row r="11" spans="2:9">
      <c r="B11" s="12"/>
      <c r="C11" s="12"/>
      <c r="D11" s="11"/>
      <c r="E11" s="11"/>
      <c r="F11" s="11"/>
      <c r="G11" s="11"/>
      <c r="H11" s="15"/>
    </row>
    <row r="12" spans="2:9" ht="54">
      <c r="B12" s="17">
        <v>2</v>
      </c>
      <c r="C12" s="12" t="s">
        <v>24</v>
      </c>
      <c r="D12" s="11">
        <v>1</v>
      </c>
      <c r="E12" s="11" t="s">
        <v>7</v>
      </c>
      <c r="F12" s="11">
        <v>5500</v>
      </c>
      <c r="G12" s="11">
        <f t="shared" si="0"/>
        <v>5500</v>
      </c>
      <c r="H12" s="15"/>
      <c r="I12" s="14"/>
    </row>
    <row r="13" spans="2:9">
      <c r="B13" s="12"/>
      <c r="C13" s="12"/>
      <c r="D13" s="11"/>
      <c r="E13" s="11"/>
      <c r="F13" s="11"/>
      <c r="G13" s="11">
        <f t="shared" si="0"/>
        <v>0</v>
      </c>
      <c r="H13" s="15"/>
    </row>
    <row r="14" spans="2:9" ht="82.5">
      <c r="B14" s="17">
        <v>3</v>
      </c>
      <c r="C14" s="12" t="s">
        <v>13</v>
      </c>
      <c r="D14" s="11">
        <v>50</v>
      </c>
      <c r="E14" s="11" t="s">
        <v>8</v>
      </c>
      <c r="F14" s="11">
        <v>490</v>
      </c>
      <c r="G14" s="11">
        <f t="shared" si="0"/>
        <v>24500</v>
      </c>
      <c r="H14" s="13" t="s">
        <v>25</v>
      </c>
    </row>
    <row r="15" spans="2:9">
      <c r="B15" s="17"/>
      <c r="C15" s="12"/>
      <c r="D15" s="11"/>
      <c r="E15" s="11"/>
      <c r="F15" s="11"/>
      <c r="G15" s="11">
        <f t="shared" si="0"/>
        <v>0</v>
      </c>
      <c r="H15" s="15"/>
    </row>
    <row r="16" spans="2:9" ht="82.5">
      <c r="B16" s="17">
        <v>4</v>
      </c>
      <c r="C16" s="12" t="s">
        <v>15</v>
      </c>
      <c r="D16" s="11">
        <v>30</v>
      </c>
      <c r="E16" s="11" t="s">
        <v>8</v>
      </c>
      <c r="F16" s="11">
        <v>135</v>
      </c>
      <c r="G16" s="11">
        <f t="shared" si="0"/>
        <v>4050</v>
      </c>
      <c r="H16" s="13" t="s">
        <v>25</v>
      </c>
    </row>
    <row r="17" spans="2:13">
      <c r="B17" s="17"/>
      <c r="C17" s="12"/>
      <c r="D17" s="11"/>
      <c r="E17" s="11"/>
      <c r="F17" s="11"/>
      <c r="G17" s="11">
        <f t="shared" si="0"/>
        <v>0</v>
      </c>
      <c r="H17" s="15"/>
    </row>
    <row r="18" spans="2:13" ht="27">
      <c r="B18" s="17">
        <v>5</v>
      </c>
      <c r="C18" s="12" t="s">
        <v>26</v>
      </c>
      <c r="D18" s="11">
        <v>17</v>
      </c>
      <c r="E18" s="11" t="s">
        <v>7</v>
      </c>
      <c r="F18" s="11">
        <v>1000</v>
      </c>
      <c r="G18" s="11">
        <f t="shared" si="0"/>
        <v>17000</v>
      </c>
      <c r="H18" s="15"/>
    </row>
    <row r="19" spans="2:13">
      <c r="B19" s="18"/>
      <c r="C19" s="19"/>
      <c r="D19" s="20"/>
      <c r="E19" s="20"/>
      <c r="F19" s="20"/>
      <c r="G19" s="20"/>
      <c r="H19" s="15"/>
    </row>
    <row r="20" spans="2:13">
      <c r="B20" s="21"/>
      <c r="C20" s="21" t="s">
        <v>6</v>
      </c>
      <c r="D20" s="21"/>
      <c r="E20" s="21"/>
      <c r="F20" s="21"/>
      <c r="G20" s="22">
        <f>SUM(G5:G19)</f>
        <v>69800</v>
      </c>
      <c r="H20" s="15"/>
      <c r="J20" s="3"/>
      <c r="K20" s="3"/>
      <c r="L20" s="3"/>
      <c r="M20" s="3"/>
    </row>
    <row r="21" spans="2:13" ht="15" customHeight="1">
      <c r="B21" s="21"/>
      <c r="C21" s="23" t="s">
        <v>21</v>
      </c>
      <c r="D21" s="23"/>
      <c r="E21" s="23"/>
      <c r="F21" s="23"/>
      <c r="G21" s="11"/>
      <c r="H21" s="15"/>
      <c r="J21" s="3"/>
      <c r="K21" s="3"/>
      <c r="L21" s="3"/>
      <c r="M21" s="3"/>
    </row>
    <row r="22" spans="2:13" ht="15" customHeight="1">
      <c r="B22" s="21"/>
      <c r="C22" s="23"/>
      <c r="D22" s="23"/>
      <c r="E22" s="23"/>
      <c r="F22" s="23"/>
      <c r="G22" s="11"/>
      <c r="H22" s="15"/>
      <c r="J22" s="3"/>
      <c r="K22" s="3"/>
      <c r="L22" s="3"/>
      <c r="M22" s="3"/>
    </row>
    <row r="23" spans="2:13">
      <c r="B23" s="21"/>
      <c r="C23" s="21" t="s">
        <v>16</v>
      </c>
      <c r="D23" s="21"/>
      <c r="E23" s="21"/>
      <c r="F23" s="21"/>
      <c r="G23" s="22">
        <f>SUM(G20:G21)</f>
        <v>69800</v>
      </c>
      <c r="H23" s="15"/>
      <c r="J23" s="3"/>
      <c r="K23" s="3"/>
      <c r="L23" s="3"/>
      <c r="M23" s="3"/>
    </row>
    <row r="24" spans="2:13">
      <c r="B24" s="21"/>
      <c r="C24" s="23" t="s">
        <v>14</v>
      </c>
      <c r="D24" s="23"/>
      <c r="E24" s="23"/>
      <c r="F24" s="23"/>
      <c r="G24" s="11">
        <f>G23*18%</f>
        <v>12564</v>
      </c>
      <c r="H24" s="15"/>
      <c r="J24" s="3"/>
      <c r="K24" s="3"/>
      <c r="L24" s="3"/>
      <c r="M24" s="3"/>
    </row>
    <row r="25" spans="2:13">
      <c r="B25" s="21"/>
      <c r="C25" s="23"/>
      <c r="D25" s="23"/>
      <c r="E25" s="23"/>
      <c r="F25" s="23"/>
      <c r="G25" s="11"/>
      <c r="H25" s="15"/>
      <c r="J25" s="3"/>
      <c r="K25" s="3"/>
      <c r="L25" s="3"/>
      <c r="M25" s="3"/>
    </row>
    <row r="26" spans="2:13">
      <c r="B26" s="21"/>
      <c r="C26" s="21" t="s">
        <v>6</v>
      </c>
      <c r="D26" s="21"/>
      <c r="E26" s="21"/>
      <c r="F26" s="21"/>
      <c r="G26" s="22">
        <f>SUM(G23:G24)</f>
        <v>82364</v>
      </c>
      <c r="H26" s="15"/>
    </row>
    <row r="27" spans="2:13">
      <c r="B27" s="4"/>
      <c r="C27" s="4"/>
      <c r="D27" s="4"/>
      <c r="E27" s="4"/>
      <c r="F27" s="4"/>
      <c r="G27" s="4"/>
    </row>
  </sheetData>
  <printOptions horizontalCentered="1"/>
  <pageMargins left="0" right="0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electech</dc:creator>
  <cp:lastModifiedBy>Trupti Dalvi</cp:lastModifiedBy>
  <cp:lastPrinted>2023-12-04T06:55:44Z</cp:lastPrinted>
  <dcterms:created xsi:type="dcterms:W3CDTF">2021-10-02T07:52:41Z</dcterms:created>
  <dcterms:modified xsi:type="dcterms:W3CDTF">2024-12-10T09:55:06Z</dcterms:modified>
</cp:coreProperties>
</file>