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F12" i="2"/>
  <c r="E14" i="2" s="1"/>
  <c r="E15" i="2" s="1"/>
  <c r="H11" i="2"/>
  <c r="G14" i="2" s="1"/>
  <c r="G15" i="2" s="1"/>
  <c r="F11" i="2"/>
  <c r="G3" i="2"/>
  <c r="H4" i="2"/>
  <c r="H5" i="2"/>
  <c r="F4" i="2"/>
  <c r="F5" i="2"/>
  <c r="H3" i="2" l="1"/>
  <c r="F3" i="2"/>
  <c r="E6" i="2" l="1"/>
  <c r="E7" i="2" s="1"/>
  <c r="G6" i="2"/>
  <c r="G7" i="2" s="1"/>
</calcChain>
</file>

<file path=xl/sharedStrings.xml><?xml version="1.0" encoding="utf-8"?>
<sst xmlns="http://schemas.openxmlformats.org/spreadsheetml/2006/main" count="33" uniqueCount="20">
  <si>
    <t>Description</t>
  </si>
  <si>
    <t>Unit</t>
  </si>
  <si>
    <t>Qty</t>
  </si>
  <si>
    <t>Nos.</t>
  </si>
  <si>
    <t>Sr. nos.</t>
  </si>
  <si>
    <t>Total</t>
  </si>
  <si>
    <t>Taxable amount</t>
  </si>
  <si>
    <t>L1</t>
  </si>
  <si>
    <t>Soft Nose Seal</t>
  </si>
  <si>
    <t>Installation &amp; Freight Charges</t>
  </si>
  <si>
    <t>Cosist amount</t>
  </si>
  <si>
    <t>Dorma amount</t>
  </si>
  <si>
    <t>ES200 Easy Automatic Double Sliding for Glass Door
4.15 Mtrs Operator (Weight upto 2x100kg, 1 x 120kg)
Clear passage Height - 3000mm
Clear passage Width Double Door- 2000mm
Automatic Sliding Door Consist of-Operator profile, Mechanical Components, Electrical Components, Program Switch with knob, Radar, Wall / MS Mounting, without lock, Sensor</t>
  </si>
  <si>
    <t>Comparison for new sliding door set</t>
  </si>
  <si>
    <t>Comparison for existing sliding door repairing</t>
  </si>
  <si>
    <t>Dorma Transformer &amp; Carriage wheel bracket (2nos)</t>
  </si>
  <si>
    <t>Service charge for 2 doors</t>
  </si>
  <si>
    <t>NA</t>
  </si>
  <si>
    <t>Cosyst amount</t>
  </si>
  <si>
    <t>Note:- We have to repair only wit Cosyst as he is ready with 50k/- +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</si>
</sst>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workbookViewId="0">
      <selection activeCell="G22" sqref="G22"/>
    </sheetView>
  </sheetViews>
  <sheetFormatPr defaultRowHeight="15" x14ac:dyDescent="0.25"/>
  <cols>
    <col min="1" max="1" width="9.140625" style="1"/>
    <col min="2" max="2" width="51.85546875" style="1" customWidth="1"/>
    <col min="3" max="3" width="8.28515625" style="1" customWidth="1"/>
    <col min="4" max="4" width="9.140625" style="1"/>
    <col min="5" max="6" width="10.42578125" style="10" customWidth="1"/>
    <col min="7" max="8" width="10.42578125" style="1" customWidth="1"/>
    <col min="9" max="16384" width="9.140625" style="1"/>
  </cols>
  <sheetData>
    <row r="1" spans="1:8" ht="21" x14ac:dyDescent="0.35">
      <c r="A1" s="11" t="s">
        <v>13</v>
      </c>
      <c r="B1" s="11"/>
      <c r="C1" s="11"/>
      <c r="D1" s="11"/>
      <c r="E1" s="11"/>
      <c r="F1" s="11"/>
      <c r="G1" s="11"/>
      <c r="H1" s="11"/>
    </row>
    <row r="2" spans="1:8" x14ac:dyDescent="0.25">
      <c r="A2" s="6" t="s">
        <v>4</v>
      </c>
      <c r="B2" s="6" t="s">
        <v>0</v>
      </c>
      <c r="C2" s="6" t="s">
        <v>1</v>
      </c>
      <c r="D2" s="6" t="s">
        <v>2</v>
      </c>
      <c r="E2" s="15" t="s">
        <v>10</v>
      </c>
      <c r="F2" s="15"/>
      <c r="G2" s="16" t="s">
        <v>11</v>
      </c>
      <c r="H2" s="16"/>
    </row>
    <row r="3" spans="1:8" ht="120" x14ac:dyDescent="0.25">
      <c r="A3" s="2">
        <v>1</v>
      </c>
      <c r="B3" s="5" t="s">
        <v>12</v>
      </c>
      <c r="C3" s="3" t="s">
        <v>3</v>
      </c>
      <c r="D3" s="4">
        <v>2</v>
      </c>
      <c r="E3" s="4">
        <v>320000</v>
      </c>
      <c r="F3" s="9">
        <f>E3*D3</f>
        <v>640000</v>
      </c>
      <c r="G3" s="2">
        <f>191470+48058</f>
        <v>239528</v>
      </c>
      <c r="H3" s="2">
        <f>G3*D3</f>
        <v>479056</v>
      </c>
    </row>
    <row r="4" spans="1:8" x14ac:dyDescent="0.25">
      <c r="A4" s="2">
        <v>2</v>
      </c>
      <c r="B4" s="5" t="s">
        <v>8</v>
      </c>
      <c r="C4" s="3" t="s">
        <v>3</v>
      </c>
      <c r="D4" s="4">
        <v>2</v>
      </c>
      <c r="E4" s="8">
        <v>1000</v>
      </c>
      <c r="F4" s="9">
        <f t="shared" ref="F4:F5" si="0">E4*D4</f>
        <v>2000</v>
      </c>
      <c r="G4" s="2"/>
      <c r="H4" s="2">
        <f t="shared" ref="H4:H5" si="1">G4*D4</f>
        <v>0</v>
      </c>
    </row>
    <row r="5" spans="1:8" x14ac:dyDescent="0.25">
      <c r="A5" s="2">
        <v>3</v>
      </c>
      <c r="B5" s="5" t="s">
        <v>9</v>
      </c>
      <c r="C5" s="3" t="s">
        <v>3</v>
      </c>
      <c r="D5" s="4">
        <v>1</v>
      </c>
      <c r="E5" s="8">
        <v>20000</v>
      </c>
      <c r="F5" s="9">
        <f t="shared" si="0"/>
        <v>20000</v>
      </c>
      <c r="G5" s="2">
        <v>35000</v>
      </c>
      <c r="H5" s="2">
        <f t="shared" si="1"/>
        <v>35000</v>
      </c>
    </row>
    <row r="6" spans="1:8" x14ac:dyDescent="0.25">
      <c r="A6" s="12" t="s">
        <v>5</v>
      </c>
      <c r="B6" s="12"/>
      <c r="C6" s="12"/>
      <c r="D6" s="12"/>
      <c r="E6" s="15">
        <f>SUM(F3:F5)</f>
        <v>662000</v>
      </c>
      <c r="F6" s="15"/>
      <c r="G6" s="16">
        <f>SUM(H3:H5)</f>
        <v>514056</v>
      </c>
      <c r="H6" s="16"/>
    </row>
    <row r="7" spans="1:8" x14ac:dyDescent="0.25">
      <c r="A7" s="12" t="s">
        <v>6</v>
      </c>
      <c r="B7" s="12"/>
      <c r="C7" s="12"/>
      <c r="D7" s="12"/>
      <c r="E7" s="13">
        <f>E6+E6*18%</f>
        <v>781160</v>
      </c>
      <c r="F7" s="13"/>
      <c r="G7" s="14">
        <f>G6+G6*18%</f>
        <v>606586.07999999996</v>
      </c>
      <c r="H7" s="14"/>
    </row>
    <row r="8" spans="1:8" ht="18.75" x14ac:dyDescent="0.3">
      <c r="G8" s="17" t="s">
        <v>7</v>
      </c>
      <c r="H8" s="17"/>
    </row>
    <row r="9" spans="1:8" ht="21" x14ac:dyDescent="0.35">
      <c r="A9" s="11" t="s">
        <v>14</v>
      </c>
      <c r="B9" s="11"/>
      <c r="C9" s="11"/>
      <c r="D9" s="11"/>
      <c r="E9" s="11"/>
      <c r="F9" s="11"/>
      <c r="G9" s="11"/>
      <c r="H9" s="11"/>
    </row>
    <row r="10" spans="1:8" x14ac:dyDescent="0.25">
      <c r="A10" s="7" t="s">
        <v>4</v>
      </c>
      <c r="B10" s="7" t="s">
        <v>0</v>
      </c>
      <c r="C10" s="7" t="s">
        <v>1</v>
      </c>
      <c r="D10" s="7" t="s">
        <v>2</v>
      </c>
      <c r="E10" s="15" t="s">
        <v>18</v>
      </c>
      <c r="F10" s="15"/>
      <c r="G10" s="16" t="s">
        <v>11</v>
      </c>
      <c r="H10" s="16"/>
    </row>
    <row r="11" spans="1:8" ht="30" x14ac:dyDescent="0.25">
      <c r="A11" s="2">
        <v>1</v>
      </c>
      <c r="B11" s="5" t="s">
        <v>15</v>
      </c>
      <c r="C11" s="3" t="s">
        <v>3</v>
      </c>
      <c r="D11" s="4">
        <v>2</v>
      </c>
      <c r="E11" s="4">
        <v>15000</v>
      </c>
      <c r="F11" s="9">
        <f>E11*D11</f>
        <v>30000</v>
      </c>
      <c r="G11" s="2" t="s">
        <v>17</v>
      </c>
      <c r="H11" s="2" t="e">
        <f>G11*D11</f>
        <v>#VALUE!</v>
      </c>
    </row>
    <row r="12" spans="1:8" x14ac:dyDescent="0.25">
      <c r="A12" s="2">
        <v>2</v>
      </c>
      <c r="B12" s="5" t="s">
        <v>16</v>
      </c>
      <c r="C12" s="3" t="s">
        <v>3</v>
      </c>
      <c r="D12" s="4">
        <v>2</v>
      </c>
      <c r="E12" s="8">
        <v>10000</v>
      </c>
      <c r="F12" s="9">
        <f t="shared" ref="F12" si="2">E12*D12</f>
        <v>20000</v>
      </c>
      <c r="G12" s="2" t="s">
        <v>17</v>
      </c>
      <c r="H12" s="2" t="e">
        <f t="shared" ref="H12" si="3">G12*D12</f>
        <v>#VALUE!</v>
      </c>
    </row>
    <row r="13" spans="1:8" x14ac:dyDescent="0.25">
      <c r="A13" s="2"/>
      <c r="B13" s="5"/>
      <c r="C13" s="3"/>
      <c r="D13" s="4"/>
      <c r="E13" s="8"/>
      <c r="F13" s="9"/>
      <c r="G13" s="2"/>
      <c r="H13" s="2"/>
    </row>
    <row r="14" spans="1:8" x14ac:dyDescent="0.25">
      <c r="A14" s="12" t="s">
        <v>5</v>
      </c>
      <c r="B14" s="12"/>
      <c r="C14" s="12"/>
      <c r="D14" s="12"/>
      <c r="E14" s="15">
        <f>SUM(F11:F13)</f>
        <v>50000</v>
      </c>
      <c r="F14" s="15"/>
      <c r="G14" s="16" t="e">
        <f>SUM(H11:H13)</f>
        <v>#VALUE!</v>
      </c>
      <c r="H14" s="16"/>
    </row>
    <row r="15" spans="1:8" x14ac:dyDescent="0.25">
      <c r="A15" s="12" t="s">
        <v>6</v>
      </c>
      <c r="B15" s="12"/>
      <c r="C15" s="12"/>
      <c r="D15" s="12"/>
      <c r="E15" s="13">
        <f>E14+E14*18%</f>
        <v>59000</v>
      </c>
      <c r="F15" s="13"/>
      <c r="G15" s="14" t="e">
        <f>G14+G14*18%</f>
        <v>#VALUE!</v>
      </c>
      <c r="H15" s="14"/>
    </row>
    <row r="16" spans="1:8" ht="18.75" x14ac:dyDescent="0.3">
      <c r="E16" s="17" t="s">
        <v>7</v>
      </c>
      <c r="F16" s="17"/>
      <c r="G16" s="17"/>
      <c r="H16" s="17"/>
    </row>
    <row r="17" spans="2:8" x14ac:dyDescent="0.25">
      <c r="B17" s="18" t="s">
        <v>19</v>
      </c>
      <c r="C17" s="18"/>
      <c r="D17" s="18"/>
      <c r="E17" s="18"/>
      <c r="F17" s="18"/>
      <c r="G17" s="18"/>
      <c r="H17" s="18"/>
    </row>
    <row r="31" spans="2:8" ht="15" customHeight="1" x14ac:dyDescent="0.25"/>
  </sheetData>
  <mergeCells count="22">
    <mergeCell ref="B17:H17"/>
    <mergeCell ref="A15:D15"/>
    <mergeCell ref="E15:F15"/>
    <mergeCell ref="G15:H15"/>
    <mergeCell ref="G8:H8"/>
    <mergeCell ref="G16:H16"/>
    <mergeCell ref="E16:F16"/>
    <mergeCell ref="A9:H9"/>
    <mergeCell ref="E10:F10"/>
    <mergeCell ref="G10:H10"/>
    <mergeCell ref="A14:D14"/>
    <mergeCell ref="E14:F14"/>
    <mergeCell ref="G14:H14"/>
    <mergeCell ref="A1:H1"/>
    <mergeCell ref="A7:D7"/>
    <mergeCell ref="E7:F7"/>
    <mergeCell ref="G7:H7"/>
    <mergeCell ref="A6:D6"/>
    <mergeCell ref="E6:F6"/>
    <mergeCell ref="G6:H6"/>
    <mergeCell ref="E2:F2"/>
    <mergeCell ref="G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2024-06-10T07:12:29Z</dcterms:modified>
</cp:coreProperties>
</file>