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3" i="1"/>
  <c r="L4" i="1"/>
  <c r="L5" i="1"/>
  <c r="L6" i="1"/>
  <c r="L7" i="1"/>
  <c r="L8" i="1"/>
  <c r="L9" i="1"/>
  <c r="L10" i="1"/>
  <c r="L11" i="1"/>
  <c r="L12" i="1"/>
  <c r="L13" i="1"/>
  <c r="L2" i="1"/>
  <c r="K15" i="1" l="1"/>
  <c r="G15" i="1"/>
  <c r="I15" i="1"/>
  <c r="I14" i="1"/>
  <c r="G14" i="1"/>
  <c r="H3" i="1"/>
  <c r="H4" i="1"/>
  <c r="H5" i="1"/>
  <c r="H6" i="1"/>
  <c r="H7" i="1"/>
  <c r="H8" i="1"/>
  <c r="H9" i="1"/>
  <c r="H10" i="1"/>
  <c r="H11" i="1"/>
  <c r="H12" i="1"/>
  <c r="H13" i="1"/>
  <c r="H2" i="1"/>
  <c r="F9" i="1" l="1"/>
  <c r="F6" i="1"/>
  <c r="F3" i="1"/>
  <c r="F8" i="1"/>
  <c r="F12" i="1" l="1"/>
  <c r="F11" i="1"/>
  <c r="F10" i="1"/>
  <c r="F7" i="1"/>
  <c r="F5" i="1"/>
  <c r="F4" i="1"/>
  <c r="F13" i="1"/>
  <c r="F2" i="1"/>
  <c r="E14" i="1" l="1"/>
  <c r="E15" i="1" s="1"/>
</calcChain>
</file>

<file path=xl/sharedStrings.xml><?xml version="1.0" encoding="utf-8"?>
<sst xmlns="http://schemas.openxmlformats.org/spreadsheetml/2006/main" count="36" uniqueCount="27">
  <si>
    <t>L/S</t>
  </si>
  <si>
    <t>Providing and fixing all wall tilles with plastering</t>
  </si>
  <si>
    <t>RFT</t>
  </si>
  <si>
    <t xml:space="preserve">Remove debris </t>
  </si>
  <si>
    <t>Sq. Ft.</t>
  </si>
  <si>
    <t>Sr. Nos.</t>
  </si>
  <si>
    <t>Work description</t>
  </si>
  <si>
    <t>Unit</t>
  </si>
  <si>
    <t>Qty</t>
  </si>
  <si>
    <t>Laying new electrcal circuit and 4ft LED light including switch and board</t>
  </si>
  <si>
    <t>Making both side 8ft wall with using Siporex blocks</t>
  </si>
  <si>
    <t>Making new wall between 2 rooms with using Siporex blocks</t>
  </si>
  <si>
    <t xml:space="preserve">Laying top side cement patra </t>
  </si>
  <si>
    <t>Repairing drain chambers with using bricks</t>
  </si>
  <si>
    <t xml:space="preserve">Repairing drain chamber around flooring </t>
  </si>
  <si>
    <t>Nos.</t>
  </si>
  <si>
    <t>Making 4inch hight flooring for dry garbage area and 2inch for wet garbage area</t>
  </si>
  <si>
    <t>Applying plastering for all 4 wall and middel wall</t>
  </si>
  <si>
    <t>8ft</t>
  </si>
  <si>
    <t>6ft</t>
  </si>
  <si>
    <t>Flooring kota ladi</t>
  </si>
  <si>
    <t>Shyam ent. Amount</t>
  </si>
  <si>
    <t>OS Int.Amount</t>
  </si>
  <si>
    <t>Total Amount</t>
  </si>
  <si>
    <t>Taxable amount</t>
  </si>
  <si>
    <t>Providing and laying new pipe line for both area, Drain line. (Zula charges included)
Tap-02. Cock 1, "L" bow, cupling etc. including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</si>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</sst>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/>
  </sheetViews>
  <sheetFormatPr defaultRowHeight="15" x14ac:dyDescent="0.25"/>
  <cols>
    <col min="1" max="1" width="8.42578125" bestFit="1" customWidth="1"/>
    <col min="2" max="2" width="50.28515625" customWidth="1"/>
    <col min="5" max="12" width="10.28515625" customWidth="1"/>
  </cols>
  <sheetData>
    <row r="1" spans="1:17" s="4" customFormat="1" ht="15.75" x14ac:dyDescent="0.25">
      <c r="A1" s="10" t="s">
        <v>5</v>
      </c>
      <c r="B1" s="10" t="s">
        <v>6</v>
      </c>
      <c r="C1" s="10" t="s">
        <v>7</v>
      </c>
      <c r="D1" s="10" t="s">
        <v>8</v>
      </c>
      <c r="E1" s="14" t="s">
        <v>22</v>
      </c>
      <c r="F1" s="15"/>
      <c r="G1" s="13" t="s">
        <v>21</v>
      </c>
      <c r="H1" s="13"/>
      <c r="I1" s="12"/>
      <c r="J1" s="12"/>
      <c r="K1" s="14" t="s">
        <v>22</v>
      </c>
      <c r="L1" s="15"/>
    </row>
    <row r="2" spans="1:17" x14ac:dyDescent="0.25">
      <c r="A2" s="1">
        <v>1</v>
      </c>
      <c r="B2" s="2" t="s">
        <v>13</v>
      </c>
      <c r="C2" s="1" t="s">
        <v>15</v>
      </c>
      <c r="D2" s="1">
        <v>2</v>
      </c>
      <c r="E2" s="1">
        <v>5500</v>
      </c>
      <c r="F2" s="1">
        <f>E2*D2</f>
        <v>11000</v>
      </c>
      <c r="G2" s="9">
        <v>3700</v>
      </c>
      <c r="H2" s="1">
        <f>G2*D2</f>
        <v>7400</v>
      </c>
      <c r="I2" s="1"/>
      <c r="J2" s="1"/>
      <c r="K2" s="1">
        <v>3500</v>
      </c>
      <c r="L2" s="1">
        <f>K2*D2</f>
        <v>7000</v>
      </c>
    </row>
    <row r="3" spans="1:17" x14ac:dyDescent="0.25">
      <c r="A3" s="1">
        <v>2</v>
      </c>
      <c r="B3" s="2" t="s">
        <v>14</v>
      </c>
      <c r="C3" s="1" t="s">
        <v>0</v>
      </c>
      <c r="D3" s="1">
        <v>1</v>
      </c>
      <c r="E3" s="1">
        <v>6000</v>
      </c>
      <c r="F3" s="1">
        <f>E3*D3</f>
        <v>6000</v>
      </c>
      <c r="G3" s="9">
        <v>3500</v>
      </c>
      <c r="H3" s="1">
        <f t="shared" ref="H3:H13" si="0">G3*D3</f>
        <v>3500</v>
      </c>
      <c r="I3" s="1"/>
      <c r="J3" s="1"/>
      <c r="K3" s="1">
        <v>3500</v>
      </c>
      <c r="L3" s="1">
        <f t="shared" ref="L3:L13" si="1">K3*D3</f>
        <v>3500</v>
      </c>
    </row>
    <row r="4" spans="1:17" ht="30" x14ac:dyDescent="0.25">
      <c r="A4" s="1">
        <v>3</v>
      </c>
      <c r="B4" s="3" t="s">
        <v>16</v>
      </c>
      <c r="C4" s="1" t="s">
        <v>4</v>
      </c>
      <c r="D4" s="1">
        <v>52</v>
      </c>
      <c r="E4" s="1">
        <v>220</v>
      </c>
      <c r="F4" s="1">
        <f t="shared" ref="F4:F13" si="2">E4*D4</f>
        <v>11440</v>
      </c>
      <c r="G4" s="9">
        <v>230</v>
      </c>
      <c r="H4" s="1">
        <f t="shared" si="0"/>
        <v>11960</v>
      </c>
      <c r="I4" s="1"/>
      <c r="J4" s="1"/>
      <c r="K4" s="1">
        <v>220</v>
      </c>
      <c r="L4" s="1">
        <f t="shared" si="1"/>
        <v>11440</v>
      </c>
    </row>
    <row r="5" spans="1:17" x14ac:dyDescent="0.25">
      <c r="A5" s="1">
        <v>4</v>
      </c>
      <c r="B5" s="3" t="s">
        <v>10</v>
      </c>
      <c r="C5" s="1" t="s">
        <v>4</v>
      </c>
      <c r="D5" s="1">
        <v>110</v>
      </c>
      <c r="E5" s="1">
        <v>200</v>
      </c>
      <c r="F5" s="1">
        <f t="shared" ref="F5:F6" si="3">E5*D5</f>
        <v>22000</v>
      </c>
      <c r="G5" s="9">
        <v>220</v>
      </c>
      <c r="H5" s="1">
        <f t="shared" si="0"/>
        <v>24200</v>
      </c>
      <c r="I5" s="1"/>
      <c r="J5" s="1"/>
      <c r="K5" s="1">
        <v>200</v>
      </c>
      <c r="L5" s="1">
        <f t="shared" si="1"/>
        <v>22000</v>
      </c>
      <c r="O5" t="s">
        <v>18</v>
      </c>
    </row>
    <row r="6" spans="1:17" ht="30" x14ac:dyDescent="0.25">
      <c r="A6" s="1">
        <v>5</v>
      </c>
      <c r="B6" s="3" t="s">
        <v>11</v>
      </c>
      <c r="C6" s="1" t="s">
        <v>4</v>
      </c>
      <c r="D6" s="1">
        <v>28</v>
      </c>
      <c r="E6" s="1">
        <v>200</v>
      </c>
      <c r="F6" s="1">
        <f t="shared" si="3"/>
        <v>5600</v>
      </c>
      <c r="G6" s="9">
        <v>220</v>
      </c>
      <c r="H6" s="1">
        <f t="shared" si="0"/>
        <v>6160</v>
      </c>
      <c r="I6" s="1"/>
      <c r="J6" s="1"/>
      <c r="K6" s="1">
        <v>200</v>
      </c>
      <c r="L6" s="1">
        <f t="shared" si="1"/>
        <v>5600</v>
      </c>
      <c r="M6" s="5"/>
      <c r="N6" s="6"/>
      <c r="O6" s="5"/>
      <c r="P6" s="6"/>
      <c r="Q6" t="s">
        <v>19</v>
      </c>
    </row>
    <row r="7" spans="1:17" x14ac:dyDescent="0.25">
      <c r="A7" s="1">
        <v>6</v>
      </c>
      <c r="B7" s="3" t="s">
        <v>17</v>
      </c>
      <c r="C7" s="1" t="s">
        <v>4</v>
      </c>
      <c r="D7" s="1">
        <v>340</v>
      </c>
      <c r="E7" s="1">
        <v>70</v>
      </c>
      <c r="F7" s="1">
        <f t="shared" ref="F7:F12" si="4">E7*D7</f>
        <v>23800</v>
      </c>
      <c r="G7" s="9">
        <v>75</v>
      </c>
      <c r="H7" s="1">
        <f t="shared" si="0"/>
        <v>25500</v>
      </c>
      <c r="I7" s="1"/>
      <c r="J7" s="1"/>
      <c r="K7" s="1">
        <v>70</v>
      </c>
      <c r="L7" s="1">
        <f t="shared" si="1"/>
        <v>23800</v>
      </c>
      <c r="M7" s="7"/>
      <c r="N7" s="8"/>
      <c r="O7" s="7"/>
      <c r="P7" s="8"/>
    </row>
    <row r="8" spans="1:17" x14ac:dyDescent="0.25">
      <c r="A8" s="1">
        <v>7</v>
      </c>
      <c r="B8" s="3" t="s">
        <v>1</v>
      </c>
      <c r="C8" s="1" t="s">
        <v>4</v>
      </c>
      <c r="D8" s="1">
        <v>340</v>
      </c>
      <c r="E8" s="1">
        <v>220</v>
      </c>
      <c r="F8" s="1">
        <f t="shared" ref="F8" si="5">E8*D8</f>
        <v>74800</v>
      </c>
      <c r="G8" s="9">
        <v>270</v>
      </c>
      <c r="H8" s="1">
        <f t="shared" si="0"/>
        <v>91800</v>
      </c>
      <c r="I8" s="1"/>
      <c r="J8" s="1"/>
      <c r="K8" s="1">
        <v>220</v>
      </c>
      <c r="L8" s="1">
        <f t="shared" si="1"/>
        <v>74800</v>
      </c>
    </row>
    <row r="9" spans="1:17" x14ac:dyDescent="0.25">
      <c r="A9" s="1">
        <v>8</v>
      </c>
      <c r="B9" s="3" t="s">
        <v>20</v>
      </c>
      <c r="C9" s="1" t="s">
        <v>4</v>
      </c>
      <c r="D9" s="1">
        <v>52</v>
      </c>
      <c r="E9" s="1">
        <v>250</v>
      </c>
      <c r="F9" s="1">
        <f t="shared" ref="F9" si="6">E9*D9</f>
        <v>13000</v>
      </c>
      <c r="G9" s="9">
        <v>270</v>
      </c>
      <c r="H9" s="1">
        <f t="shared" si="0"/>
        <v>14040</v>
      </c>
      <c r="I9" s="1"/>
      <c r="J9" s="1"/>
      <c r="K9" s="1">
        <v>250</v>
      </c>
      <c r="L9" s="1">
        <f t="shared" si="1"/>
        <v>13000</v>
      </c>
    </row>
    <row r="10" spans="1:17" ht="45" x14ac:dyDescent="0.25">
      <c r="A10" s="1">
        <v>9</v>
      </c>
      <c r="B10" s="3" t="s">
        <v>25</v>
      </c>
      <c r="C10" s="1" t="s">
        <v>2</v>
      </c>
      <c r="D10" s="1">
        <v>80</v>
      </c>
      <c r="E10" s="1">
        <v>220</v>
      </c>
      <c r="F10" s="1">
        <f t="shared" si="4"/>
        <v>17600</v>
      </c>
      <c r="G10" s="9">
        <v>280</v>
      </c>
      <c r="H10" s="1">
        <f t="shared" si="0"/>
        <v>22400</v>
      </c>
      <c r="I10" s="1"/>
      <c r="J10" s="1"/>
      <c r="K10" s="1">
        <v>220</v>
      </c>
      <c r="L10" s="1">
        <f t="shared" si="1"/>
        <v>17600</v>
      </c>
    </row>
    <row r="11" spans="1:17" x14ac:dyDescent="0.25">
      <c r="A11" s="1">
        <v>10</v>
      </c>
      <c r="B11" s="2" t="s">
        <v>12</v>
      </c>
      <c r="C11" s="1" t="s">
        <v>4</v>
      </c>
      <c r="D11" s="1">
        <v>85</v>
      </c>
      <c r="E11" s="1">
        <v>110</v>
      </c>
      <c r="F11" s="1">
        <f t="shared" si="4"/>
        <v>9350</v>
      </c>
      <c r="G11" s="9">
        <v>250</v>
      </c>
      <c r="H11" s="1">
        <f t="shared" si="0"/>
        <v>21250</v>
      </c>
      <c r="I11" s="1"/>
      <c r="J11" s="1"/>
      <c r="K11" s="1">
        <v>110</v>
      </c>
      <c r="L11" s="1">
        <f t="shared" si="1"/>
        <v>9350</v>
      </c>
    </row>
    <row r="12" spans="1:17" ht="30" x14ac:dyDescent="0.25">
      <c r="A12" s="1">
        <v>11</v>
      </c>
      <c r="B12" s="3" t="s">
        <v>9</v>
      </c>
      <c r="C12" s="1" t="s">
        <v>0</v>
      </c>
      <c r="D12" s="1">
        <v>1</v>
      </c>
      <c r="E12" s="1">
        <v>4500</v>
      </c>
      <c r="F12" s="1">
        <f t="shared" si="4"/>
        <v>4500</v>
      </c>
      <c r="G12" s="9">
        <v>5000</v>
      </c>
      <c r="H12" s="1">
        <f t="shared" si="0"/>
        <v>5000</v>
      </c>
      <c r="I12" s="1"/>
      <c r="J12" s="1"/>
      <c r="K12" s="1">
        <v>4500</v>
      </c>
      <c r="L12" s="1">
        <f t="shared" si="1"/>
        <v>4500</v>
      </c>
    </row>
    <row r="13" spans="1:17" x14ac:dyDescent="0.25">
      <c r="A13" s="1">
        <v>12</v>
      </c>
      <c r="B13" s="2" t="s">
        <v>3</v>
      </c>
      <c r="C13" s="1" t="s">
        <v>0</v>
      </c>
      <c r="D13" s="1">
        <v>1</v>
      </c>
      <c r="E13" s="1">
        <v>1000</v>
      </c>
      <c r="F13" s="1">
        <f t="shared" si="2"/>
        <v>1000</v>
      </c>
      <c r="G13" s="9">
        <v>12000</v>
      </c>
      <c r="H13" s="1">
        <f t="shared" si="0"/>
        <v>12000</v>
      </c>
      <c r="I13" s="1"/>
      <c r="J13" s="1"/>
      <c r="K13" s="1">
        <v>800</v>
      </c>
      <c r="L13" s="1">
        <f t="shared" si="1"/>
        <v>800</v>
      </c>
    </row>
    <row r="14" spans="1:17" x14ac:dyDescent="0.25">
      <c r="A14" s="17" t="s">
        <v>23</v>
      </c>
      <c r="B14" s="17"/>
      <c r="C14" s="17"/>
      <c r="D14" s="17"/>
      <c r="E14" s="20">
        <f>SUM(F2:F13)</f>
        <v>200090</v>
      </c>
      <c r="F14" s="20"/>
      <c r="G14" s="21">
        <f>SUM(H2:H13)</f>
        <v>245210</v>
      </c>
      <c r="H14" s="21"/>
      <c r="I14" s="16">
        <f>SUM(J2:J13)</f>
        <v>0</v>
      </c>
      <c r="J14" s="16"/>
      <c r="K14" s="20">
        <f>SUM(L2:L13)</f>
        <v>193390</v>
      </c>
      <c r="L14" s="20"/>
    </row>
    <row r="15" spans="1:17" x14ac:dyDescent="0.25">
      <c r="A15" s="17" t="s">
        <v>24</v>
      </c>
      <c r="B15" s="17"/>
      <c r="C15" s="17"/>
      <c r="D15" s="17"/>
      <c r="E15" s="18">
        <f t="shared" ref="E15" si="7">E14+E14*18%</f>
        <v>236106.2</v>
      </c>
      <c r="F15" s="18"/>
      <c r="G15" s="19">
        <f t="shared" ref="G15:I15" si="8">G14+G14*18%</f>
        <v>289347.8</v>
      </c>
      <c r="H15" s="19"/>
      <c r="I15" s="11">
        <f t="shared" si="8"/>
        <v>0</v>
      </c>
      <c r="J15" s="11"/>
      <c r="K15" s="18">
        <f t="shared" ref="K15" si="9">K14+K14*18%</f>
        <v>228200.2</v>
      </c>
      <c r="L15" s="18"/>
    </row>
    <row r="16" spans="1:17" ht="18.75" x14ac:dyDescent="0.3">
      <c r="K16" s="22" t="s">
        <v>26</v>
      </c>
      <c r="L16" s="22"/>
    </row>
  </sheetData>
  <mergeCells count="15">
    <mergeCell ref="K16:L16"/>
    <mergeCell ref="A15:D15"/>
    <mergeCell ref="E15:F15"/>
    <mergeCell ref="G15:H15"/>
    <mergeCell ref="I15:J15"/>
    <mergeCell ref="E14:F14"/>
    <mergeCell ref="A14:D14"/>
    <mergeCell ref="G14:H14"/>
    <mergeCell ref="K15:L15"/>
    <mergeCell ref="K1:L1"/>
    <mergeCell ref="G1:H1"/>
    <mergeCell ref="I1:J1"/>
    <mergeCell ref="E1:F1"/>
    <mergeCell ref="I14:J14"/>
    <mergeCell ref="K14:L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2024-10-09T15:40:54Z</dcterms:modified>
</cp:coreProperties>
</file>