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OJECTS\UNA\PR\SOE\Giani's\"/>
    </mc:Choice>
  </mc:AlternateContent>
  <xr:revisionPtr revIDLastSave="0" documentId="13_ncr:1_{BBAC0C28-1F1E-4622-A2EC-C2C2DDAA93C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" l="1"/>
  <c r="F34" i="1"/>
  <c r="D34" i="1"/>
  <c r="F26" i="1"/>
  <c r="G26" i="1"/>
  <c r="D26" i="1"/>
  <c r="F32" i="1"/>
  <c r="G32" i="1"/>
  <c r="D32" i="1"/>
  <c r="D25" i="1"/>
  <c r="D22" i="1"/>
  <c r="D27" i="1"/>
  <c r="F27" i="1" s="1"/>
  <c r="D24" i="1"/>
  <c r="F24" i="1" s="1"/>
  <c r="D19" i="1"/>
  <c r="D20" i="1"/>
  <c r="F25" i="1" l="1"/>
  <c r="G25" i="1" s="1"/>
  <c r="F22" i="1"/>
  <c r="G22" i="1" s="1"/>
  <c r="G27" i="1"/>
  <c r="G24" i="1"/>
  <c r="F19" i="1"/>
  <c r="G19" i="1" s="1"/>
  <c r="F20" i="1"/>
  <c r="G20" i="1" s="1"/>
  <c r="D18" i="1" l="1"/>
  <c r="F18" i="1" l="1"/>
  <c r="G18" i="1" s="1"/>
  <c r="D28" i="1" l="1"/>
  <c r="F28" i="1" s="1"/>
  <c r="G28" i="1" s="1"/>
  <c r="D23" i="1"/>
  <c r="D29" i="1"/>
  <c r="F23" i="1" l="1"/>
  <c r="G23" i="1" s="1"/>
  <c r="F29" i="1"/>
  <c r="G29" i="1" s="1"/>
  <c r="D31" i="1" l="1"/>
  <c r="F31" i="1" s="1"/>
  <c r="G31" i="1" s="1"/>
  <c r="D30" i="1"/>
  <c r="D21" i="1"/>
  <c r="F21" i="1" s="1"/>
  <c r="G21" i="1" s="1"/>
  <c r="D17" i="1"/>
  <c r="F17" i="1" s="1"/>
  <c r="D16" i="1"/>
  <c r="D15" i="1"/>
  <c r="F15" i="1" s="1"/>
  <c r="D14" i="1"/>
  <c r="F14" i="1" s="1"/>
  <c r="G14" i="1" s="1"/>
  <c r="D13" i="1"/>
  <c r="D12" i="1"/>
  <c r="D11" i="1"/>
  <c r="F11" i="1" s="1"/>
  <c r="G11" i="1" s="1"/>
  <c r="F12" i="1" l="1"/>
  <c r="G12" i="1" s="1"/>
  <c r="F13" i="1"/>
  <c r="G13" i="1" s="1"/>
  <c r="F30" i="1"/>
  <c r="G30" i="1" s="1"/>
  <c r="G17" i="1"/>
  <c r="F16" i="1"/>
  <c r="G15" i="1"/>
  <c r="G16" i="1" l="1"/>
</calcChain>
</file>

<file path=xl/sharedStrings.xml><?xml version="1.0" encoding="utf-8"?>
<sst xmlns="http://schemas.openxmlformats.org/spreadsheetml/2006/main" count="43" uniqueCount="43">
  <si>
    <r>
      <rPr>
        <sz val="8"/>
        <rFont val="Arial"/>
        <family val="2"/>
      </rPr>
      <t xml:space="preserve">Voucher No.
</t>
    </r>
    <r>
      <rPr>
        <b/>
        <sz val="9"/>
        <rFont val="Arial"/>
        <family val="2"/>
      </rPr>
      <t>-----</t>
    </r>
  </si>
  <si>
    <t>Buyer's Ref./Order No.
-------------</t>
  </si>
  <si>
    <t>OTHER REFERENCES</t>
  </si>
  <si>
    <r>
      <rPr>
        <sz val="8"/>
        <rFont val="Arial"/>
        <family val="2"/>
      </rPr>
      <t>Despatch through</t>
    </r>
  </si>
  <si>
    <r>
      <rPr>
        <sz val="8"/>
        <rFont val="Arial"/>
        <family val="2"/>
      </rPr>
      <t>Destination</t>
    </r>
  </si>
  <si>
    <t xml:space="preserve">Terms of Delivery
</t>
  </si>
  <si>
    <t>DESCRIPTION</t>
  </si>
  <si>
    <t>RATE/PC</t>
  </si>
  <si>
    <t>SALES PERFORMA INVOICE</t>
  </si>
  <si>
    <t>QTY</t>
  </si>
  <si>
    <t>AMOUNT</t>
  </si>
  <si>
    <t>GST %</t>
  </si>
  <si>
    <t>GST AMT</t>
  </si>
  <si>
    <t>TOTAL</t>
  </si>
  <si>
    <t>VISHAL BARTAN BHANDAR                                                                                                       19/2823 BEADON PURA , KAROL BAGH                                                                                  NEW DLEHI-110005                                                                                                                        GST: 07AAAFV2195D1ZB</t>
  </si>
  <si>
    <t>INVOICE TO: TFS(R&amp;R)WORKS</t>
  </si>
  <si>
    <t>SERVING SPOON XL</t>
  </si>
  <si>
    <t>ICE CREAM SCCOPER NO 2</t>
  </si>
  <si>
    <t>ICE CREAM SCOOPER NO 3</t>
  </si>
  <si>
    <t>GN PAN 1X6X150 MM</t>
  </si>
  <si>
    <t>GN LID 1X6</t>
  </si>
  <si>
    <t>ACRYLIC TAG SMALL</t>
  </si>
  <si>
    <t>KITCHEN SCALE</t>
  </si>
  <si>
    <t>KNIFE 6"</t>
  </si>
  <si>
    <t>STORE N POUR</t>
  </si>
  <si>
    <t>MT TONG BIG</t>
  </si>
  <si>
    <t>TERMS AND CONDITIONS:</t>
  </si>
  <si>
    <t>1. PAYMENT TERMS 30 DAYS</t>
  </si>
  <si>
    <t>2. FREIGHT EXTRA</t>
  </si>
  <si>
    <t>3. RATES VALID FOR 15 DAYS ONLY</t>
  </si>
  <si>
    <t>GLARE TIN CUTETR</t>
  </si>
  <si>
    <t>MEASURING JUG 500 ML</t>
  </si>
  <si>
    <t>MEASURING JUG 1000 ML</t>
  </si>
  <si>
    <t>BAR CADDY</t>
  </si>
  <si>
    <t>CHOPPING BOARD 12X18X0.8"(W-1,G-2)</t>
  </si>
  <si>
    <t>SQUEEZE BOTTLE 24 OZ</t>
  </si>
  <si>
    <t>cone making machine</t>
  </si>
  <si>
    <t>DIGITAL THERMOMETER</t>
  </si>
  <si>
    <t>SS DEEP DABBA 2 KG(NO 14)</t>
  </si>
  <si>
    <t>Dated
09/02/2024</t>
  </si>
  <si>
    <t>blender JTC- 800 AQ</t>
  </si>
  <si>
    <t>CHOCOLATE STOVE 2 PAN</t>
  </si>
  <si>
    <t>plastic look in look box 1 kg- LOCK N FRESH NO 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</si>
</sst>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name val="Times New Roman"/>
      <family val="1"/>
    </font>
    <font>
      <sz val="12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horizontal="right"/>
    </xf>
    <xf numFmtId="2" fontId="0" fillId="0" borderId="0" xfId="0" applyNumberFormat="1"/>
    <xf numFmtId="0" fontId="9" fillId="0" borderId="16" xfId="0" applyFont="1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1" fontId="0" fillId="0" borderId="16" xfId="0" applyNumberFormat="1" applyBorder="1"/>
    <xf numFmtId="0" fontId="9" fillId="0" borderId="0" xfId="0" applyFont="1"/>
    <xf numFmtId="0" fontId="2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0" fillId="0" borderId="8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</cellXfs>
  <cellStyles count="3">
    <cellStyle name="Normal" xfId="0" builtinId="0"/>
    <cellStyle name="Normal 3" xfId="2" xr:uid="{00000000-0005-0000-0000-000001000000}"/>
    <cellStyle name="Style 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gah-indi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workbookViewId="0">
      <selection sqref="A1:H2"/>
    </sheetView>
  </sheetViews>
  <sheetFormatPr defaultRowHeight="15" x14ac:dyDescent="0.25"/>
  <cols>
    <col min="1" max="1" width="59.140625" customWidth="1"/>
    <col min="2" max="2" width="4.42578125" bestFit="1" customWidth="1"/>
    <col min="3" max="3" width="12.85546875" customWidth="1"/>
    <col min="4" max="4" width="12" customWidth="1"/>
    <col min="5" max="5" width="11.28515625" customWidth="1"/>
    <col min="6" max="6" width="10.7109375" customWidth="1"/>
    <col min="7" max="7" width="11" customWidth="1"/>
  </cols>
  <sheetData>
    <row r="1" spans="1:8" x14ac:dyDescent="0.25">
      <c r="A1" s="15" t="s">
        <v>8</v>
      </c>
      <c r="B1" s="16"/>
      <c r="C1" s="16"/>
      <c r="D1" s="16"/>
      <c r="E1" s="16"/>
      <c r="F1" s="16"/>
      <c r="G1" s="16"/>
      <c r="H1" s="17"/>
    </row>
    <row r="2" spans="1:8" x14ac:dyDescent="0.25">
      <c r="A2" s="18"/>
      <c r="B2" s="19"/>
      <c r="C2" s="19"/>
      <c r="D2" s="19"/>
      <c r="E2" s="19"/>
      <c r="F2" s="19"/>
      <c r="G2" s="19"/>
      <c r="H2" s="20"/>
    </row>
    <row r="3" spans="1:8" ht="30" customHeight="1" x14ac:dyDescent="0.25">
      <c r="A3" s="8" t="s">
        <v>14</v>
      </c>
      <c r="B3" s="21"/>
      <c r="C3" s="26" t="s">
        <v>0</v>
      </c>
      <c r="D3" s="13"/>
      <c r="E3" s="12" t="s">
        <v>39</v>
      </c>
      <c r="F3" s="27"/>
      <c r="G3" s="13"/>
      <c r="H3" s="14"/>
    </row>
    <row r="4" spans="1:8" ht="27.75" customHeight="1" x14ac:dyDescent="0.25">
      <c r="A4" s="22"/>
      <c r="B4" s="23"/>
      <c r="C4" s="28"/>
      <c r="D4" s="13"/>
      <c r="E4" s="12"/>
      <c r="F4" s="29"/>
      <c r="G4" s="13"/>
      <c r="H4" s="14"/>
    </row>
    <row r="5" spans="1:8" ht="27.75" customHeight="1" x14ac:dyDescent="0.25">
      <c r="A5" s="22"/>
      <c r="B5" s="23"/>
      <c r="C5" s="12" t="s">
        <v>1</v>
      </c>
      <c r="D5" s="13"/>
      <c r="E5" s="12" t="s">
        <v>2</v>
      </c>
      <c r="F5" s="27"/>
      <c r="G5" s="30"/>
      <c r="H5" s="31"/>
    </row>
    <row r="6" spans="1:8" x14ac:dyDescent="0.25">
      <c r="A6" s="24"/>
      <c r="B6" s="25"/>
      <c r="C6" s="32" t="s">
        <v>3</v>
      </c>
      <c r="D6" s="33"/>
      <c r="E6" s="32" t="s">
        <v>4</v>
      </c>
      <c r="F6" s="33"/>
      <c r="G6" s="33"/>
      <c r="H6" s="36"/>
    </row>
    <row r="7" spans="1:8" ht="16.5" customHeight="1" x14ac:dyDescent="0.25">
      <c r="A7" s="8" t="s">
        <v>15</v>
      </c>
      <c r="B7" s="9"/>
      <c r="C7" s="34"/>
      <c r="D7" s="35"/>
      <c r="E7" s="34"/>
      <c r="F7" s="35"/>
      <c r="G7" s="35"/>
      <c r="H7" s="37"/>
    </row>
    <row r="8" spans="1:8" ht="30" customHeight="1" x14ac:dyDescent="0.25">
      <c r="A8" s="10"/>
      <c r="B8" s="11"/>
      <c r="C8" s="12" t="s">
        <v>5</v>
      </c>
      <c r="D8" s="13"/>
      <c r="E8" s="13"/>
      <c r="F8" s="13"/>
      <c r="G8" s="13"/>
      <c r="H8" s="14"/>
    </row>
    <row r="9" spans="1:8" x14ac:dyDescent="0.25">
      <c r="A9" t="s">
        <v>6</v>
      </c>
      <c r="B9" s="1" t="s">
        <v>9</v>
      </c>
      <c r="C9" s="1" t="s">
        <v>7</v>
      </c>
      <c r="D9" s="1" t="s">
        <v>10</v>
      </c>
      <c r="E9" s="1" t="s">
        <v>11</v>
      </c>
      <c r="F9" s="1" t="s">
        <v>12</v>
      </c>
      <c r="G9" s="1" t="s">
        <v>13</v>
      </c>
      <c r="H9" s="1"/>
    </row>
    <row r="11" spans="1:8" x14ac:dyDescent="0.25">
      <c r="A11" t="s">
        <v>16</v>
      </c>
      <c r="B11">
        <v>4</v>
      </c>
      <c r="C11" s="2">
        <v>45</v>
      </c>
      <c r="D11" s="2">
        <f>PRODUCT(B11:C11)</f>
        <v>180</v>
      </c>
      <c r="E11" s="2">
        <v>18</v>
      </c>
      <c r="F11" s="2">
        <f>D11*(E11/100)</f>
        <v>32.4</v>
      </c>
      <c r="G11" s="2">
        <f>D11+F11</f>
        <v>212.4</v>
      </c>
    </row>
    <row r="12" spans="1:8" x14ac:dyDescent="0.25">
      <c r="A12" t="s">
        <v>17</v>
      </c>
      <c r="B12">
        <v>2</v>
      </c>
      <c r="C12" s="2">
        <v>80</v>
      </c>
      <c r="D12" s="2">
        <f t="shared" ref="D12:D32" si="0">PRODUCT(B12:C12)</f>
        <v>160</v>
      </c>
      <c r="E12" s="2">
        <v>12</v>
      </c>
      <c r="F12" s="2">
        <f t="shared" ref="F12:F32" si="1">D12*(E12/100)</f>
        <v>19.2</v>
      </c>
      <c r="G12" s="2">
        <f t="shared" ref="G12:G32" si="2">D12+F12</f>
        <v>179.2</v>
      </c>
    </row>
    <row r="13" spans="1:8" x14ac:dyDescent="0.25">
      <c r="A13" t="s">
        <v>18</v>
      </c>
      <c r="B13">
        <v>2</v>
      </c>
      <c r="C13" s="2">
        <v>110</v>
      </c>
      <c r="D13" s="2">
        <f t="shared" si="0"/>
        <v>220</v>
      </c>
      <c r="E13" s="2">
        <v>12</v>
      </c>
      <c r="F13" s="2">
        <f t="shared" si="1"/>
        <v>26.4</v>
      </c>
      <c r="G13" s="2">
        <f t="shared" si="2"/>
        <v>246.4</v>
      </c>
    </row>
    <row r="14" spans="1:8" x14ac:dyDescent="0.25">
      <c r="A14" t="s">
        <v>19</v>
      </c>
      <c r="B14">
        <v>8</v>
      </c>
      <c r="C14" s="2">
        <v>256</v>
      </c>
      <c r="D14" s="2">
        <f t="shared" si="0"/>
        <v>2048</v>
      </c>
      <c r="E14" s="2">
        <v>12</v>
      </c>
      <c r="F14" s="2">
        <f t="shared" si="1"/>
        <v>245.76</v>
      </c>
      <c r="G14" s="2">
        <f t="shared" si="2"/>
        <v>2293.7600000000002</v>
      </c>
    </row>
    <row r="15" spans="1:8" x14ac:dyDescent="0.25">
      <c r="A15" t="s">
        <v>20</v>
      </c>
      <c r="B15">
        <v>8</v>
      </c>
      <c r="C15" s="2">
        <v>81</v>
      </c>
      <c r="D15" s="2">
        <f t="shared" si="0"/>
        <v>648</v>
      </c>
      <c r="E15" s="2">
        <v>12</v>
      </c>
      <c r="F15" s="2">
        <f t="shared" si="1"/>
        <v>77.759999999999991</v>
      </c>
      <c r="G15" s="2">
        <f t="shared" si="2"/>
        <v>725.76</v>
      </c>
    </row>
    <row r="16" spans="1:8" x14ac:dyDescent="0.25">
      <c r="A16" t="s">
        <v>21</v>
      </c>
      <c r="B16">
        <v>24</v>
      </c>
      <c r="C16" s="2">
        <v>20</v>
      </c>
      <c r="D16" s="2">
        <f t="shared" si="0"/>
        <v>480</v>
      </c>
      <c r="E16" s="2">
        <v>18</v>
      </c>
      <c r="F16" s="2">
        <f t="shared" si="1"/>
        <v>86.399999999999991</v>
      </c>
      <c r="G16" s="2">
        <f t="shared" si="2"/>
        <v>566.4</v>
      </c>
    </row>
    <row r="17" spans="1:7" x14ac:dyDescent="0.25">
      <c r="A17" t="s">
        <v>22</v>
      </c>
      <c r="B17">
        <v>2</v>
      </c>
      <c r="C17" s="2">
        <v>275</v>
      </c>
      <c r="D17" s="2">
        <f t="shared" si="0"/>
        <v>550</v>
      </c>
      <c r="E17" s="2">
        <v>18</v>
      </c>
      <c r="F17" s="2">
        <f t="shared" si="1"/>
        <v>99</v>
      </c>
      <c r="G17" s="2">
        <f t="shared" si="2"/>
        <v>649</v>
      </c>
    </row>
    <row r="18" spans="1:7" x14ac:dyDescent="0.25">
      <c r="A18" s="5" t="s">
        <v>33</v>
      </c>
      <c r="B18" s="6">
        <v>1</v>
      </c>
      <c r="C18" s="2">
        <v>225</v>
      </c>
      <c r="D18" s="2">
        <f t="shared" si="0"/>
        <v>225</v>
      </c>
      <c r="E18" s="2">
        <v>18</v>
      </c>
      <c r="F18" s="2">
        <f t="shared" si="1"/>
        <v>40.5</v>
      </c>
      <c r="G18" s="2">
        <f t="shared" si="2"/>
        <v>265.5</v>
      </c>
    </row>
    <row r="19" spans="1:7" x14ac:dyDescent="0.25">
      <c r="A19" s="3" t="s">
        <v>35</v>
      </c>
      <c r="B19" s="4">
        <v>5</v>
      </c>
      <c r="C19" s="5">
        <v>65</v>
      </c>
      <c r="D19" s="2">
        <f t="shared" si="0"/>
        <v>325</v>
      </c>
      <c r="E19" s="2">
        <v>18</v>
      </c>
      <c r="F19" s="2">
        <f t="shared" si="1"/>
        <v>58.5</v>
      </c>
      <c r="G19" s="2">
        <f t="shared" si="2"/>
        <v>383.5</v>
      </c>
    </row>
    <row r="20" spans="1:7" x14ac:dyDescent="0.25">
      <c r="A20" s="3" t="s">
        <v>34</v>
      </c>
      <c r="B20" s="4">
        <v>1</v>
      </c>
      <c r="C20" s="5">
        <v>550</v>
      </c>
      <c r="D20" s="2">
        <f t="shared" si="0"/>
        <v>550</v>
      </c>
      <c r="E20" s="2">
        <v>18</v>
      </c>
      <c r="F20" s="2">
        <f t="shared" si="1"/>
        <v>99</v>
      </c>
      <c r="G20" s="2">
        <f t="shared" si="2"/>
        <v>649</v>
      </c>
    </row>
    <row r="21" spans="1:7" x14ac:dyDescent="0.25">
      <c r="A21" t="s">
        <v>23</v>
      </c>
      <c r="B21">
        <v>2</v>
      </c>
      <c r="C21" s="2">
        <v>225</v>
      </c>
      <c r="D21" s="2">
        <f t="shared" si="0"/>
        <v>450</v>
      </c>
      <c r="E21" s="2">
        <v>18</v>
      </c>
      <c r="F21" s="2">
        <f t="shared" si="1"/>
        <v>81</v>
      </c>
      <c r="G21" s="2">
        <f t="shared" si="2"/>
        <v>531</v>
      </c>
    </row>
    <row r="22" spans="1:7" x14ac:dyDescent="0.25">
      <c r="A22" s="5" t="s">
        <v>37</v>
      </c>
      <c r="B22" s="4">
        <v>1</v>
      </c>
      <c r="C22" s="5">
        <v>300</v>
      </c>
      <c r="D22" s="2">
        <f t="shared" si="0"/>
        <v>300</v>
      </c>
      <c r="E22" s="2">
        <v>18</v>
      </c>
      <c r="F22" s="2">
        <f t="shared" si="1"/>
        <v>54</v>
      </c>
      <c r="G22" s="2">
        <f t="shared" si="2"/>
        <v>354</v>
      </c>
    </row>
    <row r="23" spans="1:7" x14ac:dyDescent="0.25">
      <c r="A23" s="3" t="s">
        <v>31</v>
      </c>
      <c r="B23" s="4">
        <v>1</v>
      </c>
      <c r="C23" s="5">
        <v>40</v>
      </c>
      <c r="D23" s="2">
        <f t="shared" si="0"/>
        <v>40</v>
      </c>
      <c r="E23" s="2">
        <v>18</v>
      </c>
      <c r="F23" s="2">
        <f t="shared" si="1"/>
        <v>7.1999999999999993</v>
      </c>
      <c r="G23" s="2">
        <f t="shared" si="2"/>
        <v>47.2</v>
      </c>
    </row>
    <row r="24" spans="1:7" x14ac:dyDescent="0.25">
      <c r="A24" s="3" t="s">
        <v>40</v>
      </c>
      <c r="B24" s="4">
        <v>1</v>
      </c>
      <c r="C24" s="5">
        <v>17000</v>
      </c>
      <c r="D24" s="2">
        <f t="shared" ref="D24:D26" si="3">PRODUCT(B24:C24)</f>
        <v>17000</v>
      </c>
      <c r="E24" s="2">
        <v>18</v>
      </c>
      <c r="F24" s="2">
        <f t="shared" ref="F24:F26" si="4">D24*(E24/100)</f>
        <v>3060</v>
      </c>
      <c r="G24" s="2">
        <f t="shared" ref="G24:G26" si="5">D24+F24</f>
        <v>20060</v>
      </c>
    </row>
    <row r="25" spans="1:7" x14ac:dyDescent="0.25">
      <c r="A25" s="3" t="s">
        <v>38</v>
      </c>
      <c r="B25" s="4">
        <v>6</v>
      </c>
      <c r="C25" s="5">
        <v>160</v>
      </c>
      <c r="D25" s="2">
        <f t="shared" si="3"/>
        <v>960</v>
      </c>
      <c r="E25" s="2">
        <v>12</v>
      </c>
      <c r="F25" s="2">
        <f t="shared" si="4"/>
        <v>115.19999999999999</v>
      </c>
      <c r="G25" s="2">
        <f t="shared" si="5"/>
        <v>1075.2</v>
      </c>
    </row>
    <row r="26" spans="1:7" x14ac:dyDescent="0.25">
      <c r="A26" s="3" t="s">
        <v>42</v>
      </c>
      <c r="B26" s="4">
        <v>6</v>
      </c>
      <c r="C26" s="5">
        <v>110</v>
      </c>
      <c r="D26" s="2">
        <f t="shared" si="3"/>
        <v>660</v>
      </c>
      <c r="E26" s="2">
        <v>18</v>
      </c>
      <c r="F26" s="2">
        <f t="shared" si="4"/>
        <v>118.8</v>
      </c>
      <c r="G26" s="2">
        <f t="shared" si="5"/>
        <v>778.8</v>
      </c>
    </row>
    <row r="27" spans="1:7" x14ac:dyDescent="0.25">
      <c r="A27" s="3" t="s">
        <v>36</v>
      </c>
      <c r="B27" s="4">
        <v>1</v>
      </c>
      <c r="C27" s="5">
        <v>3800</v>
      </c>
      <c r="D27" s="2">
        <f t="shared" ref="D27" si="6">PRODUCT(B27:C27)</f>
        <v>3800</v>
      </c>
      <c r="E27" s="2">
        <v>18</v>
      </c>
      <c r="F27" s="2">
        <f t="shared" ref="F27" si="7">D27*(E27/100)</f>
        <v>684</v>
      </c>
      <c r="G27" s="2">
        <f t="shared" ref="G27" si="8">D27+F27</f>
        <v>4484</v>
      </c>
    </row>
    <row r="28" spans="1:7" x14ac:dyDescent="0.25">
      <c r="A28" s="3" t="s">
        <v>32</v>
      </c>
      <c r="B28" s="4">
        <v>1</v>
      </c>
      <c r="C28" s="5">
        <v>60</v>
      </c>
      <c r="D28" s="2">
        <f t="shared" si="0"/>
        <v>60</v>
      </c>
      <c r="E28" s="2">
        <v>18</v>
      </c>
      <c r="F28" s="2">
        <f t="shared" si="1"/>
        <v>10.799999999999999</v>
      </c>
      <c r="G28" s="2">
        <f t="shared" si="2"/>
        <v>70.8</v>
      </c>
    </row>
    <row r="29" spans="1:7" x14ac:dyDescent="0.25">
      <c r="A29" s="3" t="s">
        <v>30</v>
      </c>
      <c r="B29" s="4">
        <v>2</v>
      </c>
      <c r="C29" s="5">
        <v>90</v>
      </c>
      <c r="D29" s="2">
        <f t="shared" si="0"/>
        <v>180</v>
      </c>
      <c r="E29" s="2">
        <v>18</v>
      </c>
      <c r="F29" s="2">
        <f t="shared" si="1"/>
        <v>32.4</v>
      </c>
      <c r="G29" s="2">
        <f t="shared" si="2"/>
        <v>212.4</v>
      </c>
    </row>
    <row r="30" spans="1:7" x14ac:dyDescent="0.25">
      <c r="A30" t="s">
        <v>24</v>
      </c>
      <c r="B30">
        <v>18</v>
      </c>
      <c r="C30" s="2">
        <v>150</v>
      </c>
      <c r="D30" s="2">
        <f t="shared" si="0"/>
        <v>2700</v>
      </c>
      <c r="E30" s="2">
        <v>18</v>
      </c>
      <c r="F30" s="2">
        <f t="shared" si="1"/>
        <v>486</v>
      </c>
      <c r="G30" s="2">
        <f t="shared" si="2"/>
        <v>3186</v>
      </c>
    </row>
    <row r="31" spans="1:7" x14ac:dyDescent="0.25">
      <c r="A31" t="s">
        <v>25</v>
      </c>
      <c r="B31">
        <v>3</v>
      </c>
      <c r="C31" s="2">
        <v>60</v>
      </c>
      <c r="D31" s="2">
        <f t="shared" si="0"/>
        <v>180</v>
      </c>
      <c r="E31" s="2">
        <v>18</v>
      </c>
      <c r="F31" s="2">
        <f t="shared" si="1"/>
        <v>32.4</v>
      </c>
      <c r="G31" s="2">
        <f t="shared" si="2"/>
        <v>212.4</v>
      </c>
    </row>
    <row r="32" spans="1:7" x14ac:dyDescent="0.25">
      <c r="A32" s="7" t="s">
        <v>41</v>
      </c>
      <c r="B32" s="1">
        <v>1</v>
      </c>
      <c r="C32" s="2">
        <v>4950</v>
      </c>
      <c r="D32" s="2">
        <f t="shared" si="0"/>
        <v>4950</v>
      </c>
      <c r="E32" s="2">
        <v>18</v>
      </c>
      <c r="F32" s="2">
        <f t="shared" si="1"/>
        <v>891</v>
      </c>
      <c r="G32" s="2">
        <f t="shared" si="2"/>
        <v>5841</v>
      </c>
    </row>
    <row r="33" spans="1:7" x14ac:dyDescent="0.25">
      <c r="C33" s="2"/>
      <c r="D33" s="2"/>
      <c r="E33" s="2"/>
      <c r="F33" s="2"/>
      <c r="G33" s="2"/>
    </row>
    <row r="34" spans="1:7" x14ac:dyDescent="0.25">
      <c r="C34" s="2"/>
      <c r="D34" s="2">
        <f>SUM(D11:D32)</f>
        <v>36666</v>
      </c>
      <c r="E34" s="2"/>
      <c r="F34" s="2">
        <f>SUM(F11:F32)</f>
        <v>6357.7199999999993</v>
      </c>
      <c r="G34" s="2">
        <f>SUM(G11:G32)</f>
        <v>43023.72</v>
      </c>
    </row>
    <row r="36" spans="1:7" x14ac:dyDescent="0.25">
      <c r="A36" t="s">
        <v>26</v>
      </c>
    </row>
    <row r="38" spans="1:7" x14ac:dyDescent="0.25">
      <c r="A38" t="s">
        <v>27</v>
      </c>
    </row>
    <row r="39" spans="1:7" x14ac:dyDescent="0.25">
      <c r="A39" t="s">
        <v>28</v>
      </c>
    </row>
    <row r="40" spans="1:7" x14ac:dyDescent="0.25">
      <c r="A40" t="s">
        <v>29</v>
      </c>
    </row>
  </sheetData>
  <mergeCells count="12">
    <mergeCell ref="A7:B8"/>
    <mergeCell ref="C8:H8"/>
    <mergeCell ref="A1:H2"/>
    <mergeCell ref="A3:B6"/>
    <mergeCell ref="C3:D3"/>
    <mergeCell ref="E3:H3"/>
    <mergeCell ref="C4:D4"/>
    <mergeCell ref="E4:H4"/>
    <mergeCell ref="C5:D5"/>
    <mergeCell ref="E5:H5"/>
    <mergeCell ref="C6:D7"/>
    <mergeCell ref="E6:H7"/>
  </mergeCells>
  <hyperlinks>
    <hyperlink ref="A3" r:id="rId1" display="mailto:sales@gah-india.com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</dc:creator>
  <cp:lastModifiedBy>Monu Yadav</cp:lastModifiedBy>
  <dcterms:created xsi:type="dcterms:W3CDTF">2017-02-22T16:06:43Z</dcterms:created>
  <dcterms:modified xsi:type="dcterms:W3CDTF">2024-02-09T09:30:33Z</dcterms:modified>
</cp:coreProperties>
</file>