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Trupti Dalvi\OneDrive - Travel food Services\Documents\TRVINDERUM\Third Wave Coffee\"/>
    </mc:Choice>
  </mc:AlternateContent>
  <bookViews>
    <workbookView xWindow="0" yWindow="0" windowWidth="20490" windowHeight="7620" tabRatio="682" activeTab="1"/>
  </bookViews>
  <sheets>
    <sheet name="Sheet1" sheetId="73" r:id="rId1"/>
    <sheet name="BOQ" sheetId="72" r:id="rId2"/>
    <sheet name="MATERIALS" sheetId="69" r:id="rId3"/>
  </sheets>
  <definedNames>
    <definedName name="_xlnm._FilterDatabase" localSheetId="1" hidden="1">BOQ!$A$3:$I$28</definedName>
    <definedName name="_xlnm.Print_Area" localSheetId="1">BOQ!$A$1:$K$28</definedName>
    <definedName name="_xlnm.Print_Area" localSheetId="2">MATERIALS!$A$1:$F$22</definedName>
    <definedName name="_xlnm.Print_Titles" localSheetId="1">BOQ!$1:$3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63" i="73" l="1"/>
  <c r="F62" i="73"/>
  <c r="F61" i="73"/>
  <c r="G15" i="72" l="1"/>
  <c r="G13" i="72"/>
  <c r="G23" i="72" l="1"/>
  <c r="F58" i="73"/>
  <c r="F57" i="73"/>
  <c r="F56" i="73"/>
  <c r="F29" i="73" l="1"/>
  <c r="F28" i="73"/>
  <c r="F27" i="73"/>
  <c r="F26" i="73"/>
  <c r="F25" i="73"/>
  <c r="G14" i="72"/>
  <c r="H42" i="73"/>
  <c r="F53" i="73"/>
  <c r="F52" i="73"/>
  <c r="F51" i="73"/>
  <c r="G16" i="72"/>
  <c r="F48" i="73"/>
  <c r="F46" i="73"/>
  <c r="F42" i="73"/>
  <c r="F40" i="73"/>
  <c r="F38" i="73"/>
  <c r="F34" i="73"/>
  <c r="G12" i="72"/>
  <c r="H23" i="73"/>
  <c r="H22" i="73"/>
  <c r="H21" i="73"/>
  <c r="H20" i="73"/>
  <c r="H19" i="73"/>
  <c r="F21" i="73"/>
  <c r="F22" i="73"/>
  <c r="F20" i="73"/>
  <c r="F19" i="73"/>
  <c r="H18" i="73"/>
  <c r="F18" i="73"/>
  <c r="F17" i="73"/>
  <c r="F16" i="73"/>
  <c r="G11" i="72"/>
  <c r="F14" i="73"/>
  <c r="G8" i="72"/>
  <c r="G7" i="72"/>
  <c r="F12" i="73"/>
  <c r="F11" i="73"/>
  <c r="F10" i="73"/>
  <c r="F9" i="73"/>
  <c r="F4" i="73"/>
  <c r="F8" i="73"/>
  <c r="F7" i="73"/>
  <c r="F6" i="73"/>
  <c r="A12" i="72" l="1"/>
  <c r="A16" i="72" l="1"/>
</calcChain>
</file>

<file path=xl/sharedStrings.xml><?xml version="1.0" encoding="utf-8"?>
<sst xmlns="http://schemas.openxmlformats.org/spreadsheetml/2006/main" count="172" uniqueCount="149">
  <si>
    <t>SR. NO.</t>
  </si>
  <si>
    <t xml:space="preserve">SHORT ITEM DESCRIPTION </t>
  </si>
  <si>
    <t xml:space="preserve">LONG ITEM DESCRIPTION </t>
  </si>
  <si>
    <t>UOM</t>
  </si>
  <si>
    <t xml:space="preserve">GRAND TOTAL </t>
  </si>
  <si>
    <t>REMARK/SUGGESTION</t>
  </si>
  <si>
    <t xml:space="preserve">BASIC RATE </t>
  </si>
  <si>
    <t xml:space="preserve"> FOOD SERVICES</t>
  </si>
  <si>
    <t>Sqft</t>
  </si>
  <si>
    <t xml:space="preserve">Frame Work/ support structure </t>
  </si>
  <si>
    <t xml:space="preserve">Main MS structure to support ceiling </t>
  </si>
  <si>
    <t xml:space="preserve">a </t>
  </si>
  <si>
    <t>b</t>
  </si>
  <si>
    <t xml:space="preserve">Plywood partition </t>
  </si>
  <si>
    <t xml:space="preserve"> </t>
  </si>
  <si>
    <t xml:space="preserve">Wall/ partition tile dry cladding </t>
  </si>
  <si>
    <t>Providing   and  fixing handmade subway Tiles dry Cladding / Dado as per approved shade, size and pattern on dry partition as per specific pattern as approved by PMC/ architect. the cost include required chemical/ adhesive, epoxy grouted with app. shade (Sal Grout), Tile cutting, cleaning of joints, finishing junction of plaster, curing etc. Complete and as per drawing.</t>
  </si>
  <si>
    <t xml:space="preserve">Sada/ basic tile dry cladding behind the counter/ inside/ BOH area </t>
  </si>
  <si>
    <t xml:space="preserve">Tv Boxing </t>
  </si>
  <si>
    <t xml:space="preserve">Tile size - 100 x 200mm </t>
  </si>
  <si>
    <t xml:space="preserve">RFT </t>
  </si>
  <si>
    <t xml:space="preserve">Back counter </t>
  </si>
  <si>
    <t>Wicket Door</t>
  </si>
  <si>
    <t xml:space="preserve">Making of 75mm thk low height wicket door </t>
  </si>
  <si>
    <t>no</t>
  </si>
  <si>
    <t xml:space="preserve">Foot rail/ guard rail </t>
  </si>
  <si>
    <t xml:space="preserve">SS Guard rail for counters </t>
  </si>
  <si>
    <t xml:space="preserve">Providing and fixing of 35mm Dia SS pipe Foot rest/ rail guard finished with brass antique brushed coating to be fix on floor with required vertical support as per drawing. Rate including all nessasary hardware fixture, adherive, cutting, chamfing, rounding, end cape all complete in all respect. </t>
  </si>
  <si>
    <t xml:space="preserve">BASIC RATE OF CORIAN  - 450/-  SQFT </t>
  </si>
  <si>
    <t>Front counter of 3RD WAVE COFFEE</t>
  </si>
  <si>
    <t>handmade subway Tiles Size 100 x 200                                                       3RD WAVE COFFEE</t>
  </si>
  <si>
    <t xml:space="preserve">Loading unloading- All material shifting &amp; loading, unloading </t>
  </si>
  <si>
    <t>JOB</t>
  </si>
  <si>
    <t>Loading unloading</t>
  </si>
  <si>
    <t>NO.</t>
  </si>
  <si>
    <t>LOCATION</t>
  </si>
  <si>
    <t>MATERIAL</t>
  </si>
  <si>
    <t>FINISH / SHADE</t>
  </si>
  <si>
    <t xml:space="preserve">BRAND/ CODE/ SIZE </t>
  </si>
  <si>
    <t>IMAGE</t>
  </si>
  <si>
    <t>FLOORNG</t>
  </si>
  <si>
    <t>PARTITION</t>
  </si>
  <si>
    <t>PARTITION WALL
3RD WAVE COFFEE</t>
  </si>
  <si>
    <t>CREAM/IVORY
GLOSSY</t>
  </si>
  <si>
    <t>STRUCTURE</t>
  </si>
  <si>
    <t>CEILING</t>
  </si>
  <si>
    <t xml:space="preserve"> MS FRAMING</t>
  </si>
  <si>
    <t>MS STRUCTURE</t>
  </si>
  <si>
    <t>MATT CHAMPAGNE -POWDER COATING</t>
  </si>
  <si>
    <t>COUNTER</t>
  </si>
  <si>
    <t>CORIAN</t>
  </si>
  <si>
    <t>COUNTER TOP FOR 3RD WAVE COFFEE &amp; WRAPAFELLA</t>
  </si>
  <si>
    <t>CASCADE ICE</t>
  </si>
  <si>
    <t xml:space="preserve">BRAND : MERINO HANEX
CODE: CC-001
</t>
  </si>
  <si>
    <t>FRONT COUNTER FINISH FOR 3RD WAVE COFFEE</t>
  </si>
  <si>
    <t>MATT CHAMPAGNE POWDER COATING</t>
  </si>
  <si>
    <t>FLUTED VENEER</t>
  </si>
  <si>
    <t xml:space="preserve">SS SKIRTING </t>
  </si>
  <si>
    <t>COUNTER OUTSIDE</t>
  </si>
  <si>
    <t>LOCALLY SOURCED
SIZE: 150MM HIGH</t>
  </si>
  <si>
    <t>COUNTER INSIDE STORAGE</t>
  </si>
  <si>
    <t>BRUSH FINISH</t>
  </si>
  <si>
    <t>LOCALLY SOURCED
SIZE: 100MM HIGH</t>
  </si>
  <si>
    <t>TUBULAR FOOTRAIL</t>
  </si>
  <si>
    <t xml:space="preserve">Note - All material to be approved before final procurment. </t>
  </si>
  <si>
    <t>DIMENSIONS</t>
  </si>
  <si>
    <t>WBS LEVEL 2</t>
  </si>
  <si>
    <r>
      <rPr>
        <b/>
        <sz val="20"/>
        <color theme="1"/>
        <rFont val="Calibri"/>
        <family val="2"/>
        <scheme val="minor"/>
      </rPr>
      <t>BOQ NOTES</t>
    </r>
    <r>
      <rPr>
        <sz val="20"/>
        <color theme="1"/>
        <rFont val="Calibri"/>
        <family val="2"/>
        <scheme val="minor"/>
      </rPr>
      <t xml:space="preserve">
The Mode of Measurement (in order of priority) is as follows:
(i) As defined in relevant item in the BOQ
(ii) As defined in the specification
(iii) As defined in IS-1200 (latest version) for relevant trade.
(iv) if mode is not defined in (i), (ii) and (iii), the standard industry practice shall be adopted</t>
    </r>
    <r>
      <rPr>
        <b/>
        <sz val="20"/>
        <color theme="1"/>
        <rFont val="Calibri"/>
        <family val="2"/>
        <scheme val="minor"/>
      </rPr>
      <t>.
GENERAL NOTES</t>
    </r>
    <r>
      <rPr>
        <sz val="20"/>
        <color theme="1"/>
        <rFont val="Calibri"/>
        <family val="2"/>
        <scheme val="minor"/>
      </rPr>
      <t xml:space="preserve">
Please refer  to "Exhibit A - Basic rate of material" for the applicable base rates of materials 
Items of works shall to be read in conjunction with Drawings, Specifications, Contractual terms and conditions and Trade Preambles to this BOQ as included in the RFP.
The quantities mentioned in the BOQ is tentative and may increase or decrease. Payment shall be restricted to the quantum of work executed and measured as per the defined mode of measurement.
Items of work and trade preambles are essential parts of the bill of quantities and are to be taken as mutually explanatory of one another. Requirement occurring in one is binding as though occurring in both. In resolving conflicts, discrepancies, errors or omissions as regards trade preambles &amp; bill of quantities the following order of precedence shall be used but subject to PRIORITY OF DOCUMENTS as included in General Conditions of Contract:
a. General Notes as included in this bill of quantities.
b. Trade Preambles as included in RFP.
c. Item Description as included in this bill of quantities.
</t>
    </r>
  </si>
  <si>
    <t>750L X 1100MM H</t>
  </si>
  <si>
    <t>LOCALLY SOURCED
SIZE: 100 X 200 X 6-8 MM</t>
  </si>
  <si>
    <t xml:space="preserve">BRAND :GREENLAM
CODE- K159
COLOUR- BABY OLIVE (ASIAN PAINTS)
</t>
  </si>
  <si>
    <t xml:space="preserve">PU POLISH
(MATT FINISH) </t>
  </si>
  <si>
    <t>TOTAL
RATE</t>
  </si>
  <si>
    <t>AMOUNT</t>
  </si>
  <si>
    <t>over head Sheleving box of 3RD WAVE COFFEE</t>
  </si>
  <si>
    <t>no.</t>
  </si>
  <si>
    <t>Sqmt</t>
  </si>
  <si>
    <t xml:space="preserve">QTY.
</t>
  </si>
  <si>
    <t xml:space="preserve">100x75mm MS box section (main vertical support)                                                                                                       </t>
  </si>
  <si>
    <t xml:space="preserve">75X75mm MS box section (main horizontal frame)                                                                                                                   </t>
  </si>
  <si>
    <t>RMT</t>
  </si>
  <si>
    <t xml:space="preserve">75mm thk plywood partition below the front counter </t>
  </si>
  <si>
    <t>Sq mT</t>
  </si>
  <si>
    <t>Existing MS horizontal support in ceiling Ply Boxing</t>
  </si>
  <si>
    <t>front counter</t>
  </si>
  <si>
    <t>back counter</t>
  </si>
  <si>
    <t xml:space="preserve">3910mm L X 300mm H X 150mm D </t>
  </si>
  <si>
    <t>Flutted veneer paneling  front counter</t>
  </si>
  <si>
    <t>flutted veneer on panelling</t>
  </si>
  <si>
    <t>flutted veneer on shutter</t>
  </si>
  <si>
    <t>Sq mt</t>
  </si>
  <si>
    <t xml:space="preserve">RMT  </t>
  </si>
  <si>
    <t xml:space="preserve">1210mm L X 950mm H X 750mm D &amp; 1505mm L X 950mm H X 750mm D </t>
  </si>
  <si>
    <t>3990mm L X 950mm H X 950mm D</t>
  </si>
  <si>
    <t>Providing and fixing 895mm X 950 mm x 75mm thk wicket door made of 18 thk fire retardent plywood and finished with corian on top and  front to be finished with flutted veneer and finished with green colored polish and back to be finished with laminate. All complete including necessary hardwares, heavy duty spring hinges, handles, locks etc.</t>
  </si>
  <si>
    <t xml:space="preserve">5780mm L x 640mm H  x 300mm D </t>
  </si>
  <si>
    <t>Existing MS vertical support  Ply panneling</t>
  </si>
  <si>
    <t>Smt</t>
  </si>
  <si>
    <t>ELECTRICAL PANEL CABINET</t>
  </si>
  <si>
    <t>1200mm L X 2365mm H X 750mm D</t>
  </si>
  <si>
    <t xml:space="preserve">SITE BARRICADING </t>
  </si>
  <si>
    <t>Equipment</t>
  </si>
  <si>
    <t>Unloading and shifting till premises</t>
  </si>
  <si>
    <t>No</t>
  </si>
  <si>
    <t xml:space="preserve">BOQ FOR 3RD WAVE COFFEE , TRIVANDRUM </t>
  </si>
  <si>
    <t>LAMINATE</t>
  </si>
  <si>
    <t xml:space="preserve"> HORIZONTAL RAFTER </t>
  </si>
  <si>
    <t>Providing, making and fixing of 12mm thk FR rated plyboxing around MS horizontal support  to be finished with approved laminate on all sides as mentioned in material schedule</t>
  </si>
  <si>
    <t xml:space="preserve">BRAND :GREENLAM
CODE- 777 HDG (SUMATRA TEAK)
</t>
  </si>
  <si>
    <t>Providing and fixing MS framing with GI pre-painted corrugated sheet (3m high) to cover construction portion as indicated in architect's drawing including all fixing material as per requirement of the PMC, provision of secured pedestrian access doors through barricade including all civil work and foundation etc with propvision of access door. The barricade will have to be retained and maintained by the contractor till the end of the project. The barricade must be structurally sound to withstand wind and other applicable loads and finished with approved vinyl on all sides. The artwork of vinyl to be shared with vendor.( ONLY ACTUAL SURFACE  AREA OF THE COVERING TO BE MEASURED FOR PAYMENT ONCE UPTO THE COMPLETION OF THE WORK. )</t>
  </si>
  <si>
    <t>SITE BARRICADE</t>
  </si>
  <si>
    <t xml:space="preserve">Fire rated Ply partition </t>
  </si>
  <si>
    <t xml:space="preserve">Providing, making and fixing of 18 thk FR ply partition having 25mm x 40mm aluminium framework @ 600mm c/c in vertical and horizontal direction with all necessary required framing. plywood partition to be finished with approved laminate. The partition to have 150 mm ss skirting.Cost including grooved/ pattern as per approved design, approved make adhesive and fasteners, cutting/ chamfering/ groove/rounding wherever required, at all height with lead and lift, finishing, cleaning as per design and drawing etc. all complete. </t>
  </si>
  <si>
    <t>Providing, making and fixing of 12mm thk fluted veneer paneling on existing FR ply finished with PU polish include all necessary required framing. the cost including grooved/ pattern as per approved design, approved make adhesive and fasteners, cutting/ chamfering/ groove/rounding wherever required, at all height with lead and lift, finishing, cleaning as per design and drawing etc. all complete.</t>
  </si>
  <si>
    <t xml:space="preserve">FR Ply boxing for Led TV </t>
  </si>
  <si>
    <t>OVERHEAD STORAGE AND PANEL NEXT TO THE OVERHEAD STORAGE</t>
  </si>
  <si>
    <t>12mm thk FR ply boxing to hide existing MS column</t>
  </si>
  <si>
    <t xml:space="preserve">750mm deep back counter unit madeup of FR ply </t>
  </si>
  <si>
    <t xml:space="preserve">950mm deep counter unit madeup of FR plywood and flutted veneer and corion top </t>
  </si>
  <si>
    <t>Providing and fixing of 950mm deep service unit/ plateform to be made of 18 thk Fire Rated plywood, having 12mm thk corian top finished and front appron to be finished with 12mm thk flutted veneer finished with green colored polish from outside (customer visible side) and having 150mm high pvd coated  SS skirting including all nessasry vertical supoorts. The storages under the platforms should be provided with a horizontal shelf and openable shutters made out of 18mm thk. plywood and outer side to be  finished in veneer and inter side finished in 1mm thk. laminate. the unit tot have 150mm SS skiritng all around. The shutters to be provided with fittings such as hinges; handles; ball catch etc. complete in all respect as per design and details. cost to include counter cutting to fit the double sink unit and repairing cleaning and finishing of the area. Provision of LED strip inside nosing of counter top to be made at front side of counter as shown in detail drawing.
Provision of POS machine and cash till/drawer to be made in the counter. Provision for wire manager, electrical etc to completed as per details &amp; design provided or as directed by Architect. Cost includes completing the job including all finishes with all necessary hard ware complete as mentioned in detail drawings.
Front Elevation area of counter and front area of flap door + RHS of rear counter shall be measured.</t>
  </si>
  <si>
    <r>
      <t>Providing and making 750mm deep</t>
    </r>
    <r>
      <rPr>
        <b/>
        <sz val="20"/>
        <rFont val="Calibri"/>
        <family val="2"/>
      </rPr>
      <t xml:space="preserve"> LT Panel</t>
    </r>
    <r>
      <rPr>
        <sz val="20"/>
        <rFont val="Calibri"/>
        <family val="2"/>
      </rPr>
      <t xml:space="preserve"> cabinet made up of 19mm thick FR ply finished  with Laminate of approved shade from all sides, front shutters made up of 19mm thk Laminated FR ply slit cut as per drawings. MS legs to be provided at the bottom as shown in detailed drawing along with with all necessary hardware, and accesories including handle, lock etc complete as per detail &amp; design given in approved drawing or as directed by Architect/Engineer. Front Elevation Area to be measured. Refer to detail drawing. </t>
    </r>
  </si>
  <si>
    <t>FLUTED PANEL</t>
  </si>
  <si>
    <t xml:space="preserve">BRAND :GREENLAM
</t>
  </si>
  <si>
    <t>HANDMADE SUBWAY TILES</t>
  </si>
  <si>
    <t>GLO BOARD FLUTTED PANEL FINISHED WITH ASIAN PAINT MATT FINISH</t>
  </si>
  <si>
    <t xml:space="preserve">BRAND :GLO BOARD FLUTTED PANEL
CODE : DESIGN 3455 
FINISHED WITH ASIAN PAINT
CODE : 7888 GINGER ROOT 
</t>
  </si>
  <si>
    <t>GREENLAM LAMINATE</t>
  </si>
  <si>
    <t xml:space="preserve">                       DATE: 23/08/24</t>
  </si>
  <si>
    <t>TRV_THIRD WAVE COFFEE _MATERIAL DOCKET</t>
  </si>
  <si>
    <t>Antiskid rubber matt</t>
  </si>
  <si>
    <t>ANTISKID RUBBER MATT</t>
  </si>
  <si>
    <t xml:space="preserve">Providing and fixing antiskid rubber matt of 5mm thk on existing airport flooring of grey shade. The sample to be approved by Deisgner.
</t>
  </si>
  <si>
    <t xml:space="preserve">handmade subway Tiles Size 100 x 200                                                       </t>
  </si>
  <si>
    <t>INSIDE COUNTER</t>
  </si>
  <si>
    <t>BRAND :GREENLAM
CODE- 107 SUD (WOOL)</t>
  </si>
  <si>
    <t>GREY / 5MM THK</t>
  </si>
  <si>
    <t>FLOORING</t>
  </si>
  <si>
    <t xml:space="preserve">Flutted paneling  </t>
  </si>
  <si>
    <t xml:space="preserve">12mm thk flutted veneer panelling on FR rated ply below front counter facade  </t>
  </si>
  <si>
    <t>Providing, making and fixing of 150mm deep plywood boxing with 18mm thk FR ply having 25mm x 25 mm aluminium framework @ 600mm c/c in vertical and horizontal direction with all necessary required framing. the boxing to be finished with approved laminate GREENLAM CODE- 777 HDG (SUMATRA TEAK) visible side. cost including grooved/ pattern as per approved design, approved make adhesive and fasteners, cutting/ chamfering/ groove/rounding wherever required, at all height with lead and lift, finishing, cleaning as per design and drawing etc. all complete.</t>
  </si>
  <si>
    <t>Providing and fixing of 750mm deep back service unit/ plateform to be made of 18 thk marine plywood, having 12mm thk corian top finished including all nessasry vertical supports. The storages under the platforms should be provided with a horizontal shelf and openable shutters made out of 20mm thk. FR ply and outer side and inner side to be  finished in laminate. the unit to have 150mm SS skiritng all around. The shutters to be provided with fittings such as hinges; handles; ball catch etc. complete in all respect as per design and details. cost to include repairing cleaning and finishing of the area.</t>
  </si>
  <si>
    <t xml:space="preserve">12mm thk flutted GLO board panel on ply shutter at overhead back storage &amp; wall panel above upright chiller  </t>
  </si>
  <si>
    <t>Providing, making and fixing of 12mm thk fluted Glo board paneling on existing FR ply shutter finished with asian paint include all necessary required framing. the cost including grooved/ pattern as per approved design, approved make adhesive and fasteners, cutting/ chamfering/ groove/rounding wherever required, at all height with lead and lift, finishing, cleaning as per design and drawing etc. all complete.</t>
  </si>
  <si>
    <t xml:space="preserve">ALL SHUTTERS FOR UNDER COUNTER STORAGE ,
 DB PANEL,
 INSIDE AND OUTSIDE FULL HEIGHT PARTITION WALL </t>
  </si>
  <si>
    <t xml:space="preserve">P/F MS framework of various section sizes finished with approved shade of powder coating with all necessary hardware with base plate/ self standing support from the floor. the cost include welding, grinding, chemfuring, grounding  anchor fastner, required hardware, repair work of damage flooring, cleaning. etc complete                                                                                                            </t>
  </si>
  <si>
    <t>full height FR ply panneling ht finished with approved laminate</t>
  </si>
  <si>
    <t xml:space="preserve">P/F full height MS framework finished with 18mm FR ply and finihsed with laminate on outside and inside. The cost to include fixing, anchoring, chemfuring, required hardware, finishing and etc complete. The height of partition along with finishes to be 3000mm   </t>
  </si>
  <si>
    <t>DATE- 28-08-2024</t>
  </si>
  <si>
    <t xml:space="preserve">Providing and fixing of 300mm deep overhead box  made out 18mm thk. Fire rated plywood with a horizontal shelf with horizontal shelves finished with 1mm thk laminate and with ply shutter finished with flutted panel. Cost to be inclusive of all necessary hardwares, heavt duty spring hinges, handles, locks etc.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</si>
</sst>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 #,##0.00_ ;_ * \-#,##0.00_ ;_ * &quot;-&quot;??_ ;_ @_ "/>
    <numFmt numFmtId="164" formatCode="_(* #,##0.00_);_(* \(#,##0.00\);_(* &quot;-&quot;??_);_(@_)"/>
    <numFmt numFmtId="165" formatCode="_-* #,##0.00_-;\-* #,##0.00_-;_-* &quot;-&quot;??_-;_-@_-"/>
    <numFmt numFmtId="166" formatCode="#,##0.00\ ;&quot; (&quot;#,##0.00\);&quot; -&quot;#\ ;@\ "/>
    <numFmt numFmtId="167" formatCode="_(* #,##0.00_);_(* \(#,##0.00\);_(* \-??_);_(@_)"/>
  </numFmts>
  <fonts count="39">
    <font>
      <sz val="11"/>
      <color theme="1"/>
      <name val="Calibri"/>
      <family val="2"/>
      <scheme val="minor"/>
    </font>
    <font>
      <sz val="11"/>
      <color theme="1"/>
      <name val="Calibri"/>
      <family val="2"/>
      <scheme val="minor"/>
    </font>
    <font>
      <sz val="10"/>
      <name val="Arial"/>
      <family val="2"/>
    </font>
    <font>
      <sz val="11"/>
      <color indexed="8"/>
      <name val="Calibri"/>
      <family val="2"/>
    </font>
    <font>
      <sz val="10"/>
      <name val="Arial"/>
      <family val="2"/>
      <charset val="1"/>
    </font>
    <font>
      <sz val="10"/>
      <name val="Arial"/>
      <family val="2"/>
      <charset val="204"/>
    </font>
    <font>
      <sz val="10"/>
      <color theme="1"/>
      <name val="Calibri"/>
      <family val="2"/>
      <scheme val="minor"/>
    </font>
    <font>
      <sz val="10"/>
      <name val="Calibri"/>
      <family val="2"/>
      <scheme val="minor"/>
    </font>
    <font>
      <sz val="10"/>
      <name val="Arial"/>
      <family val="2"/>
    </font>
    <font>
      <sz val="11"/>
      <name val="Calibri"/>
      <family val="2"/>
      <scheme val="minor"/>
    </font>
    <font>
      <sz val="11"/>
      <color rgb="FFFF0000"/>
      <name val="Calibri"/>
      <family val="2"/>
      <scheme val="minor"/>
    </font>
    <font>
      <b/>
      <sz val="16"/>
      <color theme="1"/>
      <name val="Calibri"/>
      <family val="2"/>
      <scheme val="minor"/>
    </font>
    <font>
      <b/>
      <sz val="12"/>
      <color theme="1"/>
      <name val="Calibri"/>
      <family val="2"/>
      <scheme val="minor"/>
    </font>
    <font>
      <b/>
      <sz val="14"/>
      <color rgb="FFFF0000"/>
      <name val="Calibri"/>
      <family val="2"/>
      <scheme val="minor"/>
    </font>
    <font>
      <sz val="14"/>
      <color rgb="FFFF0000"/>
      <name val="Calibri"/>
      <family val="2"/>
      <scheme val="minor"/>
    </font>
    <font>
      <sz val="18"/>
      <color rgb="FFFF0000"/>
      <name val="Calibri"/>
      <family val="2"/>
      <scheme val="minor"/>
    </font>
    <font>
      <b/>
      <sz val="20"/>
      <color theme="1"/>
      <name val="Calibri"/>
      <family val="2"/>
      <scheme val="minor"/>
    </font>
    <font>
      <b/>
      <u/>
      <sz val="20"/>
      <color theme="1"/>
      <name val="Calibri"/>
      <family val="2"/>
      <scheme val="minor"/>
    </font>
    <font>
      <sz val="20"/>
      <color theme="1"/>
      <name val="Calibri"/>
      <family val="2"/>
      <scheme val="minor"/>
    </font>
    <font>
      <b/>
      <sz val="20"/>
      <color rgb="FFFF0000"/>
      <name val="Calibri"/>
      <family val="2"/>
      <scheme val="minor"/>
    </font>
    <font>
      <sz val="20"/>
      <name val="Calibri"/>
      <family val="2"/>
      <scheme val="minor"/>
    </font>
    <font>
      <sz val="20"/>
      <color rgb="FF000000"/>
      <name val="Calibri"/>
      <family val="2"/>
      <scheme val="minor"/>
    </font>
    <font>
      <sz val="20"/>
      <name val="Arial"/>
      <family val="2"/>
    </font>
    <font>
      <sz val="20"/>
      <color indexed="8"/>
      <name val="Book Antiqua"/>
      <family val="1"/>
    </font>
    <font>
      <i/>
      <sz val="11"/>
      <color rgb="FF7F7F7F"/>
      <name val="Calibri"/>
      <family val="2"/>
      <scheme val="minor"/>
    </font>
    <font>
      <b/>
      <sz val="11"/>
      <color theme="1"/>
      <name val="Calibri"/>
      <family val="2"/>
      <scheme val="minor"/>
    </font>
    <font>
      <sz val="10"/>
      <name val="Helv"/>
      <family val="2"/>
    </font>
    <font>
      <sz val="10"/>
      <name val="Mangal"/>
      <family val="2"/>
    </font>
    <font>
      <sz val="11"/>
      <color indexed="10"/>
      <name val="Calibri"/>
      <family val="2"/>
    </font>
    <font>
      <sz val="11"/>
      <color indexed="8"/>
      <name val="Calibri"/>
      <family val="2"/>
      <charset val="1"/>
    </font>
    <font>
      <sz val="10"/>
      <name val="Times New Roman"/>
      <family val="1"/>
    </font>
    <font>
      <sz val="11"/>
      <color indexed="8"/>
      <name val="Times New Roman"/>
      <family val="1"/>
      <charset val="1"/>
    </font>
    <font>
      <sz val="11"/>
      <color indexed="8"/>
      <name val="Times New Roman"/>
      <family val="1"/>
    </font>
    <font>
      <sz val="11"/>
      <color rgb="FF000000"/>
      <name val="Calibri"/>
      <family val="2"/>
      <charset val="1"/>
    </font>
    <font>
      <i/>
      <sz val="11"/>
      <color rgb="FF808080"/>
      <name val="Calibri"/>
      <family val="2"/>
      <charset val="1"/>
    </font>
    <font>
      <i/>
      <sz val="11"/>
      <color rgb="FF7F7F7F"/>
      <name val="Calibri"/>
      <family val="2"/>
      <charset val="1"/>
    </font>
    <font>
      <sz val="10"/>
      <color rgb="FF000000"/>
      <name val="Calibri"/>
      <family val="2"/>
      <scheme val="minor"/>
    </font>
    <font>
      <b/>
      <sz val="20"/>
      <name val="Calibri"/>
      <family val="2"/>
    </font>
    <font>
      <sz val="20"/>
      <name val="Calibri"/>
      <family val="2"/>
    </font>
  </fonts>
  <fills count="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5" tint="0.59999389629810485"/>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thin">
        <color indexed="64"/>
      </bottom>
      <diagonal/>
    </border>
    <border>
      <left style="medium">
        <color indexed="64"/>
      </left>
      <right style="thin">
        <color indexed="64"/>
      </right>
      <top style="thin">
        <color indexed="64"/>
      </top>
      <bottom/>
      <diagonal/>
    </border>
    <border>
      <left style="medium">
        <color indexed="64"/>
      </left>
      <right/>
      <top/>
      <bottom style="thin">
        <color indexed="64"/>
      </bottom>
      <diagonal/>
    </border>
    <border>
      <left/>
      <right style="thin">
        <color indexed="64"/>
      </right>
      <top/>
      <bottom style="thin">
        <color indexed="64"/>
      </bottom>
      <diagonal/>
    </border>
  </borders>
  <cellStyleXfs count="74">
    <xf numFmtId="0" fontId="0" fillId="0" borderId="0"/>
    <xf numFmtId="0" fontId="1" fillId="0" borderId="0"/>
    <xf numFmtId="0" fontId="1" fillId="0" borderId="0"/>
    <xf numFmtId="0" fontId="3" fillId="0" borderId="0"/>
    <xf numFmtId="0" fontId="2" fillId="0" borderId="0"/>
    <xf numFmtId="0" fontId="4" fillId="0" borderId="0">
      <alignment vertical="center" wrapText="1"/>
    </xf>
    <xf numFmtId="0" fontId="4" fillId="0" borderId="0"/>
    <xf numFmtId="0" fontId="2" fillId="0" borderId="0"/>
    <xf numFmtId="0" fontId="5" fillId="0" borderId="0"/>
    <xf numFmtId="0" fontId="4" fillId="0" borderId="0">
      <alignment vertical="center" wrapText="1"/>
    </xf>
    <xf numFmtId="0" fontId="4" fillId="0" borderId="0">
      <alignment vertical="center" wrapText="1"/>
    </xf>
    <xf numFmtId="0" fontId="2" fillId="0" borderId="0"/>
    <xf numFmtId="0" fontId="8" fillId="0" borderId="0"/>
    <xf numFmtId="164" fontId="2" fillId="0" borderId="0" applyFont="0" applyFill="0" applyBorder="0" applyAlignment="0" applyProtection="0"/>
    <xf numFmtId="0" fontId="1" fillId="0" borderId="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7" fontId="2" fillId="0" borderId="0" applyFill="0" applyBorder="0" applyAlignment="0" applyProtection="0"/>
    <xf numFmtId="43" fontId="2" fillId="0" borderId="0" applyFont="0" applyFill="0" applyBorder="0" applyAlignment="0" applyProtection="0"/>
    <xf numFmtId="166" fontId="27"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165"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28" fillId="0" borderId="0" applyBorder="0" applyProtection="0"/>
    <xf numFmtId="0" fontId="29" fillId="0" borderId="0"/>
    <xf numFmtId="0" fontId="29" fillId="0" borderId="0"/>
    <xf numFmtId="0" fontId="32" fillId="0" borderId="0" applyBorder="0" applyProtection="0"/>
    <xf numFmtId="0" fontId="31" fillId="0" borderId="0" applyBorder="0" applyProtection="0"/>
    <xf numFmtId="0" fontId="34" fillId="0" borderId="0" applyBorder="0" applyProtection="0"/>
    <xf numFmtId="0" fontId="24" fillId="0" borderId="0" applyNumberFormat="0" applyFill="0" applyBorder="0" applyAlignment="0" applyProtection="0"/>
    <xf numFmtId="0" fontId="35" fillId="0" borderId="0" applyBorder="0" applyProtection="0"/>
    <xf numFmtId="0" fontId="2" fillId="0" borderId="0"/>
    <xf numFmtId="0" fontId="2" fillId="0" borderId="0"/>
    <xf numFmtId="0" fontId="33" fillId="0" borderId="0"/>
    <xf numFmtId="0" fontId="33" fillId="0" borderId="0"/>
    <xf numFmtId="0" fontId="2" fillId="0" borderId="0"/>
    <xf numFmtId="0" fontId="33" fillId="0" borderId="0"/>
    <xf numFmtId="0" fontId="1" fillId="0" borderId="0"/>
    <xf numFmtId="0" fontId="1" fillId="0" borderId="0"/>
    <xf numFmtId="0" fontId="2" fillId="0" borderId="0"/>
    <xf numFmtId="0" fontId="33" fillId="0" borderId="0"/>
    <xf numFmtId="0" fontId="33" fillId="0" borderId="0"/>
    <xf numFmtId="0" fontId="33" fillId="0" borderId="0"/>
    <xf numFmtId="0" fontId="36" fillId="0" borderId="0"/>
    <xf numFmtId="0" fontId="2" fillId="0" borderId="0"/>
    <xf numFmtId="0" fontId="2" fillId="0" borderId="0"/>
    <xf numFmtId="0" fontId="2" fillId="0" borderId="0"/>
    <xf numFmtId="0" fontId="1" fillId="0" borderId="0"/>
    <xf numFmtId="0" fontId="1" fillId="0" borderId="0"/>
    <xf numFmtId="0" fontId="36" fillId="0" borderId="0"/>
    <xf numFmtId="0" fontId="2" fillId="0" borderId="0"/>
    <xf numFmtId="0" fontId="36" fillId="0" borderId="0"/>
    <xf numFmtId="0" fontId="1" fillId="0" borderId="0"/>
    <xf numFmtId="0" fontId="2" fillId="0" borderId="0"/>
    <xf numFmtId="0" fontId="30" fillId="0" borderId="0"/>
    <xf numFmtId="0" fontId="26" fillId="0" borderId="0"/>
    <xf numFmtId="0" fontId="33" fillId="0" borderId="0"/>
    <xf numFmtId="0" fontId="2" fillId="0" borderId="0"/>
    <xf numFmtId="0" fontId="33" fillId="0" borderId="0"/>
    <xf numFmtId="0" fontId="33" fillId="0" borderId="0"/>
    <xf numFmtId="0" fontId="33" fillId="0" borderId="0"/>
    <xf numFmtId="0" fontId="33" fillId="0" borderId="0"/>
    <xf numFmtId="0" fontId="26" fillId="0" borderId="0"/>
    <xf numFmtId="0" fontId="26" fillId="0" borderId="0"/>
    <xf numFmtId="0" fontId="2" fillId="0" borderId="0"/>
  </cellStyleXfs>
  <cellXfs count="130">
    <xf numFmtId="0" fontId="0" fillId="0" borderId="0" xfId="0"/>
    <xf numFmtId="0" fontId="6" fillId="0" borderId="0" xfId="0" applyFont="1"/>
    <xf numFmtId="0" fontId="6" fillId="0" borderId="0" xfId="0" applyFont="1" applyAlignment="1">
      <alignment horizontal="left"/>
    </xf>
    <xf numFmtId="0" fontId="6" fillId="0" borderId="0" xfId="0" applyFont="1" applyAlignment="1">
      <alignment horizontal="left" vertical="center"/>
    </xf>
    <xf numFmtId="0" fontId="6" fillId="2" borderId="0" xfId="0" applyFont="1" applyFill="1"/>
    <xf numFmtId="0" fontId="6" fillId="2" borderId="0" xfId="0" applyFont="1" applyFill="1" applyAlignment="1">
      <alignment vertical="center"/>
    </xf>
    <xf numFmtId="0" fontId="0" fillId="4" borderId="0" xfId="0" applyFill="1" applyAlignment="1">
      <alignment horizontal="center" vertical="center"/>
    </xf>
    <xf numFmtId="0" fontId="0" fillId="3" borderId="0" xfId="0" applyFill="1"/>
    <xf numFmtId="0" fontId="6" fillId="3" borderId="0" xfId="0" applyFont="1" applyFill="1"/>
    <xf numFmtId="0" fontId="0" fillId="0" borderId="0" xfId="0" applyAlignment="1">
      <alignment horizontal="center" vertical="center"/>
    </xf>
    <xf numFmtId="0" fontId="9" fillId="0" borderId="0" xfId="0" applyFont="1" applyAlignment="1">
      <alignment horizontal="center" vertical="center" wrapText="1"/>
    </xf>
    <xf numFmtId="0" fontId="0" fillId="0" borderId="1" xfId="0" applyBorder="1" applyAlignment="1">
      <alignment horizontal="center" vertical="center"/>
    </xf>
    <xf numFmtId="0" fontId="0" fillId="0" borderId="1" xfId="0" applyBorder="1" applyAlignment="1">
      <alignment horizontal="center" vertical="center" wrapText="1"/>
    </xf>
    <xf numFmtId="0" fontId="12" fillId="0" borderId="6" xfId="0" applyFont="1" applyBorder="1" applyAlignment="1">
      <alignment horizontal="center" vertical="center"/>
    </xf>
    <xf numFmtId="0" fontId="12" fillId="0" borderId="6" xfId="0" applyFont="1" applyBorder="1" applyAlignment="1">
      <alignment horizontal="center" vertical="center" wrapText="1"/>
    </xf>
    <xf numFmtId="0" fontId="9" fillId="0" borderId="16" xfId="0" applyFont="1" applyBorder="1" applyAlignment="1">
      <alignment horizontal="center" vertical="center"/>
    </xf>
    <xf numFmtId="0" fontId="9" fillId="0" borderId="1" xfId="0" applyFont="1" applyBorder="1" applyAlignment="1">
      <alignment horizontal="center" vertical="center"/>
    </xf>
    <xf numFmtId="0" fontId="9" fillId="0" borderId="1" xfId="0" applyFont="1" applyBorder="1" applyAlignment="1">
      <alignment horizontal="center" vertical="center" wrapText="1"/>
    </xf>
    <xf numFmtId="0" fontId="10" fillId="0" borderId="1" xfId="0" applyFont="1"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wrapText="1"/>
    </xf>
    <xf numFmtId="0" fontId="0" fillId="0" borderId="16" xfId="0" applyBorder="1" applyAlignment="1">
      <alignment horizontal="center" vertical="center"/>
    </xf>
    <xf numFmtId="0" fontId="0" fillId="0" borderId="18" xfId="0" applyBorder="1"/>
    <xf numFmtId="0" fontId="0" fillId="5" borderId="0" xfId="0" applyFill="1"/>
    <xf numFmtId="0" fontId="0" fillId="0" borderId="6" xfId="0" applyBorder="1" applyAlignment="1">
      <alignment horizontal="center" vertical="center"/>
    </xf>
    <xf numFmtId="0" fontId="0" fillId="0" borderId="6" xfId="0" applyBorder="1" applyAlignment="1">
      <alignment horizontal="center" vertical="center" wrapText="1"/>
    </xf>
    <xf numFmtId="0" fontId="0" fillId="0" borderId="0" xfId="0" applyAlignment="1">
      <alignment horizontal="left" vertical="center"/>
    </xf>
    <xf numFmtId="0" fontId="16" fillId="3" borderId="3" xfId="0" applyFont="1" applyFill="1" applyBorder="1" applyAlignment="1">
      <alignment horizontal="center" vertical="top"/>
    </xf>
    <xf numFmtId="0" fontId="17" fillId="3" borderId="0" xfId="0" applyFont="1" applyFill="1" applyAlignment="1">
      <alignment horizontal="center" vertical="top"/>
    </xf>
    <xf numFmtId="0" fontId="18" fillId="3" borderId="0" xfId="0" applyFont="1" applyFill="1"/>
    <xf numFmtId="0" fontId="17" fillId="3" borderId="1" xfId="0" applyFont="1" applyFill="1" applyBorder="1" applyAlignment="1">
      <alignment horizontal="center" vertical="top"/>
    </xf>
    <xf numFmtId="0" fontId="18" fillId="4" borderId="1" xfId="0" applyFont="1" applyFill="1" applyBorder="1" applyAlignment="1">
      <alignment horizontal="center" vertical="center" wrapText="1"/>
    </xf>
    <xf numFmtId="0" fontId="16" fillId="4" borderId="3" xfId="0" applyFont="1" applyFill="1" applyBorder="1" applyAlignment="1">
      <alignment horizontal="center" vertical="center"/>
    </xf>
    <xf numFmtId="0" fontId="16" fillId="2" borderId="1" xfId="0" applyFont="1" applyFill="1" applyBorder="1" applyAlignment="1">
      <alignment horizontal="center" vertical="top"/>
    </xf>
    <xf numFmtId="0" fontId="16" fillId="2" borderId="1" xfId="0" applyFont="1" applyFill="1" applyBorder="1" applyAlignment="1">
      <alignment horizontal="left" vertical="center"/>
    </xf>
    <xf numFmtId="0" fontId="16" fillId="2" borderId="1" xfId="0" applyFont="1" applyFill="1" applyBorder="1" applyAlignment="1">
      <alignment horizontal="left"/>
    </xf>
    <xf numFmtId="0" fontId="19" fillId="2" borderId="1" xfId="0" applyFont="1" applyFill="1" applyBorder="1" applyAlignment="1">
      <alignment horizontal="left" vertical="top" wrapText="1"/>
    </xf>
    <xf numFmtId="0" fontId="18" fillId="2" borderId="1" xfId="0" applyFont="1" applyFill="1" applyBorder="1" applyAlignment="1">
      <alignment horizontal="center" vertical="top"/>
    </xf>
    <xf numFmtId="0" fontId="18" fillId="0" borderId="3" xfId="0" applyFont="1" applyBorder="1"/>
    <xf numFmtId="0" fontId="18" fillId="2" borderId="1" xfId="0" applyFont="1" applyFill="1" applyBorder="1" applyAlignment="1">
      <alignment horizontal="center" vertical="center"/>
    </xf>
    <xf numFmtId="0" fontId="18" fillId="2" borderId="1" xfId="0" applyFont="1" applyFill="1" applyBorder="1" applyAlignment="1">
      <alignment horizontal="left" vertical="center" wrapText="1"/>
    </xf>
    <xf numFmtId="0" fontId="18" fillId="0" borderId="3" xfId="0" applyFont="1" applyBorder="1" applyAlignment="1">
      <alignment vertical="center"/>
    </xf>
    <xf numFmtId="2" fontId="22" fillId="0" borderId="5" xfId="0" applyNumberFormat="1" applyFont="1" applyBorder="1" applyAlignment="1">
      <alignment horizontal="left" vertical="center" wrapText="1"/>
    </xf>
    <xf numFmtId="0" fontId="18" fillId="0" borderId="1" xfId="0" applyFont="1" applyBorder="1" applyAlignment="1">
      <alignment horizontal="center" vertical="center"/>
    </xf>
    <xf numFmtId="0" fontId="18" fillId="2" borderId="1" xfId="0" applyFont="1" applyFill="1" applyBorder="1" applyAlignment="1">
      <alignment horizontal="center" vertical="center" wrapText="1"/>
    </xf>
    <xf numFmtId="0" fontId="20" fillId="0" borderId="3" xfId="0" applyFont="1" applyBorder="1" applyAlignment="1">
      <alignment horizontal="center" vertical="center" wrapText="1"/>
    </xf>
    <xf numFmtId="0" fontId="18" fillId="0" borderId="9" xfId="0" applyFont="1" applyBorder="1" applyAlignment="1">
      <alignment vertical="center"/>
    </xf>
    <xf numFmtId="2" fontId="22" fillId="0" borderId="5" xfId="0" applyNumberFormat="1" applyFont="1" applyBorder="1" applyAlignment="1">
      <alignment horizontal="center" vertical="center" wrapText="1"/>
    </xf>
    <xf numFmtId="0" fontId="22" fillId="0" borderId="1" xfId="0" applyFont="1" applyBorder="1" applyAlignment="1">
      <alignment horizontal="left" vertical="center" wrapText="1"/>
    </xf>
    <xf numFmtId="0" fontId="21" fillId="0" borderId="1" xfId="14" applyFont="1" applyBorder="1" applyAlignment="1">
      <alignment horizontal="left" vertical="center" wrapText="1"/>
    </xf>
    <xf numFmtId="164" fontId="23" fillId="0" borderId="1" xfId="13" applyFont="1" applyFill="1" applyBorder="1" applyAlignment="1" applyProtection="1">
      <alignment horizontal="center" vertical="center" wrapText="1"/>
    </xf>
    <xf numFmtId="0" fontId="21" fillId="0" borderId="1" xfId="14" applyFont="1" applyBorder="1" applyAlignment="1">
      <alignment horizontal="justify" vertical="top" wrapText="1"/>
    </xf>
    <xf numFmtId="0" fontId="18" fillId="2" borderId="2" xfId="0" applyFont="1" applyFill="1" applyBorder="1" applyAlignment="1">
      <alignment horizontal="left" vertical="center"/>
    </xf>
    <xf numFmtId="0" fontId="18" fillId="0" borderId="1" xfId="11" applyFont="1" applyBorder="1" applyAlignment="1">
      <alignment horizontal="left" vertical="top" wrapText="1"/>
    </xf>
    <xf numFmtId="0" fontId="18" fillId="0" borderId="11" xfId="11" applyFont="1" applyBorder="1" applyAlignment="1">
      <alignment horizontal="left" vertical="top" wrapText="1"/>
    </xf>
    <xf numFmtId="0" fontId="20" fillId="0" borderId="1" xfId="11" applyFont="1" applyBorder="1" applyAlignment="1">
      <alignment horizontal="left" vertical="top" wrapText="1"/>
    </xf>
    <xf numFmtId="0" fontId="18" fillId="2" borderId="1" xfId="0" applyFont="1" applyFill="1" applyBorder="1" applyAlignment="1">
      <alignment horizontal="justify" vertical="center" wrapText="1"/>
    </xf>
    <xf numFmtId="0" fontId="16" fillId="3" borderId="1" xfId="0" applyFont="1" applyFill="1" applyBorder="1" applyAlignment="1">
      <alignment horizontal="left"/>
    </xf>
    <xf numFmtId="0" fontId="16" fillId="3" borderId="1" xfId="0" applyFont="1" applyFill="1" applyBorder="1" applyAlignment="1">
      <alignment horizontal="left" vertical="top" wrapText="1"/>
    </xf>
    <xf numFmtId="0" fontId="18" fillId="3" borderId="0" xfId="0" applyFont="1" applyFill="1" applyAlignment="1">
      <alignment horizontal="left" vertical="top" wrapText="1"/>
    </xf>
    <xf numFmtId="0" fontId="18" fillId="0" borderId="0" xfId="0" applyFont="1" applyAlignment="1">
      <alignment vertical="top"/>
    </xf>
    <xf numFmtId="0" fontId="18" fillId="0" borderId="0" xfId="0" applyFont="1"/>
    <xf numFmtId="0" fontId="18" fillId="0" borderId="3" xfId="0" applyFont="1" applyBorder="1" applyAlignment="1">
      <alignment vertical="center" wrapText="1"/>
    </xf>
    <xf numFmtId="0" fontId="16" fillId="3" borderId="1" xfId="0" applyFont="1" applyFill="1" applyBorder="1" applyAlignment="1">
      <alignment horizontal="center" vertical="top"/>
    </xf>
    <xf numFmtId="0" fontId="18" fillId="2" borderId="2" xfId="0" applyFont="1" applyFill="1" applyBorder="1" applyAlignment="1">
      <alignment horizontal="center" vertical="center"/>
    </xf>
    <xf numFmtId="0" fontId="18" fillId="2" borderId="2" xfId="0" applyFont="1" applyFill="1" applyBorder="1" applyAlignment="1">
      <alignment horizontal="left" vertical="center" wrapText="1"/>
    </xf>
    <xf numFmtId="0" fontId="18" fillId="0" borderId="1" xfId="0" applyFont="1" applyFill="1" applyBorder="1" applyAlignment="1">
      <alignment horizontal="left" vertical="center" wrapText="1"/>
    </xf>
    <xf numFmtId="0" fontId="18" fillId="0" borderId="1" xfId="0" applyFont="1" applyFill="1" applyBorder="1" applyAlignment="1">
      <alignment horizontal="center" vertical="center"/>
    </xf>
    <xf numFmtId="0" fontId="20" fillId="0" borderId="1" xfId="11" applyFont="1" applyFill="1" applyBorder="1" applyAlignment="1">
      <alignment horizontal="left" vertical="top" wrapText="1"/>
    </xf>
    <xf numFmtId="0" fontId="6" fillId="0" borderId="0" xfId="0" applyFont="1" applyFill="1" applyBorder="1"/>
    <xf numFmtId="0" fontId="0" fillId="0" borderId="0" xfId="0" applyFill="1" applyBorder="1" applyAlignment="1">
      <alignment horizontal="center" vertical="center"/>
    </xf>
    <xf numFmtId="0" fontId="6" fillId="0" borderId="0" xfId="0" applyFont="1" applyFill="1" applyBorder="1" applyAlignment="1">
      <alignment vertical="center"/>
    </xf>
    <xf numFmtId="0" fontId="9" fillId="0" borderId="0" xfId="0" applyFont="1" applyFill="1" applyBorder="1" applyAlignment="1">
      <alignment horizontal="center" vertical="center" wrapText="1"/>
    </xf>
    <xf numFmtId="0" fontId="18" fillId="3" borderId="1" xfId="0" applyFont="1" applyFill="1" applyBorder="1"/>
    <xf numFmtId="0" fontId="18" fillId="2" borderId="2" xfId="0" applyFont="1" applyFill="1" applyBorder="1" applyAlignment="1">
      <alignment horizontal="center" vertical="center"/>
    </xf>
    <xf numFmtId="0" fontId="18" fillId="2" borderId="2" xfId="0" applyFont="1" applyFill="1" applyBorder="1" applyAlignment="1">
      <alignment horizontal="left" vertical="center" wrapText="1"/>
    </xf>
    <xf numFmtId="0" fontId="6" fillId="2" borderId="1" xfId="0" applyFont="1" applyFill="1" applyBorder="1" applyAlignment="1">
      <alignment horizontal="left" vertical="center" wrapText="1"/>
    </xf>
    <xf numFmtId="2" fontId="0" fillId="0" borderId="0" xfId="0" applyNumberFormat="1"/>
    <xf numFmtId="0" fontId="25" fillId="0" borderId="0" xfId="0" applyFont="1"/>
    <xf numFmtId="2" fontId="18" fillId="2" borderId="1" xfId="0" applyNumberFormat="1" applyFont="1" applyFill="1" applyBorder="1" applyAlignment="1">
      <alignment horizontal="center" vertical="center"/>
    </xf>
    <xf numFmtId="0" fontId="6" fillId="2" borderId="0" xfId="0" applyFont="1" applyFill="1" applyBorder="1" applyAlignment="1">
      <alignment horizontal="left" vertical="center" wrapText="1"/>
    </xf>
    <xf numFmtId="0" fontId="6" fillId="2" borderId="1" xfId="0" applyFont="1" applyFill="1" applyBorder="1" applyAlignment="1">
      <alignment horizontal="right" vertical="center" wrapText="1"/>
    </xf>
    <xf numFmtId="0" fontId="6" fillId="2" borderId="0" xfId="0" applyFont="1" applyFill="1" applyBorder="1" applyAlignment="1">
      <alignment horizontal="right" vertical="center" wrapText="1"/>
    </xf>
    <xf numFmtId="0" fontId="18" fillId="0" borderId="2" xfId="0" applyFont="1" applyFill="1" applyBorder="1" applyAlignment="1">
      <alignment horizontal="center" vertical="center"/>
    </xf>
    <xf numFmtId="0" fontId="18" fillId="0" borderId="2" xfId="0" applyFont="1" applyFill="1" applyBorder="1" applyAlignment="1">
      <alignment horizontal="left" vertical="center" wrapText="1"/>
    </xf>
    <xf numFmtId="0" fontId="18" fillId="0" borderId="1" xfId="11" applyFont="1" applyFill="1" applyBorder="1" applyAlignment="1">
      <alignment horizontal="left" vertical="top" wrapText="1"/>
    </xf>
    <xf numFmtId="0" fontId="18" fillId="0" borderId="1" xfId="0" applyFont="1" applyFill="1" applyBorder="1" applyAlignment="1">
      <alignment horizontal="center" vertical="center" wrapText="1"/>
    </xf>
    <xf numFmtId="0" fontId="18" fillId="0" borderId="3" xfId="0" applyFont="1" applyFill="1" applyBorder="1" applyAlignment="1">
      <alignment vertical="center"/>
    </xf>
    <xf numFmtId="0" fontId="6" fillId="0" borderId="0" xfId="0" applyFont="1" applyFill="1" applyAlignment="1">
      <alignment vertical="center"/>
    </xf>
    <xf numFmtId="0" fontId="18" fillId="0" borderId="2" xfId="0" applyFont="1" applyFill="1" applyBorder="1" applyAlignment="1">
      <alignment horizontal="left" vertical="center"/>
    </xf>
    <xf numFmtId="0" fontId="18" fillId="0" borderId="11" xfId="11" applyFont="1" applyFill="1" applyBorder="1" applyAlignment="1">
      <alignment horizontal="left" vertical="top" wrapText="1"/>
    </xf>
    <xf numFmtId="0" fontId="18" fillId="0" borderId="3" xfId="0" applyFont="1" applyFill="1" applyBorder="1" applyAlignment="1">
      <alignment vertical="center" wrapText="1"/>
    </xf>
    <xf numFmtId="2" fontId="25" fillId="0" borderId="0" xfId="0" applyNumberFormat="1" applyFont="1"/>
    <xf numFmtId="2" fontId="18" fillId="0" borderId="1" xfId="0" applyNumberFormat="1" applyFont="1" applyFill="1" applyBorder="1" applyAlignment="1">
      <alignment horizontal="center" vertical="center"/>
    </xf>
    <xf numFmtId="2" fontId="0" fillId="0" borderId="0" xfId="0" applyNumberFormat="1" applyFont="1"/>
    <xf numFmtId="0" fontId="20" fillId="0" borderId="0" xfId="11" applyFont="1" applyBorder="1" applyAlignment="1">
      <alignment horizontal="left" vertical="top" wrapText="1"/>
    </xf>
    <xf numFmtId="0" fontId="18" fillId="2" borderId="1" xfId="0" applyFont="1" applyFill="1" applyBorder="1" applyAlignment="1">
      <alignment vertical="center"/>
    </xf>
    <xf numFmtId="0" fontId="18" fillId="2" borderId="1" xfId="0" applyFont="1" applyFill="1" applyBorder="1" applyAlignment="1">
      <alignment vertical="center" wrapText="1"/>
    </xf>
    <xf numFmtId="0" fontId="7" fillId="0" borderId="1" xfId="0" applyFont="1" applyBorder="1" applyAlignment="1">
      <alignment horizontal="left" vertical="center" wrapText="1"/>
    </xf>
    <xf numFmtId="0" fontId="7" fillId="0" borderId="1" xfId="0" applyFont="1" applyBorder="1" applyAlignment="1">
      <alignment horizontal="left" vertical="center" wrapText="1"/>
    </xf>
    <xf numFmtId="0" fontId="7" fillId="0" borderId="1" xfId="0" applyFont="1" applyBorder="1" applyAlignment="1">
      <alignment horizontal="left" vertical="center" wrapText="1"/>
    </xf>
    <xf numFmtId="0" fontId="0" fillId="0" borderId="20" xfId="0" applyBorder="1" applyAlignment="1">
      <alignment horizontal="center" vertical="center"/>
    </xf>
    <xf numFmtId="0" fontId="0" fillId="0" borderId="1" xfId="0" applyBorder="1" applyAlignment="1">
      <alignment horizontal="left" vertical="center" wrapText="1"/>
    </xf>
    <xf numFmtId="0" fontId="0" fillId="0" borderId="7" xfId="0" applyBorder="1" applyAlignment="1">
      <alignment horizontal="center" vertical="center"/>
    </xf>
    <xf numFmtId="0" fontId="0" fillId="0" borderId="6" xfId="0" applyBorder="1" applyAlignment="1">
      <alignment horizontal="left" vertical="center" wrapText="1"/>
    </xf>
    <xf numFmtId="0" fontId="18" fillId="2" borderId="22" xfId="0" applyFont="1" applyFill="1" applyBorder="1" applyAlignment="1">
      <alignment horizontal="left" vertical="center" wrapText="1"/>
    </xf>
    <xf numFmtId="0" fontId="18" fillId="3" borderId="3" xfId="0" applyFont="1" applyFill="1" applyBorder="1" applyAlignment="1">
      <alignment horizontal="left" vertical="top" wrapText="1"/>
    </xf>
    <xf numFmtId="0" fontId="18" fillId="3" borderId="4" xfId="0" applyFont="1" applyFill="1" applyBorder="1" applyAlignment="1">
      <alignment horizontal="left" vertical="top" wrapText="1"/>
    </xf>
    <xf numFmtId="0" fontId="18" fillId="3" borderId="5" xfId="0" applyFont="1" applyFill="1" applyBorder="1" applyAlignment="1">
      <alignment horizontal="left" vertical="top" wrapText="1"/>
    </xf>
    <xf numFmtId="0" fontId="16" fillId="3" borderId="1" xfId="0" applyFont="1" applyFill="1" applyBorder="1" applyAlignment="1">
      <alignment horizontal="center" vertical="top"/>
    </xf>
    <xf numFmtId="0" fontId="17" fillId="3" borderId="3" xfId="0" applyFont="1" applyFill="1" applyBorder="1" applyAlignment="1">
      <alignment horizontal="center" vertical="center"/>
    </xf>
    <xf numFmtId="0" fontId="17" fillId="3" borderId="5" xfId="0" applyFont="1" applyFill="1" applyBorder="1" applyAlignment="1">
      <alignment horizontal="center" vertical="center"/>
    </xf>
    <xf numFmtId="0" fontId="18" fillId="2" borderId="7" xfId="0" applyFont="1" applyFill="1" applyBorder="1" applyAlignment="1">
      <alignment horizontal="left" vertical="center" wrapText="1"/>
    </xf>
    <xf numFmtId="0" fontId="18" fillId="2" borderId="8" xfId="0" applyFont="1" applyFill="1" applyBorder="1" applyAlignment="1">
      <alignment horizontal="left" vertical="center" wrapText="1"/>
    </xf>
    <xf numFmtId="0" fontId="18" fillId="2" borderId="22" xfId="0" applyFont="1" applyFill="1" applyBorder="1" applyAlignment="1">
      <alignment horizontal="left" vertical="center" wrapText="1"/>
    </xf>
    <xf numFmtId="0" fontId="18" fillId="2" borderId="6" xfId="0" applyFont="1" applyFill="1" applyBorder="1" applyAlignment="1">
      <alignment horizontal="center" vertical="center"/>
    </xf>
    <xf numFmtId="0" fontId="18" fillId="2" borderId="10" xfId="0" applyFont="1" applyFill="1" applyBorder="1" applyAlignment="1">
      <alignment horizontal="center" vertical="center"/>
    </xf>
    <xf numFmtId="0" fontId="18" fillId="2" borderId="2" xfId="0" applyFont="1" applyFill="1" applyBorder="1" applyAlignment="1">
      <alignment horizontal="center" vertical="center"/>
    </xf>
    <xf numFmtId="0" fontId="15" fillId="3" borderId="12" xfId="0" applyFont="1" applyFill="1" applyBorder="1" applyAlignment="1">
      <alignment horizontal="left" vertical="center"/>
    </xf>
    <xf numFmtId="0" fontId="15" fillId="3" borderId="13" xfId="0" applyFont="1" applyFill="1" applyBorder="1" applyAlignment="1">
      <alignment horizontal="left" vertical="center"/>
    </xf>
    <xf numFmtId="0" fontId="11" fillId="0" borderId="3" xfId="0" applyFont="1" applyBorder="1" applyAlignment="1">
      <alignment horizontal="right" vertical="center"/>
    </xf>
    <xf numFmtId="0" fontId="11" fillId="0" borderId="4" xfId="0" applyFont="1" applyBorder="1" applyAlignment="1">
      <alignment horizontal="right" vertical="center"/>
    </xf>
    <xf numFmtId="0" fontId="11" fillId="0" borderId="3" xfId="0" applyFont="1" applyBorder="1" applyAlignment="1">
      <alignment horizontal="center" vertical="center"/>
    </xf>
    <xf numFmtId="0" fontId="11" fillId="0" borderId="4" xfId="0" applyFont="1" applyBorder="1" applyAlignment="1">
      <alignment horizontal="center" vertical="center"/>
    </xf>
    <xf numFmtId="0" fontId="13" fillId="0" borderId="14" xfId="0" applyFont="1" applyBorder="1" applyAlignment="1">
      <alignment horizontal="left" vertical="center"/>
    </xf>
    <xf numFmtId="0" fontId="13" fillId="0" borderId="15" xfId="0" applyFont="1" applyBorder="1" applyAlignment="1">
      <alignment horizontal="left" vertical="center"/>
    </xf>
    <xf numFmtId="0" fontId="13" fillId="0" borderId="21" xfId="0" applyFont="1" applyBorder="1" applyAlignment="1">
      <alignment horizontal="left" vertical="center"/>
    </xf>
    <xf numFmtId="0" fontId="13" fillId="0" borderId="19" xfId="0" applyFont="1" applyBorder="1" applyAlignment="1">
      <alignment horizontal="left" vertical="center"/>
    </xf>
    <xf numFmtId="0" fontId="14" fillId="0" borderId="9" xfId="0" applyFont="1" applyBorder="1" applyAlignment="1">
      <alignment horizontal="left" vertical="center"/>
    </xf>
    <xf numFmtId="0" fontId="14" fillId="0" borderId="19" xfId="0" applyFont="1" applyBorder="1" applyAlignment="1">
      <alignment horizontal="left" vertical="center"/>
    </xf>
  </cellXfs>
  <cellStyles count="74">
    <cellStyle name="Comma 2" xfId="13"/>
    <cellStyle name="Comma 2 2" xfId="18"/>
    <cellStyle name="Comma 2 2 2" xfId="19"/>
    <cellStyle name="Comma 2 2 2 2" xfId="20"/>
    <cellStyle name="Comma 2 2 2 5" xfId="21"/>
    <cellStyle name="Comma 2 2 3" xfId="22"/>
    <cellStyle name="Comma 2 3" xfId="15"/>
    <cellStyle name="Comma 2 3 2" xfId="24"/>
    <cellStyle name="Comma 2 3 3" xfId="23"/>
    <cellStyle name="Comma 2 4" xfId="25"/>
    <cellStyle name="Comma 2 5" xfId="17"/>
    <cellStyle name="Comma 3" xfId="26"/>
    <cellStyle name="Comma 4" xfId="27"/>
    <cellStyle name="Comma 5" xfId="28"/>
    <cellStyle name="Comma 6" xfId="29"/>
    <cellStyle name="Comma 7" xfId="16"/>
    <cellStyle name="Comma 84" xfId="30"/>
    <cellStyle name="Comma 84 2" xfId="31"/>
    <cellStyle name="Excel Built-in Explanatory Text" xfId="32"/>
    <cellStyle name="Excel Built-in Explanatory Text 2" xfId="33"/>
    <cellStyle name="Excel Built-in Explanatory Text 2 2" xfId="34"/>
    <cellStyle name="Excel Built-in Normal" xfId="3"/>
    <cellStyle name="Excel Built-in Normal 1" xfId="10"/>
    <cellStyle name="Excel Built-in Normal 1 2" xfId="36"/>
    <cellStyle name="Excel Built-in Normal 2" xfId="5"/>
    <cellStyle name="Excel Built-in Normal 3" xfId="9"/>
    <cellStyle name="Excel Built-in Normal 4" xfId="35"/>
    <cellStyle name="Explanatory Text 2" xfId="37"/>
    <cellStyle name="Explanatory Text 2 2" xfId="38"/>
    <cellStyle name="Explanatory Text 3" xfId="39"/>
    <cellStyle name="Normal" xfId="0" builtinId="0"/>
    <cellStyle name="Normal - Style1" xfId="40"/>
    <cellStyle name="Normal 10" xfId="11"/>
    <cellStyle name="Normal 10 2" xfId="41"/>
    <cellStyle name="Normal 11" xfId="42"/>
    <cellStyle name="Normal 12" xfId="6"/>
    <cellStyle name="Normal 12 2" xfId="43"/>
    <cellStyle name="Normal 13" xfId="44"/>
    <cellStyle name="Normal 14" xfId="45"/>
    <cellStyle name="Normal 14 2" xfId="46"/>
    <cellStyle name="Normal 14 2 2" xfId="47"/>
    <cellStyle name="Normal 15" xfId="48"/>
    <cellStyle name="Normal 16" xfId="49"/>
    <cellStyle name="Normal 17" xfId="50"/>
    <cellStyle name="Normal 18" xfId="51"/>
    <cellStyle name="Normal 19" xfId="52"/>
    <cellStyle name="Normal 2" xfId="4"/>
    <cellStyle name="Normal 2 1" xfId="53"/>
    <cellStyle name="Normal 2 10" xfId="54"/>
    <cellStyle name="Normal 2 2" xfId="55"/>
    <cellStyle name="Normal 2 3" xfId="56"/>
    <cellStyle name="Normal 2 4" xfId="57"/>
    <cellStyle name="Normal 20" xfId="58"/>
    <cellStyle name="Normal 21" xfId="59"/>
    <cellStyle name="Normal 22" xfId="60"/>
    <cellStyle name="Normal 3" xfId="1"/>
    <cellStyle name="Normal 3 2" xfId="7"/>
    <cellStyle name="Normal 3 2 2" xfId="61"/>
    <cellStyle name="Normal 4" xfId="12"/>
    <cellStyle name="Normal 4 2" xfId="63"/>
    <cellStyle name="Normal 4 3" xfId="64"/>
    <cellStyle name="Normal 4 4" xfId="62"/>
    <cellStyle name="Normal 5" xfId="65"/>
    <cellStyle name="Normal 5 2" xfId="14"/>
    <cellStyle name="Normal 55" xfId="66"/>
    <cellStyle name="Normal 6" xfId="67"/>
    <cellStyle name="Normal 7" xfId="2"/>
    <cellStyle name="Normal 7 2" xfId="68"/>
    <cellStyle name="Normal 8" xfId="69"/>
    <cellStyle name="Normal 9" xfId="70"/>
    <cellStyle name="Style 1" xfId="8"/>
    <cellStyle name="Style 1 2" xfId="72"/>
    <cellStyle name="Style 1 3" xfId="73"/>
    <cellStyle name="Style 1 4" xfId="7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openxmlformats.org/officeDocument/2006/relationships/image" Target="../media/image7.emf"/><Relationship Id="rId3" Type="http://schemas.openxmlformats.org/officeDocument/2006/relationships/image" Target="../media/image3.jpeg"/><Relationship Id="rId7" Type="http://schemas.microsoft.com/office/2007/relationships/hdphoto" Target="../media/hdphoto1.wdp"/><Relationship Id="rId12" Type="http://schemas.openxmlformats.org/officeDocument/2006/relationships/image" Target="../media/image11.png"/><Relationship Id="rId2" Type="http://schemas.openxmlformats.org/officeDocument/2006/relationships/image" Target="../media/image2.jp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0.png"/><Relationship Id="rId5" Type="http://schemas.openxmlformats.org/officeDocument/2006/relationships/image" Target="../media/image5.jpg"/><Relationship Id="rId10" Type="http://schemas.openxmlformats.org/officeDocument/2006/relationships/image" Target="../media/image9.png"/><Relationship Id="rId4" Type="http://schemas.openxmlformats.org/officeDocument/2006/relationships/image" Target="../media/image4.jpg"/><Relationship Id="rId9"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5</xdr:col>
      <xdr:colOff>190500</xdr:colOff>
      <xdr:row>18</xdr:row>
      <xdr:rowOff>123825</xdr:rowOff>
    </xdr:from>
    <xdr:to>
      <xdr:col>5</xdr:col>
      <xdr:colOff>1558096</xdr:colOff>
      <xdr:row>18</xdr:row>
      <xdr:rowOff>1491421</xdr:rowOff>
    </xdr:to>
    <xdr:pic>
      <xdr:nvPicPr>
        <xdr:cNvPr id="3" name="Picture 2" descr="Bar Foot Rail Tubing - Gunmetal Grey - 2&quot; OD - KegWorks">
          <a:extLst>
            <a:ext uri="{FF2B5EF4-FFF2-40B4-BE49-F238E27FC236}">
              <a16:creationId xmlns:a16="http://schemas.microsoft.com/office/drawing/2014/main" id="{AC9E7CD3-6A26-4673-884B-2A83B43FFC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00975" y="22993350"/>
          <a:ext cx="1367596" cy="13675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12</xdr:row>
      <xdr:rowOff>0</xdr:rowOff>
    </xdr:from>
    <xdr:to>
      <xdr:col>5</xdr:col>
      <xdr:colOff>304800</xdr:colOff>
      <xdr:row>12</xdr:row>
      <xdr:rowOff>304800</xdr:rowOff>
    </xdr:to>
    <xdr:sp macro="" textlink="">
      <xdr:nvSpPr>
        <xdr:cNvPr id="4" name="AutoShape 3" descr="White Metal Ceiling Tiles, Dimensions: 2ft X 2ft And 2ft X 4ft">
          <a:extLst>
            <a:ext uri="{FF2B5EF4-FFF2-40B4-BE49-F238E27FC236}">
              <a16:creationId xmlns:a16="http://schemas.microsoft.com/office/drawing/2014/main" id="{13DC854D-AE19-4651-8509-D459B08CB275}"/>
            </a:ext>
          </a:extLst>
        </xdr:cNvPr>
        <xdr:cNvSpPr>
          <a:spLocks noChangeAspect="1" noChangeArrowheads="1"/>
        </xdr:cNvSpPr>
      </xdr:nvSpPr>
      <xdr:spPr bwMode="auto">
        <a:xfrm>
          <a:off x="7610475" y="1295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597913</xdr:colOff>
      <xdr:row>6</xdr:row>
      <xdr:rowOff>69476</xdr:rowOff>
    </xdr:from>
    <xdr:to>
      <xdr:col>5</xdr:col>
      <xdr:colOff>2073729</xdr:colOff>
      <xdr:row>6</xdr:row>
      <xdr:rowOff>1545292</xdr:rowOff>
    </xdr:to>
    <xdr:pic>
      <xdr:nvPicPr>
        <xdr:cNvPr id="7" name="Picture 6">
          <a:extLst>
            <a:ext uri="{FF2B5EF4-FFF2-40B4-BE49-F238E27FC236}">
              <a16:creationId xmlns:a16="http://schemas.microsoft.com/office/drawing/2014/main" id="{8A3C3C1B-DF4D-4F3D-B960-6BDAADC157E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04306" y="3607333"/>
          <a:ext cx="1475816" cy="1475816"/>
        </a:xfrm>
        <a:prstGeom prst="rect">
          <a:avLst/>
        </a:prstGeom>
      </xdr:spPr>
    </xdr:pic>
    <xdr:clientData/>
  </xdr:twoCellAnchor>
  <xdr:twoCellAnchor editAs="oneCell">
    <xdr:from>
      <xdr:col>5</xdr:col>
      <xdr:colOff>219076</xdr:colOff>
      <xdr:row>14</xdr:row>
      <xdr:rowOff>66675</xdr:rowOff>
    </xdr:from>
    <xdr:to>
      <xdr:col>5</xdr:col>
      <xdr:colOff>1628775</xdr:colOff>
      <xdr:row>14</xdr:row>
      <xdr:rowOff>1476374</xdr:rowOff>
    </xdr:to>
    <xdr:pic>
      <xdr:nvPicPr>
        <xdr:cNvPr id="10" name="Picture 9">
          <a:extLst>
            <a:ext uri="{FF2B5EF4-FFF2-40B4-BE49-F238E27FC236}">
              <a16:creationId xmlns:a16="http://schemas.microsoft.com/office/drawing/2014/main" id="{ADF7040C-3C16-4704-BF15-09AF8859B06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829551" y="15125700"/>
          <a:ext cx="1409699" cy="1409699"/>
        </a:xfrm>
        <a:prstGeom prst="rect">
          <a:avLst/>
        </a:prstGeom>
      </xdr:spPr>
    </xdr:pic>
    <xdr:clientData/>
  </xdr:twoCellAnchor>
  <xdr:oneCellAnchor>
    <xdr:from>
      <xdr:col>5</xdr:col>
      <xdr:colOff>285750</xdr:colOff>
      <xdr:row>17</xdr:row>
      <xdr:rowOff>279977</xdr:rowOff>
    </xdr:from>
    <xdr:ext cx="1352550" cy="1013108"/>
    <xdr:pic>
      <xdr:nvPicPr>
        <xdr:cNvPr id="13" name="Picture 12">
          <a:extLst>
            <a:ext uri="{FF2B5EF4-FFF2-40B4-BE49-F238E27FC236}">
              <a16:creationId xmlns:a16="http://schemas.microsoft.com/office/drawing/2014/main" id="{81E19CEF-1F3E-4C6C-9FD0-85F79C367637}"/>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896225" y="21587402"/>
          <a:ext cx="1352550" cy="1013108"/>
        </a:xfrm>
        <a:prstGeom prst="rect">
          <a:avLst/>
        </a:prstGeom>
      </xdr:spPr>
    </xdr:pic>
    <xdr:clientData/>
  </xdr:oneCellAnchor>
  <xdr:twoCellAnchor editAs="oneCell">
    <xdr:from>
      <xdr:col>5</xdr:col>
      <xdr:colOff>43960</xdr:colOff>
      <xdr:row>16</xdr:row>
      <xdr:rowOff>476250</xdr:rowOff>
    </xdr:from>
    <xdr:to>
      <xdr:col>5</xdr:col>
      <xdr:colOff>1632975</xdr:colOff>
      <xdr:row>16</xdr:row>
      <xdr:rowOff>1106367</xdr:rowOff>
    </xdr:to>
    <xdr:pic>
      <xdr:nvPicPr>
        <xdr:cNvPr id="18" name="Picture 17">
          <a:extLst>
            <a:ext uri="{FF2B5EF4-FFF2-40B4-BE49-F238E27FC236}">
              <a16:creationId xmlns:a16="http://schemas.microsoft.com/office/drawing/2014/main" id="{1A9ACD97-005D-4691-A987-035DA7751B4D}"/>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96154" t="31113" r="204" b="45737"/>
        <a:stretch/>
      </xdr:blipFill>
      <xdr:spPr>
        <a:xfrm rot="5400000">
          <a:off x="8133884" y="19742126"/>
          <a:ext cx="630117" cy="1589015"/>
        </a:xfrm>
        <a:prstGeom prst="rect">
          <a:avLst/>
        </a:prstGeom>
      </xdr:spPr>
    </xdr:pic>
    <xdr:clientData/>
  </xdr:twoCellAnchor>
  <xdr:twoCellAnchor editAs="oneCell">
    <xdr:from>
      <xdr:col>5</xdr:col>
      <xdr:colOff>152401</xdr:colOff>
      <xdr:row>15</xdr:row>
      <xdr:rowOff>66675</xdr:rowOff>
    </xdr:from>
    <xdr:to>
      <xdr:col>5</xdr:col>
      <xdr:colOff>1695448</xdr:colOff>
      <xdr:row>15</xdr:row>
      <xdr:rowOff>1523383</xdr:rowOff>
    </xdr:to>
    <xdr:pic>
      <xdr:nvPicPr>
        <xdr:cNvPr id="21" name="Picture 20">
          <a:extLst>
            <a:ext uri="{FF2B5EF4-FFF2-40B4-BE49-F238E27FC236}">
              <a16:creationId xmlns:a16="http://schemas.microsoft.com/office/drawing/2014/main" id="{ECCB5ACC-FA83-48AF-9193-FFC125C290E3}"/>
            </a:ext>
          </a:extLst>
        </xdr:cNvPr>
        <xdr:cNvPicPr>
          <a:picLocks noChangeAspect="1"/>
        </xdr:cNvPicPr>
      </xdr:nvPicPr>
      <xdr:blipFill>
        <a:blip xmlns:r="http://schemas.openxmlformats.org/officeDocument/2006/relationships" r:embed="rId6" cstate="print">
          <a:extLst>
            <a:ext uri="{BEBA8EAE-BF5A-486C-A8C5-ECC9F3942E4B}">
              <a14:imgProps xmlns:a14="http://schemas.microsoft.com/office/drawing/2010/main">
                <a14:imgLayer r:embed="rId7">
                  <a14:imgEffect>
                    <a14:brightnessContrast bright="20000"/>
                  </a14:imgEffect>
                </a14:imgLayer>
              </a14:imgProps>
            </a:ext>
            <a:ext uri="{28A0092B-C50C-407E-A947-70E740481C1C}">
              <a14:useLocalDpi xmlns:a14="http://schemas.microsoft.com/office/drawing/2010/main" val="0"/>
            </a:ext>
          </a:extLst>
        </a:blip>
        <a:stretch>
          <a:fillRect/>
        </a:stretch>
      </xdr:blipFill>
      <xdr:spPr>
        <a:xfrm>
          <a:off x="7762876" y="16687800"/>
          <a:ext cx="1543047" cy="1456708"/>
        </a:xfrm>
        <a:prstGeom prst="rect">
          <a:avLst/>
        </a:prstGeom>
      </xdr:spPr>
    </xdr:pic>
    <xdr:clientData/>
  </xdr:twoCellAnchor>
  <xdr:twoCellAnchor editAs="oneCell">
    <xdr:from>
      <xdr:col>5</xdr:col>
      <xdr:colOff>217716</xdr:colOff>
      <xdr:row>12</xdr:row>
      <xdr:rowOff>192459</xdr:rowOff>
    </xdr:from>
    <xdr:to>
      <xdr:col>5</xdr:col>
      <xdr:colOff>2558144</xdr:colOff>
      <xdr:row>12</xdr:row>
      <xdr:rowOff>1401536</xdr:rowOff>
    </xdr:to>
    <xdr:pic>
      <xdr:nvPicPr>
        <xdr:cNvPr id="20" name="Picture 19"/>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824109" y="10234530"/>
          <a:ext cx="2340428" cy="12090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217716</xdr:colOff>
      <xdr:row>11</xdr:row>
      <xdr:rowOff>192459</xdr:rowOff>
    </xdr:from>
    <xdr:to>
      <xdr:col>5</xdr:col>
      <xdr:colOff>2558144</xdr:colOff>
      <xdr:row>11</xdr:row>
      <xdr:rowOff>1401536</xdr:rowOff>
    </xdr:to>
    <xdr:pic>
      <xdr:nvPicPr>
        <xdr:cNvPr id="16" name="Picture 15"/>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824109" y="10234530"/>
          <a:ext cx="2340428" cy="12090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618422</xdr:colOff>
      <xdr:row>9</xdr:row>
      <xdr:rowOff>1636690</xdr:rowOff>
    </xdr:from>
    <xdr:to>
      <xdr:col>5</xdr:col>
      <xdr:colOff>2280634</xdr:colOff>
      <xdr:row>9</xdr:row>
      <xdr:rowOff>2575774</xdr:rowOff>
    </xdr:to>
    <xdr:pic>
      <xdr:nvPicPr>
        <xdr:cNvPr id="2" name="Picture 1"/>
        <xdr:cNvPicPr>
          <a:picLocks noChangeAspect="1"/>
        </xdr:cNvPicPr>
      </xdr:nvPicPr>
      <xdr:blipFill rotWithShape="1">
        <a:blip xmlns:r="http://schemas.openxmlformats.org/officeDocument/2006/relationships" r:embed="rId9"/>
        <a:srcRect t="12448" b="9975"/>
        <a:stretch/>
      </xdr:blipFill>
      <xdr:spPr>
        <a:xfrm>
          <a:off x="9405570" y="9820141"/>
          <a:ext cx="1662212" cy="939084"/>
        </a:xfrm>
        <a:prstGeom prst="rect">
          <a:avLst/>
        </a:prstGeom>
      </xdr:spPr>
    </xdr:pic>
    <xdr:clientData/>
  </xdr:twoCellAnchor>
  <xdr:twoCellAnchor>
    <xdr:from>
      <xdr:col>5</xdr:col>
      <xdr:colOff>194859</xdr:colOff>
      <xdr:row>9</xdr:row>
      <xdr:rowOff>93908</xdr:rowOff>
    </xdr:from>
    <xdr:to>
      <xdr:col>5</xdr:col>
      <xdr:colOff>2569260</xdr:colOff>
      <xdr:row>9</xdr:row>
      <xdr:rowOff>1694727</xdr:rowOff>
    </xdr:to>
    <xdr:pic>
      <xdr:nvPicPr>
        <xdr:cNvPr id="17" name="Picture 1" descr="image001"/>
        <xdr:cNvPicPr>
          <a:picLocks noChangeAspect="1" noChangeArrowheads="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24496" t="75174" r="60724" b="6961"/>
        <a:stretch/>
      </xdr:blipFill>
      <xdr:spPr bwMode="auto">
        <a:xfrm>
          <a:off x="8338063" y="8277359"/>
          <a:ext cx="2374401" cy="16008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281725</xdr:colOff>
      <xdr:row>7</xdr:row>
      <xdr:rowOff>147571</xdr:rowOff>
    </xdr:from>
    <xdr:to>
      <xdr:col>5</xdr:col>
      <xdr:colOff>2622153</xdr:colOff>
      <xdr:row>7</xdr:row>
      <xdr:rowOff>1356648</xdr:rowOff>
    </xdr:to>
    <xdr:pic>
      <xdr:nvPicPr>
        <xdr:cNvPr id="19" name="Picture 18"/>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424929" y="6774825"/>
          <a:ext cx="2340428" cy="12090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404090</xdr:colOff>
      <xdr:row>8</xdr:row>
      <xdr:rowOff>116558</xdr:rowOff>
    </xdr:from>
    <xdr:to>
      <xdr:col>5</xdr:col>
      <xdr:colOff>1616363</xdr:colOff>
      <xdr:row>8</xdr:row>
      <xdr:rowOff>1336315</xdr:rowOff>
    </xdr:to>
    <xdr:pic>
      <xdr:nvPicPr>
        <xdr:cNvPr id="5" name="Picture 4"/>
        <xdr:cNvPicPr>
          <a:picLocks noChangeAspect="1"/>
        </xdr:cNvPicPr>
      </xdr:nvPicPr>
      <xdr:blipFill>
        <a:blip xmlns:r="http://schemas.openxmlformats.org/officeDocument/2006/relationships" r:embed="rId11"/>
        <a:stretch>
          <a:fillRect/>
        </a:stretch>
      </xdr:blipFill>
      <xdr:spPr>
        <a:xfrm>
          <a:off x="9279658" y="6755194"/>
          <a:ext cx="1212273" cy="1219757"/>
        </a:xfrm>
        <a:prstGeom prst="rect">
          <a:avLst/>
        </a:prstGeom>
        <a:ln>
          <a:solidFill>
            <a:schemeClr val="accent1"/>
          </a:solidFill>
        </a:ln>
      </xdr:spPr>
    </xdr:pic>
    <xdr:clientData/>
  </xdr:twoCellAnchor>
  <xdr:twoCellAnchor editAs="oneCell">
    <xdr:from>
      <xdr:col>5</xdr:col>
      <xdr:colOff>389661</xdr:colOff>
      <xdr:row>4</xdr:row>
      <xdr:rowOff>57728</xdr:rowOff>
    </xdr:from>
    <xdr:to>
      <xdr:col>5</xdr:col>
      <xdr:colOff>2462297</xdr:colOff>
      <xdr:row>4</xdr:row>
      <xdr:rowOff>1551369</xdr:rowOff>
    </xdr:to>
    <xdr:pic>
      <xdr:nvPicPr>
        <xdr:cNvPr id="6" name="Picture 5"/>
        <xdr:cNvPicPr>
          <a:picLocks noChangeAspect="1"/>
        </xdr:cNvPicPr>
      </xdr:nvPicPr>
      <xdr:blipFill>
        <a:blip xmlns:r="http://schemas.openxmlformats.org/officeDocument/2006/relationships" r:embed="rId12"/>
        <a:stretch>
          <a:fillRect/>
        </a:stretch>
      </xdr:blipFill>
      <xdr:spPr>
        <a:xfrm>
          <a:off x="9265229" y="1702955"/>
          <a:ext cx="2072636" cy="149364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63"/>
  <sheetViews>
    <sheetView topLeftCell="A41" workbookViewId="0">
      <selection activeCell="F64" sqref="F64"/>
    </sheetView>
  </sheetViews>
  <sheetFormatPr defaultRowHeight="15"/>
  <cols>
    <col min="2" max="2" width="32.140625" customWidth="1"/>
    <col min="3" max="3" width="6.140625" customWidth="1"/>
    <col min="4" max="4" width="5.28515625" customWidth="1"/>
    <col min="5" max="5" width="5.140625" customWidth="1"/>
  </cols>
  <sheetData>
    <row r="2" spans="2:6" ht="23.25" customHeight="1"/>
    <row r="3" spans="2:6" ht="18" customHeight="1">
      <c r="B3" s="76" t="s">
        <v>9</v>
      </c>
    </row>
    <row r="4" spans="2:6" ht="28.5" customHeight="1">
      <c r="B4" s="76" t="s">
        <v>78</v>
      </c>
      <c r="C4">
        <v>3</v>
      </c>
      <c r="D4">
        <v>17</v>
      </c>
      <c r="F4">
        <f>(C4*D4)</f>
        <v>51</v>
      </c>
    </row>
    <row r="5" spans="2:6">
      <c r="B5" s="76"/>
    </row>
    <row r="6" spans="2:6" ht="27" customHeight="1">
      <c r="B6" s="76" t="s">
        <v>79</v>
      </c>
      <c r="C6">
        <v>2.7</v>
      </c>
      <c r="D6">
        <v>2</v>
      </c>
      <c r="E6">
        <v>2</v>
      </c>
      <c r="F6">
        <f>(C6*D6*E6)</f>
        <v>10.8</v>
      </c>
    </row>
    <row r="7" spans="2:6">
      <c r="C7">
        <v>5.92</v>
      </c>
      <c r="D7">
        <v>2</v>
      </c>
      <c r="E7">
        <v>2</v>
      </c>
      <c r="F7">
        <f>(C7*D7*E7)</f>
        <v>23.68</v>
      </c>
    </row>
    <row r="8" spans="2:6">
      <c r="C8">
        <v>0.84499999999999997</v>
      </c>
      <c r="F8">
        <f>C8</f>
        <v>0.84499999999999997</v>
      </c>
    </row>
    <row r="9" spans="2:6">
      <c r="C9">
        <v>2.7</v>
      </c>
      <c r="E9">
        <v>3</v>
      </c>
      <c r="F9">
        <f>(C9*E9)</f>
        <v>8.1000000000000014</v>
      </c>
    </row>
    <row r="10" spans="2:6">
      <c r="C10">
        <v>5.92</v>
      </c>
      <c r="F10">
        <f>C10</f>
        <v>5.92</v>
      </c>
    </row>
    <row r="11" spans="2:6">
      <c r="C11">
        <v>4.9000000000000004</v>
      </c>
      <c r="F11">
        <f>C11</f>
        <v>4.9000000000000004</v>
      </c>
    </row>
    <row r="12" spans="2:6">
      <c r="F12" s="78">
        <f>SUM(F6:F11)</f>
        <v>54.245000000000005</v>
      </c>
    </row>
    <row r="14" spans="2:6">
      <c r="B14" s="76" t="s">
        <v>13</v>
      </c>
      <c r="C14">
        <v>3.99</v>
      </c>
      <c r="D14">
        <v>0.92</v>
      </c>
      <c r="F14" s="77">
        <f>(C14*D14)</f>
        <v>3.6708000000000003</v>
      </c>
    </row>
    <row r="16" spans="2:6" ht="25.5">
      <c r="B16" s="76" t="s">
        <v>83</v>
      </c>
      <c r="C16">
        <v>2.7</v>
      </c>
      <c r="D16">
        <v>0.1</v>
      </c>
      <c r="E16">
        <v>2</v>
      </c>
      <c r="F16">
        <f>(C16*E16)</f>
        <v>5.4</v>
      </c>
    </row>
    <row r="17" spans="2:8">
      <c r="B17" s="80"/>
      <c r="C17">
        <v>2.7</v>
      </c>
      <c r="D17">
        <v>7.4999999999999997E-2</v>
      </c>
      <c r="E17">
        <v>2</v>
      </c>
      <c r="F17">
        <f>(C17*D17*E17)</f>
        <v>0.40500000000000003</v>
      </c>
    </row>
    <row r="18" spans="2:8">
      <c r="B18" s="80"/>
      <c r="F18">
        <f>SUM(F16:F17)</f>
        <v>5.8050000000000006</v>
      </c>
      <c r="G18">
        <v>3</v>
      </c>
      <c r="H18">
        <f>(F18*G18)</f>
        <v>17.415000000000003</v>
      </c>
    </row>
    <row r="19" spans="2:8">
      <c r="C19">
        <v>5.92</v>
      </c>
      <c r="D19">
        <v>0.1</v>
      </c>
      <c r="E19">
        <v>2</v>
      </c>
      <c r="F19">
        <f>(C19*D19*E19)</f>
        <v>1.1839999999999999</v>
      </c>
      <c r="H19">
        <f>F19</f>
        <v>1.1839999999999999</v>
      </c>
    </row>
    <row r="20" spans="2:8">
      <c r="C20">
        <v>5.92</v>
      </c>
      <c r="D20">
        <v>7.4999999999999997E-2</v>
      </c>
      <c r="E20">
        <v>2</v>
      </c>
      <c r="F20">
        <f>(C20*D20*E20)</f>
        <v>0.88800000000000001</v>
      </c>
      <c r="H20">
        <f>F20</f>
        <v>0.88800000000000001</v>
      </c>
    </row>
    <row r="21" spans="2:8">
      <c r="C21">
        <v>4.9000000000000004</v>
      </c>
      <c r="D21">
        <v>0.1</v>
      </c>
      <c r="E21">
        <v>2</v>
      </c>
      <c r="F21">
        <f t="shared" ref="F21:F22" si="0">(C21*D21*E21)</f>
        <v>0.98000000000000009</v>
      </c>
      <c r="H21">
        <f>F21</f>
        <v>0.98000000000000009</v>
      </c>
    </row>
    <row r="22" spans="2:8">
      <c r="C22">
        <v>4.9000000000000004</v>
      </c>
      <c r="D22">
        <v>7.4999999999999997E-2</v>
      </c>
      <c r="E22">
        <v>2</v>
      </c>
      <c r="F22">
        <f t="shared" si="0"/>
        <v>0.73499999999999999</v>
      </c>
      <c r="H22">
        <f>F22</f>
        <v>0.73499999999999999</v>
      </c>
    </row>
    <row r="23" spans="2:8">
      <c r="H23" s="78">
        <f>SUM(H18:H22)</f>
        <v>21.202000000000005</v>
      </c>
    </row>
    <row r="24" spans="2:8">
      <c r="H24" s="78">
        <v>25</v>
      </c>
    </row>
    <row r="25" spans="2:8" ht="25.5">
      <c r="B25" s="76" t="s">
        <v>96</v>
      </c>
      <c r="C25">
        <v>2.7</v>
      </c>
      <c r="D25">
        <v>3</v>
      </c>
      <c r="E25">
        <v>2</v>
      </c>
      <c r="F25">
        <f>(C25*D25*E25)</f>
        <v>16.200000000000003</v>
      </c>
      <c r="H25" s="78"/>
    </row>
    <row r="26" spans="2:8">
      <c r="C26">
        <v>5.92</v>
      </c>
      <c r="D26">
        <v>3</v>
      </c>
      <c r="F26">
        <f>(C26*D26)</f>
        <v>17.759999999999998</v>
      </c>
      <c r="H26" s="78"/>
    </row>
    <row r="27" spans="2:8">
      <c r="C27">
        <v>0.96</v>
      </c>
      <c r="D27">
        <v>3</v>
      </c>
      <c r="F27">
        <f>(C27*D27)</f>
        <v>2.88</v>
      </c>
      <c r="H27" s="78"/>
    </row>
    <row r="28" spans="2:8">
      <c r="C28">
        <v>0.45</v>
      </c>
      <c r="D28">
        <v>3</v>
      </c>
      <c r="F28">
        <f>(C28*D28)</f>
        <v>1.35</v>
      </c>
      <c r="H28" s="78"/>
    </row>
    <row r="29" spans="2:8">
      <c r="F29" s="78">
        <f>SUM(F25:F28)</f>
        <v>38.190000000000005</v>
      </c>
      <c r="H29" s="78">
        <v>40</v>
      </c>
    </row>
    <row r="31" spans="2:8">
      <c r="B31" s="76" t="s">
        <v>15</v>
      </c>
    </row>
    <row r="32" spans="2:8" ht="28.5" customHeight="1">
      <c r="B32" s="76" t="s">
        <v>30</v>
      </c>
      <c r="F32">
        <v>4</v>
      </c>
    </row>
    <row r="33" spans="2:8">
      <c r="F33">
        <v>1.2</v>
      </c>
    </row>
    <row r="34" spans="2:8">
      <c r="F34" s="78">
        <f>SUM(F32:F33)</f>
        <v>5.2</v>
      </c>
      <c r="H34">
        <v>7</v>
      </c>
    </row>
    <row r="35" spans="2:8" ht="25.5">
      <c r="B35" s="76" t="s">
        <v>17</v>
      </c>
    </row>
    <row r="36" spans="2:8">
      <c r="B36" s="81" t="s">
        <v>85</v>
      </c>
      <c r="F36">
        <v>1.4</v>
      </c>
    </row>
    <row r="37" spans="2:8">
      <c r="B37" s="82" t="s">
        <v>84</v>
      </c>
      <c r="F37">
        <v>1.4</v>
      </c>
    </row>
    <row r="38" spans="2:8">
      <c r="F38" s="78">
        <f>SUM(F36:F37)</f>
        <v>2.8</v>
      </c>
    </row>
    <row r="40" spans="2:8">
      <c r="B40" s="76" t="s">
        <v>87</v>
      </c>
      <c r="C40">
        <v>0.77</v>
      </c>
      <c r="D40">
        <v>5</v>
      </c>
      <c r="F40" s="78">
        <f>(C40*D40)</f>
        <v>3.85</v>
      </c>
    </row>
    <row r="42" spans="2:8">
      <c r="B42" s="76" t="s">
        <v>88</v>
      </c>
      <c r="C42">
        <v>0.66</v>
      </c>
      <c r="D42">
        <v>0.56999999999999995</v>
      </c>
      <c r="F42" s="92">
        <f>(C42*D42)</f>
        <v>0.37619999999999998</v>
      </c>
      <c r="G42">
        <v>0.62</v>
      </c>
      <c r="H42" s="77">
        <f>SUM(F42:G42)</f>
        <v>0.99619999999999997</v>
      </c>
    </row>
    <row r="43" spans="2:8">
      <c r="B43" s="76" t="s">
        <v>89</v>
      </c>
      <c r="F43" s="94">
        <v>4</v>
      </c>
    </row>
    <row r="44" spans="2:8">
      <c r="F44" s="94">
        <v>0.4</v>
      </c>
    </row>
    <row r="45" spans="2:8">
      <c r="F45" s="94">
        <v>0.7</v>
      </c>
      <c r="H45">
        <v>5.5</v>
      </c>
    </row>
    <row r="46" spans="2:8">
      <c r="F46" s="92">
        <f>F43</f>
        <v>4</v>
      </c>
    </row>
    <row r="48" spans="2:8">
      <c r="B48" s="76" t="s">
        <v>18</v>
      </c>
      <c r="C48">
        <v>3.91</v>
      </c>
      <c r="D48">
        <v>0.3</v>
      </c>
      <c r="F48">
        <f>(C48*D48)</f>
        <v>1.173</v>
      </c>
    </row>
    <row r="49" spans="2:6">
      <c r="F49" s="78">
        <v>1.5</v>
      </c>
    </row>
    <row r="51" spans="2:6">
      <c r="B51" s="76" t="s">
        <v>21</v>
      </c>
      <c r="C51">
        <v>1.21</v>
      </c>
      <c r="F51">
        <f>C51</f>
        <v>1.21</v>
      </c>
    </row>
    <row r="52" spans="2:6">
      <c r="C52">
        <v>1.5049999999999999</v>
      </c>
      <c r="F52">
        <f>C52</f>
        <v>1.5049999999999999</v>
      </c>
    </row>
    <row r="53" spans="2:6">
      <c r="F53">
        <f>SUM(F51:F52)</f>
        <v>2.7149999999999999</v>
      </c>
    </row>
    <row r="54" spans="2:6">
      <c r="F54" s="78">
        <v>3</v>
      </c>
    </row>
    <row r="56" spans="2:6">
      <c r="B56" t="s">
        <v>110</v>
      </c>
      <c r="C56">
        <v>7.12</v>
      </c>
      <c r="D56">
        <v>3</v>
      </c>
      <c r="E56">
        <v>2</v>
      </c>
      <c r="F56">
        <f>(C56*D56*E56)</f>
        <v>42.72</v>
      </c>
    </row>
    <row r="57" spans="2:6">
      <c r="C57">
        <v>3.9</v>
      </c>
      <c r="D57">
        <v>3</v>
      </c>
      <c r="E57">
        <v>2</v>
      </c>
      <c r="F57">
        <f>(C57*D57*E57)</f>
        <v>23.4</v>
      </c>
    </row>
    <row r="58" spans="2:6">
      <c r="F58">
        <f>SUM(F56:F57)</f>
        <v>66.12</v>
      </c>
    </row>
    <row r="59" spans="2:6">
      <c r="F59">
        <v>70</v>
      </c>
    </row>
    <row r="61" spans="2:6">
      <c r="C61">
        <v>6</v>
      </c>
      <c r="D61">
        <v>3</v>
      </c>
      <c r="F61">
        <f>(C61*D61)</f>
        <v>18</v>
      </c>
    </row>
    <row r="62" spans="2:6">
      <c r="C62">
        <v>3</v>
      </c>
      <c r="D62">
        <v>3</v>
      </c>
      <c r="E62">
        <v>2</v>
      </c>
      <c r="F62">
        <f>(C62*D62*E62)</f>
        <v>18</v>
      </c>
    </row>
    <row r="63" spans="2:6">
      <c r="F63">
        <f>SUM(F61:F62)</f>
        <v>36</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DD143"/>
  <sheetViews>
    <sheetView tabSelected="1" view="pageBreakPreview" zoomScale="40" zoomScaleNormal="70" zoomScaleSheetLayoutView="40" workbookViewId="0">
      <pane ySplit="4" topLeftCell="A5" activePane="bottomLeft" state="frozen"/>
      <selection pane="bottomLeft" activeCell="B12" sqref="B12"/>
    </sheetView>
  </sheetViews>
  <sheetFormatPr defaultColWidth="9.140625" defaultRowHeight="15" outlineLevelCol="1"/>
  <cols>
    <col min="1" max="1" width="8.85546875" style="1" customWidth="1"/>
    <col min="2" max="2" width="41.7109375" style="3" customWidth="1"/>
    <col min="3" max="3" width="38.140625" style="2" customWidth="1"/>
    <col min="4" max="4" width="136" style="2" customWidth="1"/>
    <col min="5" max="5" width="63" style="2" customWidth="1"/>
    <col min="6" max="6" width="19.85546875" style="1" customWidth="1"/>
    <col min="7" max="7" width="19" style="1" customWidth="1"/>
    <col min="8" max="8" width="14.28515625" style="1" hidden="1" customWidth="1" outlineLevel="1"/>
    <col min="9" max="9" width="2.85546875" style="1" hidden="1" customWidth="1" outlineLevel="1"/>
    <col min="10" max="10" width="18.140625" style="1" customWidth="1" collapsed="1"/>
    <col min="11" max="11" width="42.42578125" customWidth="1" collapsed="1"/>
    <col min="12" max="12" width="15.42578125" style="1" bestFit="1" customWidth="1"/>
    <col min="13" max="13" width="9.140625" style="1"/>
    <col min="14" max="14" width="92" style="1" customWidth="1"/>
    <col min="15" max="16384" width="9.140625" style="1"/>
  </cols>
  <sheetData>
    <row r="1" spans="1:108" s="8" customFormat="1" ht="28.5" customHeight="1">
      <c r="A1" s="109" t="s">
        <v>7</v>
      </c>
      <c r="B1" s="109"/>
      <c r="C1" s="109"/>
      <c r="D1" s="109"/>
      <c r="E1" s="27"/>
      <c r="F1" s="110" t="s">
        <v>147</v>
      </c>
      <c r="G1" s="111"/>
      <c r="H1" s="28"/>
      <c r="I1" s="28"/>
      <c r="J1" s="28"/>
      <c r="K1" s="2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69"/>
      <c r="CG1" s="69"/>
      <c r="CH1" s="69"/>
      <c r="CI1" s="69"/>
      <c r="CJ1" s="69"/>
      <c r="CK1" s="69"/>
      <c r="CL1" s="69"/>
      <c r="CM1" s="69"/>
      <c r="CN1" s="69"/>
      <c r="CO1" s="69"/>
      <c r="CP1" s="69"/>
      <c r="CQ1" s="69"/>
      <c r="CR1" s="69"/>
      <c r="CS1" s="69"/>
      <c r="CT1" s="69"/>
      <c r="CU1" s="69"/>
      <c r="CV1" s="69"/>
      <c r="CW1" s="69"/>
      <c r="CX1" s="69"/>
      <c r="CY1" s="69"/>
      <c r="CZ1" s="69"/>
      <c r="DA1" s="69"/>
      <c r="DB1" s="69"/>
      <c r="DC1" s="69"/>
      <c r="DD1" s="69"/>
    </row>
    <row r="2" spans="1:108" s="8" customFormat="1" ht="28.5" customHeight="1">
      <c r="A2" s="109" t="s">
        <v>104</v>
      </c>
      <c r="B2" s="109"/>
      <c r="C2" s="109"/>
      <c r="D2" s="109"/>
      <c r="E2" s="63"/>
      <c r="F2" s="30"/>
      <c r="G2" s="30"/>
      <c r="H2" s="28"/>
      <c r="I2" s="28"/>
      <c r="J2" s="28"/>
      <c r="K2" s="2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c r="CA2" s="69"/>
      <c r="CB2" s="69"/>
      <c r="CC2" s="69"/>
      <c r="CD2" s="69"/>
      <c r="CE2" s="69"/>
      <c r="CF2" s="69"/>
      <c r="CG2" s="69"/>
      <c r="CH2" s="69"/>
      <c r="CI2" s="69"/>
      <c r="CJ2" s="69"/>
      <c r="CK2" s="69"/>
      <c r="CL2" s="69"/>
      <c r="CM2" s="69"/>
      <c r="CN2" s="69"/>
      <c r="CO2" s="69"/>
      <c r="CP2" s="69"/>
      <c r="CQ2" s="69"/>
      <c r="CR2" s="69"/>
      <c r="CS2" s="69"/>
      <c r="CT2" s="69"/>
      <c r="CU2" s="69"/>
      <c r="CV2" s="69"/>
      <c r="CW2" s="69"/>
      <c r="CX2" s="69"/>
      <c r="CY2" s="69"/>
      <c r="CZ2" s="69"/>
      <c r="DA2" s="69"/>
      <c r="DB2" s="69"/>
      <c r="DC2" s="69"/>
      <c r="DD2" s="69"/>
    </row>
    <row r="3" spans="1:108" s="6" customFormat="1" ht="157.5">
      <c r="A3" s="31" t="s">
        <v>0</v>
      </c>
      <c r="B3" s="31" t="s">
        <v>66</v>
      </c>
      <c r="C3" s="31" t="s">
        <v>1</v>
      </c>
      <c r="D3" s="31" t="s">
        <v>2</v>
      </c>
      <c r="E3" s="31" t="s">
        <v>65</v>
      </c>
      <c r="F3" s="31" t="s">
        <v>3</v>
      </c>
      <c r="G3" s="31" t="s">
        <v>77</v>
      </c>
      <c r="H3" s="31" t="s">
        <v>72</v>
      </c>
      <c r="I3" s="31" t="s">
        <v>73</v>
      </c>
      <c r="J3" s="31" t="s">
        <v>6</v>
      </c>
      <c r="K3" s="32" t="s">
        <v>5</v>
      </c>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70"/>
      <c r="CT3" s="70"/>
      <c r="CU3" s="70"/>
      <c r="CV3" s="70"/>
      <c r="CW3" s="70"/>
      <c r="CX3" s="70"/>
      <c r="CY3" s="70"/>
      <c r="CZ3" s="70"/>
      <c r="DA3" s="70"/>
      <c r="DB3" s="70"/>
      <c r="DC3" s="70"/>
      <c r="DD3" s="70"/>
    </row>
    <row r="4" spans="1:108" s="4" customFormat="1" ht="26.25">
      <c r="A4" s="33"/>
      <c r="B4" s="34"/>
      <c r="C4" s="35"/>
      <c r="D4" s="36"/>
      <c r="E4" s="36"/>
      <c r="F4" s="37"/>
      <c r="G4" s="37"/>
      <c r="H4" s="37"/>
      <c r="I4" s="37"/>
      <c r="J4" s="37"/>
      <c r="K4" s="38"/>
      <c r="L4" s="69"/>
      <c r="M4" s="69"/>
      <c r="N4" s="69"/>
      <c r="O4" s="69"/>
      <c r="P4" s="69"/>
      <c r="Q4" s="69"/>
      <c r="R4" s="69"/>
      <c r="S4" s="69"/>
      <c r="T4" s="69"/>
      <c r="U4" s="69"/>
      <c r="V4" s="69"/>
      <c r="W4" s="69"/>
      <c r="X4" s="69"/>
      <c r="Y4" s="69"/>
      <c r="Z4" s="69"/>
      <c r="AA4" s="69"/>
      <c r="AB4" s="69"/>
      <c r="AC4" s="69"/>
      <c r="AD4" s="69"/>
      <c r="AE4" s="69"/>
      <c r="AF4" s="69"/>
      <c r="AG4" s="69"/>
      <c r="AH4" s="69"/>
      <c r="AI4" s="69"/>
      <c r="AJ4" s="69"/>
      <c r="AK4" s="69"/>
      <c r="AL4" s="69"/>
      <c r="AM4" s="69"/>
      <c r="AN4" s="69"/>
      <c r="AO4" s="69"/>
      <c r="AP4" s="69"/>
      <c r="AQ4" s="69"/>
      <c r="AR4" s="69"/>
      <c r="AS4" s="69"/>
      <c r="AT4" s="69"/>
      <c r="AU4" s="69"/>
      <c r="AV4" s="69"/>
      <c r="AW4" s="69"/>
      <c r="AX4" s="69"/>
      <c r="AY4" s="69"/>
      <c r="AZ4" s="69"/>
      <c r="BA4" s="69"/>
      <c r="BB4" s="69"/>
      <c r="BC4" s="69"/>
      <c r="BD4" s="69"/>
      <c r="BE4" s="69"/>
      <c r="BF4" s="69"/>
      <c r="BG4" s="69"/>
      <c r="BH4" s="69"/>
      <c r="BI4" s="69"/>
      <c r="BJ4" s="69"/>
      <c r="BK4" s="69"/>
      <c r="BL4" s="69"/>
      <c r="BM4" s="69"/>
      <c r="BN4" s="69"/>
      <c r="BO4" s="69"/>
      <c r="BP4" s="69"/>
      <c r="BQ4" s="69"/>
      <c r="BR4" s="69"/>
      <c r="BS4" s="69"/>
      <c r="BT4" s="69"/>
      <c r="BU4" s="69"/>
      <c r="BV4" s="69"/>
      <c r="BW4" s="69"/>
      <c r="BX4" s="69"/>
      <c r="BY4" s="69"/>
      <c r="BZ4" s="69"/>
      <c r="CA4" s="69"/>
      <c r="CB4" s="69"/>
      <c r="CC4" s="69"/>
      <c r="CD4" s="69"/>
      <c r="CE4" s="69"/>
      <c r="CF4" s="69"/>
      <c r="CG4" s="69"/>
      <c r="CH4" s="69"/>
      <c r="CI4" s="69"/>
      <c r="CJ4" s="69"/>
      <c r="CK4" s="69"/>
      <c r="CL4" s="69"/>
      <c r="CM4" s="69"/>
      <c r="CN4" s="69"/>
      <c r="CO4" s="69"/>
      <c r="CP4" s="69"/>
      <c r="CQ4" s="69"/>
      <c r="CR4" s="69"/>
      <c r="CS4" s="69"/>
      <c r="CT4" s="69"/>
      <c r="CU4" s="69"/>
      <c r="CV4" s="69"/>
      <c r="CW4" s="69"/>
      <c r="CX4" s="69"/>
      <c r="CY4" s="69"/>
      <c r="CZ4" s="69"/>
      <c r="DA4" s="69"/>
      <c r="DB4" s="69"/>
      <c r="DC4" s="69"/>
      <c r="DD4" s="69"/>
    </row>
    <row r="5" spans="1:108" s="5" customFormat="1" ht="113.25" customHeight="1">
      <c r="A5" s="39">
        <v>1</v>
      </c>
      <c r="B5" s="40" t="s">
        <v>129</v>
      </c>
      <c r="C5" s="42"/>
      <c r="D5" s="66" t="s">
        <v>131</v>
      </c>
      <c r="E5" s="40"/>
      <c r="F5" s="39" t="s">
        <v>76</v>
      </c>
      <c r="G5" s="67">
        <v>6.5</v>
      </c>
      <c r="H5" s="39"/>
      <c r="I5" s="39"/>
      <c r="J5" s="44"/>
      <c r="K5" s="45"/>
      <c r="L5" s="72"/>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c r="BO5" s="71"/>
      <c r="BP5" s="71"/>
      <c r="BQ5" s="71"/>
      <c r="BR5" s="71"/>
      <c r="BS5" s="71"/>
      <c r="BT5" s="71"/>
      <c r="BU5" s="71"/>
      <c r="BV5" s="71"/>
      <c r="BW5" s="71"/>
      <c r="BX5" s="71"/>
      <c r="BY5" s="71"/>
      <c r="BZ5" s="71"/>
      <c r="CA5" s="71"/>
      <c r="CB5" s="71"/>
      <c r="CC5" s="71"/>
      <c r="CD5" s="71"/>
      <c r="CE5" s="71"/>
      <c r="CF5" s="71"/>
      <c r="CG5" s="71"/>
      <c r="CH5" s="71"/>
      <c r="CI5" s="71"/>
      <c r="CJ5" s="71"/>
      <c r="CK5" s="71"/>
      <c r="CL5" s="71"/>
      <c r="CM5" s="71"/>
      <c r="CN5" s="71"/>
      <c r="CO5" s="71"/>
      <c r="CP5" s="71"/>
      <c r="CQ5" s="71"/>
      <c r="CR5" s="71"/>
      <c r="CS5" s="71"/>
      <c r="CT5" s="71"/>
      <c r="CU5" s="71"/>
      <c r="CV5" s="71"/>
      <c r="CW5" s="71"/>
      <c r="CX5" s="71"/>
      <c r="CY5" s="71"/>
      <c r="CZ5" s="71"/>
      <c r="DA5" s="71"/>
      <c r="DB5" s="71"/>
      <c r="DC5" s="71"/>
      <c r="DD5" s="71"/>
    </row>
    <row r="6" spans="1:108" s="5" customFormat="1" ht="140.25" customHeight="1">
      <c r="A6" s="115">
        <v>2</v>
      </c>
      <c r="B6" s="112" t="s">
        <v>9</v>
      </c>
      <c r="C6" s="40" t="s">
        <v>10</v>
      </c>
      <c r="D6" s="40" t="s">
        <v>144</v>
      </c>
      <c r="E6" s="40"/>
      <c r="F6" s="39"/>
      <c r="G6" s="39"/>
      <c r="H6" s="39"/>
      <c r="I6" s="39"/>
      <c r="J6" s="39" t="s">
        <v>14</v>
      </c>
      <c r="K6" s="46"/>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c r="BY6" s="71"/>
      <c r="BZ6" s="71"/>
      <c r="CA6" s="71"/>
      <c r="CB6" s="71"/>
      <c r="CC6" s="71"/>
      <c r="CD6" s="71"/>
      <c r="CE6" s="71"/>
      <c r="CF6" s="71"/>
      <c r="CG6" s="71"/>
      <c r="CH6" s="71"/>
      <c r="CI6" s="71"/>
      <c r="CJ6" s="71"/>
      <c r="CK6" s="71"/>
      <c r="CL6" s="71"/>
      <c r="CM6" s="71"/>
      <c r="CN6" s="71"/>
      <c r="CO6" s="71"/>
      <c r="CP6" s="71"/>
      <c r="CQ6" s="71"/>
      <c r="CR6" s="71"/>
      <c r="CS6" s="71"/>
      <c r="CT6" s="71"/>
      <c r="CU6" s="71"/>
      <c r="CV6" s="71"/>
      <c r="CW6" s="71"/>
      <c r="CX6" s="71"/>
      <c r="CY6" s="71"/>
      <c r="CZ6" s="71"/>
      <c r="DA6" s="71"/>
      <c r="DB6" s="71"/>
      <c r="DC6" s="71"/>
      <c r="DD6" s="71"/>
    </row>
    <row r="7" spans="1:108" s="5" customFormat="1" ht="23.25" customHeight="1">
      <c r="A7" s="116"/>
      <c r="B7" s="113"/>
      <c r="C7" s="47" t="s">
        <v>11</v>
      </c>
      <c r="D7" s="48" t="s">
        <v>78</v>
      </c>
      <c r="E7" s="48"/>
      <c r="F7" s="39" t="s">
        <v>80</v>
      </c>
      <c r="G7" s="39">
        <f>Sheet1!F4</f>
        <v>51</v>
      </c>
      <c r="H7" s="39"/>
      <c r="I7" s="39"/>
      <c r="J7" s="39"/>
      <c r="K7" s="41"/>
      <c r="L7" s="71"/>
      <c r="M7" s="71"/>
      <c r="N7" s="71"/>
      <c r="O7" s="71"/>
      <c r="P7" s="71"/>
      <c r="Q7" s="71"/>
      <c r="R7" s="71"/>
      <c r="S7" s="71"/>
      <c r="T7" s="71"/>
      <c r="U7" s="71"/>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c r="BL7" s="71"/>
      <c r="BM7" s="71"/>
      <c r="BN7" s="71"/>
      <c r="BO7" s="71"/>
      <c r="BP7" s="71"/>
      <c r="BQ7" s="71"/>
      <c r="BR7" s="71"/>
      <c r="BS7" s="71"/>
      <c r="BT7" s="71"/>
      <c r="BU7" s="71"/>
      <c r="BV7" s="71"/>
      <c r="BW7" s="71"/>
      <c r="BX7" s="71"/>
      <c r="BY7" s="71"/>
      <c r="BZ7" s="71"/>
      <c r="CA7" s="71"/>
      <c r="CB7" s="71"/>
      <c r="CC7" s="71"/>
      <c r="CD7" s="71"/>
      <c r="CE7" s="71"/>
      <c r="CF7" s="71"/>
      <c r="CG7" s="71"/>
      <c r="CH7" s="71"/>
      <c r="CI7" s="71"/>
      <c r="CJ7" s="71"/>
      <c r="CK7" s="71"/>
      <c r="CL7" s="71"/>
      <c r="CM7" s="71"/>
      <c r="CN7" s="71"/>
      <c r="CO7" s="71"/>
      <c r="CP7" s="71"/>
      <c r="CQ7" s="71"/>
      <c r="CR7" s="71"/>
      <c r="CS7" s="71"/>
      <c r="CT7" s="71"/>
      <c r="CU7" s="71"/>
      <c r="CV7" s="71"/>
      <c r="CW7" s="71"/>
      <c r="CX7" s="71"/>
      <c r="CY7" s="71"/>
      <c r="CZ7" s="71"/>
      <c r="DA7" s="71"/>
      <c r="DB7" s="71"/>
      <c r="DC7" s="71"/>
      <c r="DD7" s="71"/>
    </row>
    <row r="8" spans="1:108" s="5" customFormat="1" ht="27.75" customHeight="1">
      <c r="A8" s="117"/>
      <c r="B8" s="114"/>
      <c r="C8" s="47" t="s">
        <v>12</v>
      </c>
      <c r="D8" s="48" t="s">
        <v>79</v>
      </c>
      <c r="E8" s="48"/>
      <c r="F8" s="39" t="s">
        <v>80</v>
      </c>
      <c r="G8" s="39">
        <f>Sheet1!F12</f>
        <v>54.245000000000005</v>
      </c>
      <c r="H8" s="39"/>
      <c r="I8" s="39"/>
      <c r="J8" s="39"/>
      <c r="K8" s="41"/>
      <c r="L8" s="71"/>
      <c r="M8" s="71"/>
      <c r="N8" s="71"/>
      <c r="O8" s="71"/>
      <c r="P8" s="71"/>
      <c r="Q8" s="71"/>
      <c r="R8" s="71"/>
      <c r="S8" s="71"/>
      <c r="T8" s="71"/>
      <c r="U8" s="71"/>
      <c r="V8" s="71"/>
      <c r="W8" s="71"/>
      <c r="X8" s="71"/>
      <c r="Y8" s="71"/>
      <c r="Z8" s="71"/>
      <c r="AA8" s="71"/>
      <c r="AB8" s="71"/>
      <c r="AC8" s="71"/>
      <c r="AD8" s="71"/>
      <c r="AE8" s="71"/>
      <c r="AF8" s="71"/>
      <c r="AG8" s="71"/>
      <c r="AH8" s="71"/>
      <c r="AI8" s="71"/>
      <c r="AJ8" s="71"/>
      <c r="AK8" s="71"/>
      <c r="AL8" s="71"/>
      <c r="AM8" s="71"/>
      <c r="AN8" s="71"/>
      <c r="AO8" s="71"/>
      <c r="AP8" s="71"/>
      <c r="AQ8" s="71"/>
      <c r="AR8" s="71"/>
      <c r="AS8" s="71"/>
      <c r="AT8" s="71"/>
      <c r="AU8" s="71"/>
      <c r="AV8" s="71"/>
      <c r="AW8" s="71"/>
      <c r="AX8" s="71"/>
      <c r="AY8" s="71"/>
      <c r="AZ8" s="71"/>
      <c r="BA8" s="71"/>
      <c r="BB8" s="71"/>
      <c r="BC8" s="71"/>
      <c r="BD8" s="71"/>
      <c r="BE8" s="71"/>
      <c r="BF8" s="71"/>
      <c r="BG8" s="71"/>
      <c r="BH8" s="71"/>
      <c r="BI8" s="71"/>
      <c r="BJ8" s="71"/>
      <c r="BK8" s="71"/>
      <c r="BL8" s="71"/>
      <c r="BM8" s="71"/>
      <c r="BN8" s="71"/>
      <c r="BO8" s="71"/>
      <c r="BP8" s="71"/>
      <c r="BQ8" s="71"/>
      <c r="BR8" s="71"/>
      <c r="BS8" s="71"/>
      <c r="BT8" s="71"/>
      <c r="BU8" s="71"/>
      <c r="BV8" s="71"/>
      <c r="BW8" s="71"/>
      <c r="BX8" s="71"/>
      <c r="BY8" s="71"/>
      <c r="BZ8" s="71"/>
      <c r="CA8" s="71"/>
      <c r="CB8" s="71"/>
      <c r="CC8" s="71"/>
      <c r="CD8" s="71"/>
      <c r="CE8" s="71"/>
      <c r="CF8" s="71"/>
      <c r="CG8" s="71"/>
      <c r="CH8" s="71"/>
      <c r="CI8" s="71"/>
      <c r="CJ8" s="71"/>
      <c r="CK8" s="71"/>
      <c r="CL8" s="71"/>
      <c r="CM8" s="71"/>
      <c r="CN8" s="71"/>
      <c r="CO8" s="71"/>
      <c r="CP8" s="71"/>
      <c r="CQ8" s="71"/>
      <c r="CR8" s="71"/>
      <c r="CS8" s="71"/>
      <c r="CT8" s="71"/>
      <c r="CU8" s="71"/>
      <c r="CV8" s="71"/>
      <c r="CW8" s="71"/>
      <c r="CX8" s="71"/>
      <c r="CY8" s="71"/>
      <c r="CZ8" s="71"/>
      <c r="DA8" s="71"/>
      <c r="DB8" s="71"/>
      <c r="DC8" s="71"/>
      <c r="DD8" s="71"/>
    </row>
    <row r="9" spans="1:108" s="5" customFormat="1" ht="114.75" customHeight="1">
      <c r="A9" s="74">
        <v>3</v>
      </c>
      <c r="B9" s="105" t="s">
        <v>145</v>
      </c>
      <c r="C9" s="47"/>
      <c r="D9" s="48" t="s">
        <v>146</v>
      </c>
      <c r="E9" s="48"/>
      <c r="F9" s="39" t="s">
        <v>76</v>
      </c>
      <c r="G9" s="39">
        <v>40</v>
      </c>
      <c r="H9" s="39"/>
      <c r="I9" s="39"/>
      <c r="J9" s="39"/>
      <c r="K9" s="41"/>
      <c r="L9" s="71"/>
      <c r="M9" s="71"/>
      <c r="N9" s="71"/>
      <c r="O9" s="71"/>
      <c r="P9" s="71"/>
      <c r="Q9" s="71"/>
      <c r="R9" s="71"/>
      <c r="S9" s="71"/>
      <c r="T9" s="71"/>
      <c r="U9" s="71"/>
      <c r="V9" s="71"/>
      <c r="W9" s="71"/>
      <c r="X9" s="71"/>
      <c r="Y9" s="71"/>
      <c r="Z9" s="71"/>
      <c r="AA9" s="71"/>
      <c r="AB9" s="71"/>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c r="BE9" s="71"/>
      <c r="BF9" s="71"/>
      <c r="BG9" s="71"/>
      <c r="BH9" s="71"/>
      <c r="BI9" s="71"/>
      <c r="BJ9" s="71"/>
      <c r="BK9" s="71"/>
      <c r="BL9" s="71"/>
      <c r="BM9" s="71"/>
      <c r="BN9" s="71"/>
      <c r="BO9" s="71"/>
      <c r="BP9" s="71"/>
      <c r="BQ9" s="71"/>
      <c r="BR9" s="71"/>
      <c r="BS9" s="71"/>
      <c r="BT9" s="71"/>
      <c r="BU9" s="71"/>
      <c r="BV9" s="71"/>
      <c r="BW9" s="71"/>
      <c r="BX9" s="71"/>
      <c r="BY9" s="71"/>
      <c r="BZ9" s="71"/>
      <c r="CA9" s="71"/>
      <c r="CB9" s="71"/>
      <c r="CC9" s="71"/>
      <c r="CD9" s="71"/>
      <c r="CE9" s="71"/>
      <c r="CF9" s="71"/>
      <c r="CG9" s="71"/>
      <c r="CH9" s="71"/>
      <c r="CI9" s="71"/>
      <c r="CJ9" s="71"/>
      <c r="CK9" s="71"/>
      <c r="CL9" s="71"/>
      <c r="CM9" s="71"/>
      <c r="CN9" s="71"/>
      <c r="CO9" s="71"/>
      <c r="CP9" s="71"/>
      <c r="CQ9" s="71"/>
      <c r="CR9" s="71"/>
      <c r="CS9" s="71"/>
      <c r="CT9" s="71"/>
      <c r="CU9" s="71"/>
      <c r="CV9" s="71"/>
      <c r="CW9" s="71"/>
      <c r="CX9" s="71"/>
      <c r="CY9" s="71"/>
      <c r="CZ9" s="71"/>
      <c r="DA9" s="71"/>
      <c r="DB9" s="71"/>
      <c r="DC9" s="71"/>
      <c r="DD9" s="71"/>
    </row>
    <row r="10" spans="1:108" s="5" customFormat="1" ht="59.25" customHeight="1">
      <c r="A10" s="43">
        <v>4</v>
      </c>
      <c r="B10" s="49" t="s">
        <v>33</v>
      </c>
      <c r="C10" s="50"/>
      <c r="D10" s="51" t="s">
        <v>31</v>
      </c>
      <c r="E10" s="48"/>
      <c r="F10" s="39" t="s">
        <v>32</v>
      </c>
      <c r="G10" s="39">
        <v>1</v>
      </c>
      <c r="H10" s="39"/>
      <c r="I10" s="39"/>
      <c r="J10" s="39"/>
      <c r="K10" s="41"/>
      <c r="L10" s="71"/>
      <c r="M10" s="71"/>
      <c r="N10" s="71"/>
      <c r="O10" s="71"/>
      <c r="P10" s="71"/>
      <c r="Q10" s="71"/>
      <c r="R10" s="71"/>
      <c r="S10" s="71"/>
      <c r="T10" s="71"/>
      <c r="U10" s="71"/>
      <c r="V10" s="71"/>
      <c r="W10" s="71"/>
      <c r="X10" s="71"/>
      <c r="Y10" s="71"/>
      <c r="Z10" s="71"/>
      <c r="AA10" s="71"/>
      <c r="AB10" s="71"/>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c r="BO10" s="71"/>
      <c r="BP10" s="71"/>
      <c r="BQ10" s="71"/>
      <c r="BR10" s="71"/>
      <c r="BS10" s="71"/>
      <c r="BT10" s="71"/>
      <c r="BU10" s="71"/>
      <c r="BV10" s="71"/>
      <c r="BW10" s="71"/>
      <c r="BX10" s="71"/>
      <c r="BY10" s="71"/>
      <c r="BZ10" s="71"/>
      <c r="CA10" s="71"/>
      <c r="CB10" s="71"/>
      <c r="CC10" s="71"/>
      <c r="CD10" s="71"/>
      <c r="CE10" s="71"/>
      <c r="CF10" s="71"/>
      <c r="CG10" s="71"/>
      <c r="CH10" s="71"/>
      <c r="CI10" s="71"/>
      <c r="CJ10" s="71"/>
      <c r="CK10" s="71"/>
      <c r="CL10" s="71"/>
      <c r="CM10" s="71"/>
      <c r="CN10" s="71"/>
      <c r="CO10" s="71"/>
      <c r="CP10" s="71"/>
      <c r="CQ10" s="71"/>
      <c r="CR10" s="71"/>
      <c r="CS10" s="71"/>
      <c r="CT10" s="71"/>
      <c r="CU10" s="71"/>
      <c r="CV10" s="71"/>
      <c r="CW10" s="71"/>
      <c r="CX10" s="71"/>
      <c r="CY10" s="71"/>
      <c r="CZ10" s="71"/>
      <c r="DA10" s="71"/>
      <c r="DB10" s="71"/>
      <c r="DC10" s="71"/>
      <c r="DD10" s="71"/>
    </row>
    <row r="11" spans="1:108" s="5" customFormat="1" ht="209.25" customHeight="1">
      <c r="A11" s="64">
        <v>4</v>
      </c>
      <c r="B11" s="75" t="s">
        <v>111</v>
      </c>
      <c r="C11" s="40" t="s">
        <v>81</v>
      </c>
      <c r="D11" s="53" t="s">
        <v>112</v>
      </c>
      <c r="E11" s="40"/>
      <c r="F11" s="39" t="s">
        <v>76</v>
      </c>
      <c r="G11" s="79">
        <f>Sheet1!F14</f>
        <v>3.6708000000000003</v>
      </c>
      <c r="H11" s="39"/>
      <c r="I11" s="39"/>
      <c r="J11" s="39"/>
      <c r="K11" s="62"/>
      <c r="L11" s="71"/>
      <c r="M11" s="71"/>
      <c r="N11" s="71"/>
      <c r="O11" s="71"/>
      <c r="P11" s="71"/>
      <c r="Q11" s="71"/>
      <c r="R11" s="71"/>
      <c r="S11" s="71"/>
      <c r="T11" s="71"/>
      <c r="U11" s="71"/>
      <c r="V11" s="71"/>
      <c r="W11" s="71"/>
      <c r="X11" s="71"/>
      <c r="Y11" s="71"/>
      <c r="Z11" s="71"/>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c r="BO11" s="71"/>
      <c r="BP11" s="71"/>
      <c r="BQ11" s="71"/>
      <c r="BR11" s="71"/>
      <c r="BS11" s="71"/>
      <c r="BT11" s="71"/>
      <c r="BU11" s="71"/>
      <c r="BV11" s="71"/>
      <c r="BW11" s="71"/>
      <c r="BX11" s="71"/>
      <c r="BY11" s="71"/>
      <c r="BZ11" s="71"/>
      <c r="CA11" s="71"/>
      <c r="CB11" s="71"/>
      <c r="CC11" s="71"/>
      <c r="CD11" s="71"/>
      <c r="CE11" s="71"/>
      <c r="CF11" s="71"/>
      <c r="CG11" s="71"/>
      <c r="CH11" s="71"/>
      <c r="CI11" s="71"/>
      <c r="CJ11" s="71"/>
      <c r="CK11" s="71"/>
      <c r="CL11" s="71"/>
      <c r="CM11" s="71"/>
      <c r="CN11" s="71"/>
      <c r="CO11" s="71"/>
      <c r="CP11" s="71"/>
      <c r="CQ11" s="71"/>
      <c r="CR11" s="71"/>
      <c r="CS11" s="71"/>
      <c r="CT11" s="71"/>
      <c r="CU11" s="71"/>
      <c r="CV11" s="71"/>
      <c r="CW11" s="71"/>
      <c r="CX11" s="71"/>
      <c r="CY11" s="71"/>
      <c r="CZ11" s="71"/>
      <c r="DA11" s="71"/>
      <c r="DB11" s="71"/>
      <c r="DC11" s="71"/>
      <c r="DD11" s="71"/>
    </row>
    <row r="12" spans="1:108" s="5" customFormat="1" ht="210.75" customHeight="1">
      <c r="A12" s="64">
        <f>A11+1</f>
        <v>5</v>
      </c>
      <c r="B12" s="40" t="s">
        <v>83</v>
      </c>
      <c r="C12" s="40" t="s">
        <v>116</v>
      </c>
      <c r="D12" s="54" t="s">
        <v>107</v>
      </c>
      <c r="E12" s="40"/>
      <c r="F12" s="39" t="s">
        <v>82</v>
      </c>
      <c r="G12" s="39">
        <f>Sheet1!H24</f>
        <v>25</v>
      </c>
      <c r="H12" s="39"/>
      <c r="I12" s="39"/>
      <c r="J12" s="39"/>
      <c r="K12" s="62"/>
      <c r="L12" s="71"/>
      <c r="M12" s="71"/>
      <c r="N12" s="71"/>
      <c r="O12" s="71"/>
      <c r="P12" s="71"/>
      <c r="Q12" s="71"/>
      <c r="R12" s="71"/>
      <c r="S12" s="71"/>
      <c r="T12" s="71"/>
      <c r="U12" s="71"/>
      <c r="V12" s="71"/>
      <c r="W12" s="71"/>
      <c r="X12" s="71"/>
      <c r="Y12" s="71"/>
      <c r="Z12" s="71"/>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c r="BY12" s="71"/>
      <c r="BZ12" s="71"/>
      <c r="CA12" s="71"/>
      <c r="CB12" s="71"/>
      <c r="CC12" s="71"/>
      <c r="CD12" s="71"/>
      <c r="CE12" s="71"/>
      <c r="CF12" s="71"/>
      <c r="CG12" s="71"/>
      <c r="CH12" s="71"/>
      <c r="CI12" s="71"/>
      <c r="CJ12" s="71"/>
      <c r="CK12" s="71"/>
      <c r="CL12" s="71"/>
      <c r="CM12" s="71"/>
      <c r="CN12" s="71"/>
      <c r="CO12" s="71"/>
      <c r="CP12" s="71"/>
      <c r="CQ12" s="71"/>
      <c r="CR12" s="71"/>
      <c r="CS12" s="71"/>
      <c r="CT12" s="71"/>
      <c r="CU12" s="71"/>
      <c r="CV12" s="71"/>
      <c r="CW12" s="71"/>
      <c r="CX12" s="71"/>
      <c r="CY12" s="71"/>
      <c r="CZ12" s="71"/>
      <c r="DA12" s="71"/>
      <c r="DB12" s="71"/>
      <c r="DC12" s="71"/>
      <c r="DD12" s="71"/>
    </row>
    <row r="13" spans="1:108" s="5" customFormat="1" ht="231" customHeight="1">
      <c r="A13" s="96">
        <v>6</v>
      </c>
      <c r="B13" s="97" t="s">
        <v>15</v>
      </c>
      <c r="C13" s="40" t="s">
        <v>132</v>
      </c>
      <c r="D13" s="40" t="s">
        <v>16</v>
      </c>
      <c r="E13" s="40" t="s">
        <v>19</v>
      </c>
      <c r="F13" s="39" t="s">
        <v>76</v>
      </c>
      <c r="G13" s="39">
        <f>Sheet1!H34</f>
        <v>7</v>
      </c>
      <c r="H13" s="39"/>
      <c r="I13" s="39"/>
      <c r="J13" s="44"/>
      <c r="K13" s="41"/>
      <c r="L13" s="71"/>
      <c r="M13" s="71"/>
      <c r="N13" s="71"/>
      <c r="O13" s="71"/>
      <c r="P13" s="71"/>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c r="BZ13" s="71"/>
      <c r="CA13" s="71"/>
      <c r="CB13" s="71"/>
      <c r="CC13" s="71"/>
      <c r="CD13" s="71"/>
      <c r="CE13" s="71"/>
      <c r="CF13" s="71"/>
      <c r="CG13" s="71"/>
      <c r="CH13" s="71"/>
      <c r="CI13" s="71"/>
      <c r="CJ13" s="71"/>
      <c r="CK13" s="71"/>
      <c r="CL13" s="71"/>
      <c r="CM13" s="71"/>
      <c r="CN13" s="71"/>
      <c r="CO13" s="71"/>
      <c r="CP13" s="71"/>
      <c r="CQ13" s="71"/>
      <c r="CR13" s="71"/>
      <c r="CS13" s="71"/>
      <c r="CT13" s="71"/>
      <c r="CU13" s="71"/>
      <c r="CV13" s="71"/>
      <c r="CW13" s="71"/>
      <c r="CX13" s="71"/>
      <c r="CY13" s="71"/>
      <c r="CZ13" s="71"/>
      <c r="DA13" s="71"/>
      <c r="DB13" s="71"/>
      <c r="DC13" s="71"/>
      <c r="DD13" s="71"/>
    </row>
    <row r="14" spans="1:108" s="88" customFormat="1" ht="175.5" customHeight="1">
      <c r="A14" s="83">
        <v>7</v>
      </c>
      <c r="B14" s="84" t="s">
        <v>137</v>
      </c>
      <c r="C14" s="66" t="s">
        <v>138</v>
      </c>
      <c r="D14" s="85" t="s">
        <v>113</v>
      </c>
      <c r="E14" s="66"/>
      <c r="F14" s="67" t="s">
        <v>76</v>
      </c>
      <c r="G14" s="93">
        <f>Sheet1!H42</f>
        <v>0.99619999999999997</v>
      </c>
      <c r="H14" s="67"/>
      <c r="I14" s="67"/>
      <c r="J14" s="86"/>
      <c r="K14" s="87"/>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c r="BO14" s="71"/>
      <c r="BP14" s="71"/>
      <c r="BQ14" s="71"/>
      <c r="BR14" s="71"/>
      <c r="BS14" s="71"/>
      <c r="BT14" s="71"/>
      <c r="BU14" s="71"/>
      <c r="BV14" s="71"/>
      <c r="BW14" s="71"/>
      <c r="BX14" s="71"/>
      <c r="BY14" s="71"/>
      <c r="BZ14" s="71"/>
      <c r="CA14" s="71"/>
      <c r="CB14" s="71"/>
      <c r="CC14" s="71"/>
      <c r="CD14" s="71"/>
      <c r="CE14" s="71"/>
      <c r="CF14" s="71"/>
      <c r="CG14" s="71"/>
      <c r="CH14" s="71"/>
      <c r="CI14" s="71"/>
      <c r="CJ14" s="71"/>
      <c r="CK14" s="71"/>
      <c r="CL14" s="71"/>
      <c r="CM14" s="71"/>
      <c r="CN14" s="71"/>
      <c r="CO14" s="71"/>
      <c r="CP14" s="71"/>
      <c r="CQ14" s="71"/>
      <c r="CR14" s="71"/>
      <c r="CS14" s="71"/>
      <c r="CT14" s="71"/>
      <c r="CU14" s="71"/>
      <c r="CV14" s="71"/>
      <c r="CW14" s="71"/>
      <c r="CX14" s="71"/>
      <c r="CY14" s="71"/>
      <c r="CZ14" s="71"/>
      <c r="DA14" s="71"/>
      <c r="DB14" s="71"/>
      <c r="DC14" s="71"/>
      <c r="DD14" s="71"/>
    </row>
    <row r="15" spans="1:108" s="88" customFormat="1" ht="165" customHeight="1">
      <c r="A15" s="83"/>
      <c r="B15" s="84"/>
      <c r="C15" s="66" t="s">
        <v>141</v>
      </c>
      <c r="D15" s="85" t="s">
        <v>142</v>
      </c>
      <c r="E15" s="66"/>
      <c r="F15" s="67" t="s">
        <v>76</v>
      </c>
      <c r="G15" s="93">
        <f>Sheet1!H45</f>
        <v>5.5</v>
      </c>
      <c r="H15" s="67"/>
      <c r="I15" s="67"/>
      <c r="J15" s="86"/>
      <c r="K15" s="87"/>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c r="BO15" s="71"/>
      <c r="BP15" s="71"/>
      <c r="BQ15" s="71"/>
      <c r="BR15" s="71"/>
      <c r="BS15" s="71"/>
      <c r="BT15" s="71"/>
      <c r="BU15" s="71"/>
      <c r="BV15" s="71"/>
      <c r="BW15" s="71"/>
      <c r="BX15" s="71"/>
      <c r="BY15" s="71"/>
      <c r="BZ15" s="71"/>
      <c r="CA15" s="71"/>
      <c r="CB15" s="71"/>
      <c r="CC15" s="71"/>
      <c r="CD15" s="71"/>
      <c r="CE15" s="71"/>
      <c r="CF15" s="71"/>
      <c r="CG15" s="71"/>
      <c r="CH15" s="71"/>
      <c r="CI15" s="71"/>
      <c r="CJ15" s="71"/>
      <c r="CK15" s="71"/>
      <c r="CL15" s="71"/>
      <c r="CM15" s="71"/>
      <c r="CN15" s="71"/>
      <c r="CO15" s="71"/>
      <c r="CP15" s="71"/>
      <c r="CQ15" s="71"/>
      <c r="CR15" s="71"/>
      <c r="CS15" s="71"/>
      <c r="CT15" s="71"/>
      <c r="CU15" s="71"/>
      <c r="CV15" s="71"/>
      <c r="CW15" s="71"/>
      <c r="CX15" s="71"/>
      <c r="CY15" s="71"/>
      <c r="CZ15" s="71"/>
      <c r="DA15" s="71"/>
      <c r="DB15" s="71"/>
      <c r="DC15" s="71"/>
      <c r="DD15" s="71"/>
    </row>
    <row r="16" spans="1:108" s="88" customFormat="1" ht="225" customHeight="1">
      <c r="A16" s="83">
        <f>A14+1</f>
        <v>8</v>
      </c>
      <c r="B16" s="89" t="s">
        <v>18</v>
      </c>
      <c r="C16" s="66" t="s">
        <v>114</v>
      </c>
      <c r="D16" s="90" t="s">
        <v>139</v>
      </c>
      <c r="E16" s="66" t="s">
        <v>86</v>
      </c>
      <c r="F16" s="67" t="s">
        <v>90</v>
      </c>
      <c r="G16" s="67">
        <f>Sheet1!F49</f>
        <v>1.5</v>
      </c>
      <c r="H16" s="67"/>
      <c r="I16" s="67"/>
      <c r="J16" s="86"/>
      <c r="K16" s="9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c r="BK16" s="71"/>
      <c r="BL16" s="71"/>
      <c r="BM16" s="71"/>
      <c r="BN16" s="71"/>
      <c r="BO16" s="71"/>
      <c r="BP16" s="71"/>
      <c r="BQ16" s="71"/>
      <c r="BR16" s="71"/>
      <c r="BS16" s="71"/>
      <c r="BT16" s="71"/>
      <c r="BU16" s="71"/>
      <c r="BV16" s="71"/>
      <c r="BW16" s="71"/>
      <c r="BX16" s="71"/>
      <c r="BY16" s="71"/>
      <c r="BZ16" s="71"/>
      <c r="CA16" s="71"/>
      <c r="CB16" s="71"/>
      <c r="CC16" s="71"/>
      <c r="CD16" s="71"/>
      <c r="CE16" s="71"/>
      <c r="CF16" s="71"/>
      <c r="CG16" s="71"/>
      <c r="CH16" s="71"/>
      <c r="CI16" s="71"/>
      <c r="CJ16" s="71"/>
      <c r="CK16" s="71"/>
      <c r="CL16" s="71"/>
      <c r="CM16" s="71"/>
      <c r="CN16" s="71"/>
      <c r="CO16" s="71"/>
      <c r="CP16" s="71"/>
      <c r="CQ16" s="71"/>
      <c r="CR16" s="71"/>
      <c r="CS16" s="71"/>
      <c r="CT16" s="71"/>
      <c r="CU16" s="71"/>
      <c r="CV16" s="71"/>
      <c r="CW16" s="71"/>
      <c r="CX16" s="71"/>
      <c r="CY16" s="71"/>
      <c r="CZ16" s="71"/>
      <c r="DA16" s="71"/>
      <c r="DB16" s="71"/>
      <c r="DC16" s="71"/>
      <c r="DD16" s="71"/>
    </row>
    <row r="17" spans="1:108" s="5" customFormat="1" ht="223.5" customHeight="1">
      <c r="A17" s="64">
        <v>9</v>
      </c>
      <c r="B17" s="52" t="s">
        <v>21</v>
      </c>
      <c r="C17" s="40" t="s">
        <v>117</v>
      </c>
      <c r="D17" s="68" t="s">
        <v>140</v>
      </c>
      <c r="E17" s="66" t="s">
        <v>92</v>
      </c>
      <c r="F17" s="39" t="s">
        <v>91</v>
      </c>
      <c r="G17" s="39">
        <v>3</v>
      </c>
      <c r="H17" s="39"/>
      <c r="I17" s="39"/>
      <c r="J17" s="44"/>
      <c r="K17" s="62"/>
      <c r="L17" s="71"/>
      <c r="M17" s="71"/>
      <c r="N17" s="71"/>
      <c r="O17" s="71"/>
      <c r="P17" s="71"/>
      <c r="Q17" s="71"/>
      <c r="R17" s="71"/>
      <c r="S17" s="71"/>
      <c r="T17" s="71"/>
      <c r="U17" s="71"/>
      <c r="V17" s="71"/>
      <c r="W17" s="71"/>
      <c r="X17" s="71"/>
      <c r="Y17" s="71"/>
      <c r="Z17" s="71"/>
      <c r="AA17" s="71"/>
      <c r="AB17" s="71"/>
      <c r="AC17" s="71"/>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c r="BO17" s="71"/>
      <c r="BP17" s="71"/>
      <c r="BQ17" s="71"/>
      <c r="BR17" s="71"/>
      <c r="BS17" s="71"/>
      <c r="BT17" s="71"/>
      <c r="BU17" s="71"/>
      <c r="BV17" s="71"/>
      <c r="BW17" s="71"/>
      <c r="BX17" s="71"/>
      <c r="BY17" s="71"/>
      <c r="BZ17" s="71"/>
      <c r="CA17" s="71"/>
      <c r="CB17" s="71"/>
      <c r="CC17" s="71"/>
      <c r="CD17" s="71"/>
      <c r="CE17" s="71"/>
      <c r="CF17" s="71"/>
      <c r="CG17" s="71"/>
      <c r="CH17" s="71"/>
      <c r="CI17" s="71"/>
      <c r="CJ17" s="71"/>
      <c r="CK17" s="71"/>
      <c r="CL17" s="71"/>
      <c r="CM17" s="71"/>
      <c r="CN17" s="71"/>
      <c r="CO17" s="71"/>
      <c r="CP17" s="71"/>
      <c r="CQ17" s="71"/>
      <c r="CR17" s="71"/>
      <c r="CS17" s="71"/>
      <c r="CT17" s="71"/>
      <c r="CU17" s="71"/>
      <c r="CV17" s="71"/>
      <c r="CW17" s="71"/>
      <c r="CX17" s="71"/>
      <c r="CY17" s="71"/>
      <c r="CZ17" s="71"/>
      <c r="DA17" s="71"/>
      <c r="DB17" s="71"/>
      <c r="DC17" s="71"/>
      <c r="DD17" s="71"/>
    </row>
    <row r="18" spans="1:108" s="5" customFormat="1" ht="409.5">
      <c r="A18" s="64">
        <v>10</v>
      </c>
      <c r="B18" s="65" t="s">
        <v>29</v>
      </c>
      <c r="C18" s="40" t="s">
        <v>118</v>
      </c>
      <c r="D18" s="55" t="s">
        <v>119</v>
      </c>
      <c r="E18" s="66" t="s">
        <v>93</v>
      </c>
      <c r="F18" s="39" t="s">
        <v>20</v>
      </c>
      <c r="G18" s="39">
        <v>13</v>
      </c>
      <c r="H18" s="39"/>
      <c r="I18" s="39"/>
      <c r="J18" s="44" t="s">
        <v>28</v>
      </c>
      <c r="K18" s="62"/>
      <c r="L18" s="71"/>
      <c r="M18" s="71"/>
      <c r="N18" s="95"/>
      <c r="O18" s="71"/>
      <c r="P18" s="71"/>
      <c r="Q18" s="71"/>
      <c r="R18" s="71"/>
      <c r="S18" s="71"/>
      <c r="T18" s="71"/>
      <c r="U18" s="71"/>
      <c r="V18" s="71"/>
      <c r="W18" s="71"/>
      <c r="X18" s="71"/>
      <c r="Y18" s="71"/>
      <c r="Z18" s="71"/>
      <c r="AA18" s="71"/>
      <c r="AB18" s="71"/>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1"/>
      <c r="BS18" s="71"/>
      <c r="BT18" s="71"/>
      <c r="BU18" s="71"/>
      <c r="BV18" s="71"/>
      <c r="BW18" s="71"/>
      <c r="BX18" s="71"/>
      <c r="BY18" s="71"/>
      <c r="BZ18" s="71"/>
      <c r="CA18" s="71"/>
      <c r="CB18" s="71"/>
      <c r="CC18" s="71"/>
      <c r="CD18" s="71"/>
      <c r="CE18" s="71"/>
      <c r="CF18" s="71"/>
      <c r="CG18" s="71"/>
      <c r="CH18" s="71"/>
      <c r="CI18" s="71"/>
      <c r="CJ18" s="71"/>
      <c r="CK18" s="71"/>
      <c r="CL18" s="71"/>
      <c r="CM18" s="71"/>
      <c r="CN18" s="71"/>
      <c r="CO18" s="71"/>
      <c r="CP18" s="71"/>
      <c r="CQ18" s="71"/>
      <c r="CR18" s="71"/>
      <c r="CS18" s="71"/>
      <c r="CT18" s="71"/>
      <c r="CU18" s="71"/>
      <c r="CV18" s="71"/>
      <c r="CW18" s="71"/>
      <c r="CX18" s="71"/>
      <c r="CY18" s="71"/>
      <c r="CZ18" s="71"/>
      <c r="DA18" s="71"/>
      <c r="DB18" s="71"/>
      <c r="DC18" s="71"/>
      <c r="DD18" s="71"/>
    </row>
    <row r="19" spans="1:108" s="5" customFormat="1" ht="177" customHeight="1">
      <c r="A19" s="39">
        <v>11</v>
      </c>
      <c r="B19" s="56" t="s">
        <v>22</v>
      </c>
      <c r="C19" s="56" t="s">
        <v>23</v>
      </c>
      <c r="D19" s="56" t="s">
        <v>94</v>
      </c>
      <c r="E19" s="40" t="s">
        <v>68</v>
      </c>
      <c r="F19" s="39" t="s">
        <v>24</v>
      </c>
      <c r="G19" s="39">
        <v>1</v>
      </c>
      <c r="H19" s="39"/>
      <c r="I19" s="39"/>
      <c r="J19" s="39"/>
      <c r="K19" s="62"/>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c r="CA19" s="71"/>
      <c r="CB19" s="71"/>
      <c r="CC19" s="71"/>
      <c r="CD19" s="71"/>
      <c r="CE19" s="71"/>
      <c r="CF19" s="71"/>
      <c r="CG19" s="71"/>
      <c r="CH19" s="71"/>
      <c r="CI19" s="71"/>
      <c r="CJ19" s="71"/>
      <c r="CK19" s="71"/>
      <c r="CL19" s="71"/>
      <c r="CM19" s="71"/>
      <c r="CN19" s="71"/>
      <c r="CO19" s="71"/>
      <c r="CP19" s="71"/>
      <c r="CQ19" s="71"/>
      <c r="CR19" s="71"/>
      <c r="CS19" s="71"/>
      <c r="CT19" s="71"/>
      <c r="CU19" s="71"/>
      <c r="CV19" s="71"/>
      <c r="CW19" s="71"/>
      <c r="CX19" s="71"/>
      <c r="CY19" s="71"/>
      <c r="CZ19" s="71"/>
      <c r="DA19" s="71"/>
      <c r="DB19" s="71"/>
      <c r="DC19" s="71"/>
      <c r="DD19" s="71"/>
    </row>
    <row r="20" spans="1:108" s="5" customFormat="1" ht="162.75" customHeight="1">
      <c r="A20" s="64">
        <v>12</v>
      </c>
      <c r="B20" s="65" t="s">
        <v>25</v>
      </c>
      <c r="C20" s="40" t="s">
        <v>26</v>
      </c>
      <c r="D20" s="55" t="s">
        <v>27</v>
      </c>
      <c r="E20" s="40"/>
      <c r="F20" s="39" t="s">
        <v>20</v>
      </c>
      <c r="G20" s="39">
        <v>4.8899999999999997</v>
      </c>
      <c r="H20" s="39"/>
      <c r="I20" s="39"/>
      <c r="J20" s="39"/>
      <c r="K20" s="62"/>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1"/>
      <c r="BS20" s="71"/>
      <c r="BT20" s="71"/>
      <c r="BU20" s="71"/>
      <c r="BV20" s="71"/>
      <c r="BW20" s="71"/>
      <c r="BX20" s="71"/>
      <c r="BY20" s="71"/>
      <c r="BZ20" s="71"/>
      <c r="CA20" s="71"/>
      <c r="CB20" s="71"/>
      <c r="CC20" s="71"/>
      <c r="CD20" s="71"/>
      <c r="CE20" s="71"/>
      <c r="CF20" s="71"/>
      <c r="CG20" s="71"/>
      <c r="CH20" s="71"/>
      <c r="CI20" s="71"/>
      <c r="CJ20" s="71"/>
      <c r="CK20" s="71"/>
      <c r="CL20" s="71"/>
      <c r="CM20" s="71"/>
      <c r="CN20" s="71"/>
      <c r="CO20" s="71"/>
      <c r="CP20" s="71"/>
      <c r="CQ20" s="71"/>
      <c r="CR20" s="71"/>
      <c r="CS20" s="71"/>
      <c r="CT20" s="71"/>
      <c r="CU20" s="71"/>
      <c r="CV20" s="71"/>
      <c r="CW20" s="71"/>
      <c r="CX20" s="71"/>
      <c r="CY20" s="71"/>
      <c r="CZ20" s="71"/>
      <c r="DA20" s="71"/>
      <c r="DB20" s="71"/>
      <c r="DC20" s="71"/>
      <c r="DD20" s="71"/>
    </row>
    <row r="21" spans="1:108" s="5" customFormat="1" ht="163.5" customHeight="1">
      <c r="A21" s="64">
        <v>13</v>
      </c>
      <c r="B21" s="65" t="s">
        <v>74</v>
      </c>
      <c r="C21" s="40"/>
      <c r="D21" s="40" t="s">
        <v>148</v>
      </c>
      <c r="E21" s="40" t="s">
        <v>95</v>
      </c>
      <c r="F21" s="39" t="s">
        <v>75</v>
      </c>
      <c r="G21" s="39">
        <v>1</v>
      </c>
      <c r="H21" s="39"/>
      <c r="I21" s="39"/>
      <c r="J21" s="39"/>
      <c r="K21" s="62"/>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c r="BO21" s="71"/>
      <c r="BP21" s="71"/>
      <c r="BQ21" s="71"/>
      <c r="BR21" s="71"/>
      <c r="BS21" s="71"/>
      <c r="BT21" s="71"/>
      <c r="BU21" s="71"/>
      <c r="BV21" s="71"/>
      <c r="BW21" s="71"/>
      <c r="BX21" s="71"/>
      <c r="BY21" s="71"/>
      <c r="BZ21" s="71"/>
      <c r="CA21" s="71"/>
      <c r="CB21" s="71"/>
      <c r="CC21" s="71"/>
      <c r="CD21" s="71"/>
      <c r="CE21" s="71"/>
      <c r="CF21" s="71"/>
      <c r="CG21" s="71"/>
      <c r="CH21" s="71"/>
      <c r="CI21" s="71"/>
      <c r="CJ21" s="71"/>
      <c r="CK21" s="71"/>
      <c r="CL21" s="71"/>
      <c r="CM21" s="71"/>
      <c r="CN21" s="71"/>
      <c r="CO21" s="71"/>
      <c r="CP21" s="71"/>
      <c r="CQ21" s="71"/>
      <c r="CR21" s="71"/>
      <c r="CS21" s="71"/>
      <c r="CT21" s="71"/>
      <c r="CU21" s="71"/>
      <c r="CV21" s="71"/>
      <c r="CW21" s="71"/>
      <c r="CX21" s="71"/>
      <c r="CY21" s="71"/>
      <c r="CZ21" s="71"/>
      <c r="DA21" s="71"/>
      <c r="DB21" s="71"/>
      <c r="DC21" s="71"/>
      <c r="DD21" s="71"/>
    </row>
    <row r="22" spans="1:108" s="5" customFormat="1" ht="255.75" customHeight="1">
      <c r="A22" s="64">
        <v>14</v>
      </c>
      <c r="B22" s="75" t="s">
        <v>98</v>
      </c>
      <c r="C22" s="98"/>
      <c r="D22" s="40" t="s">
        <v>120</v>
      </c>
      <c r="E22" s="40" t="s">
        <v>99</v>
      </c>
      <c r="F22" s="39" t="s">
        <v>8</v>
      </c>
      <c r="G22" s="39">
        <v>3</v>
      </c>
      <c r="H22" s="39"/>
      <c r="I22" s="39"/>
      <c r="J22" s="39"/>
      <c r="K22" s="62"/>
      <c r="L22" s="71"/>
      <c r="M22" s="71"/>
      <c r="N22" s="71"/>
      <c r="O22" s="71"/>
      <c r="P22" s="71"/>
      <c r="Q22" s="71"/>
      <c r="R22" s="71"/>
      <c r="S22" s="71"/>
      <c r="T22" s="71"/>
      <c r="U22" s="71"/>
      <c r="V22" s="71"/>
      <c r="W22" s="71"/>
      <c r="X22" s="71"/>
      <c r="Y22" s="71"/>
      <c r="Z22" s="71"/>
      <c r="AA22" s="71"/>
      <c r="AB22" s="71"/>
      <c r="AC22" s="71"/>
      <c r="AD22" s="71"/>
      <c r="AE22" s="71"/>
      <c r="AF22" s="71"/>
      <c r="AG22" s="71"/>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c r="BF22" s="71"/>
      <c r="BG22" s="71"/>
      <c r="BH22" s="71"/>
      <c r="BI22" s="71"/>
      <c r="BJ22" s="71"/>
      <c r="BK22" s="71"/>
      <c r="BL22" s="71"/>
      <c r="BM22" s="71"/>
      <c r="BN22" s="71"/>
      <c r="BO22" s="71"/>
      <c r="BP22" s="71"/>
      <c r="BQ22" s="71"/>
      <c r="BR22" s="71"/>
      <c r="BS22" s="71"/>
      <c r="BT22" s="71"/>
      <c r="BU22" s="71"/>
      <c r="BV22" s="71"/>
      <c r="BW22" s="71"/>
      <c r="BX22" s="71"/>
      <c r="BY22" s="71"/>
      <c r="BZ22" s="71"/>
      <c r="CA22" s="71"/>
      <c r="CB22" s="71"/>
      <c r="CC22" s="71"/>
      <c r="CD22" s="71"/>
      <c r="CE22" s="71"/>
      <c r="CF22" s="71"/>
      <c r="CG22" s="71"/>
      <c r="CH22" s="71"/>
      <c r="CI22" s="71"/>
      <c r="CJ22" s="71"/>
      <c r="CK22" s="71"/>
      <c r="CL22" s="71"/>
      <c r="CM22" s="71"/>
      <c r="CN22" s="71"/>
      <c r="CO22" s="71"/>
      <c r="CP22" s="71"/>
      <c r="CQ22" s="71"/>
      <c r="CR22" s="71"/>
      <c r="CS22" s="71"/>
      <c r="CT22" s="71"/>
      <c r="CU22" s="71"/>
      <c r="CV22" s="71"/>
      <c r="CW22" s="71"/>
      <c r="CX22" s="71"/>
      <c r="CY22" s="71"/>
      <c r="CZ22" s="71"/>
      <c r="DA22" s="71"/>
      <c r="DB22" s="71"/>
      <c r="DC22" s="71"/>
      <c r="DD22" s="71"/>
    </row>
    <row r="23" spans="1:108" s="5" customFormat="1" ht="321.75" customHeight="1">
      <c r="A23" s="64">
        <v>15</v>
      </c>
      <c r="B23" s="75" t="s">
        <v>100</v>
      </c>
      <c r="C23" s="99"/>
      <c r="D23" s="40" t="s">
        <v>109</v>
      </c>
      <c r="E23" s="66"/>
      <c r="F23" s="39" t="s">
        <v>97</v>
      </c>
      <c r="G23" s="39">
        <f>Sheet1!F59</f>
        <v>70</v>
      </c>
      <c r="H23" s="39"/>
      <c r="I23" s="39"/>
      <c r="J23" s="39"/>
      <c r="K23" s="4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c r="BL23" s="71"/>
      <c r="BM23" s="71"/>
      <c r="BN23" s="71"/>
      <c r="BO23" s="71"/>
      <c r="BP23" s="71"/>
      <c r="BQ23" s="71"/>
      <c r="BR23" s="71"/>
      <c r="BS23" s="71"/>
      <c r="BT23" s="71"/>
      <c r="BU23" s="71"/>
      <c r="BV23" s="71"/>
      <c r="BW23" s="71"/>
      <c r="BX23" s="71"/>
      <c r="BY23" s="71"/>
      <c r="BZ23" s="71"/>
      <c r="CA23" s="71"/>
      <c r="CB23" s="71"/>
      <c r="CC23" s="71"/>
      <c r="CD23" s="71"/>
      <c r="CE23" s="71"/>
      <c r="CF23" s="71"/>
      <c r="CG23" s="71"/>
      <c r="CH23" s="71"/>
      <c r="CI23" s="71"/>
      <c r="CJ23" s="71"/>
      <c r="CK23" s="71"/>
      <c r="CL23" s="71"/>
      <c r="CM23" s="71"/>
      <c r="CN23" s="71"/>
      <c r="CO23" s="71"/>
      <c r="CP23" s="71"/>
      <c r="CQ23" s="71"/>
      <c r="CR23" s="71"/>
      <c r="CS23" s="71"/>
      <c r="CT23" s="71"/>
      <c r="CU23" s="71"/>
      <c r="CV23" s="71"/>
      <c r="CW23" s="71"/>
      <c r="CX23" s="71"/>
      <c r="CY23" s="71"/>
      <c r="CZ23" s="71"/>
      <c r="DA23" s="71"/>
      <c r="DB23" s="71"/>
      <c r="DC23" s="71"/>
      <c r="DD23" s="71"/>
    </row>
    <row r="24" spans="1:108" s="5" customFormat="1" ht="76.5" customHeight="1">
      <c r="A24" s="74">
        <v>16</v>
      </c>
      <c r="B24" s="75" t="s">
        <v>101</v>
      </c>
      <c r="C24" s="100"/>
      <c r="D24" s="40" t="s">
        <v>102</v>
      </c>
      <c r="E24" s="66"/>
      <c r="F24" s="39" t="s">
        <v>103</v>
      </c>
      <c r="G24" s="39">
        <v>1</v>
      </c>
      <c r="H24" s="39"/>
      <c r="I24" s="39"/>
      <c r="J24" s="39"/>
      <c r="K24" s="41"/>
      <c r="L24" s="71"/>
      <c r="M24" s="71"/>
      <c r="N24" s="71"/>
      <c r="O24" s="71"/>
      <c r="P24" s="71"/>
      <c r="Q24" s="71"/>
      <c r="R24" s="71"/>
      <c r="S24" s="71"/>
      <c r="T24" s="71"/>
      <c r="U24" s="71"/>
      <c r="V24" s="71"/>
      <c r="W24" s="71"/>
      <c r="X24" s="71"/>
      <c r="Y24" s="71"/>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c r="BH24" s="71"/>
      <c r="BI24" s="71"/>
      <c r="BJ24" s="71"/>
      <c r="BK24" s="71"/>
      <c r="BL24" s="71"/>
      <c r="BM24" s="71"/>
      <c r="BN24" s="71"/>
      <c r="BO24" s="71"/>
      <c r="BP24" s="71"/>
      <c r="BQ24" s="71"/>
      <c r="BR24" s="71"/>
      <c r="BS24" s="71"/>
      <c r="BT24" s="71"/>
      <c r="BU24" s="71"/>
      <c r="BV24" s="71"/>
      <c r="BW24" s="71"/>
      <c r="BX24" s="71"/>
      <c r="BY24" s="71"/>
      <c r="BZ24" s="71"/>
      <c r="CA24" s="71"/>
      <c r="CB24" s="71"/>
      <c r="CC24" s="71"/>
      <c r="CD24" s="71"/>
      <c r="CE24" s="71"/>
      <c r="CF24" s="71"/>
      <c r="CG24" s="71"/>
      <c r="CH24" s="71"/>
      <c r="CI24" s="71"/>
      <c r="CJ24" s="71"/>
      <c r="CK24" s="71"/>
      <c r="CL24" s="71"/>
      <c r="CM24" s="71"/>
      <c r="CN24" s="71"/>
      <c r="CO24" s="71"/>
      <c r="CP24" s="71"/>
      <c r="CQ24" s="71"/>
      <c r="CR24" s="71"/>
      <c r="CS24" s="71"/>
      <c r="CT24" s="71"/>
      <c r="CU24" s="71"/>
      <c r="CV24" s="71"/>
      <c r="CW24" s="71"/>
      <c r="CX24" s="71"/>
      <c r="CY24" s="71"/>
      <c r="CZ24" s="71"/>
      <c r="DA24" s="71"/>
      <c r="DB24" s="71"/>
      <c r="DC24" s="71"/>
      <c r="DD24" s="71"/>
    </row>
    <row r="25" spans="1:108" s="5" customFormat="1" ht="26.25">
      <c r="A25" s="64"/>
      <c r="B25" s="52"/>
      <c r="C25" s="40"/>
      <c r="D25" s="55"/>
      <c r="E25" s="40"/>
      <c r="F25" s="39"/>
      <c r="G25" s="39"/>
      <c r="H25" s="39"/>
      <c r="I25" s="39"/>
      <c r="J25" s="39"/>
      <c r="K25" s="41"/>
      <c r="L25" s="71"/>
      <c r="M25" s="71"/>
      <c r="N25" s="71"/>
      <c r="O25" s="71"/>
      <c r="P25" s="71"/>
      <c r="Q25" s="71"/>
      <c r="R25" s="71"/>
      <c r="S25" s="71"/>
      <c r="T25" s="71"/>
      <c r="U25" s="71"/>
      <c r="V25" s="71"/>
      <c r="W25" s="71"/>
      <c r="X25" s="71"/>
      <c r="Y25" s="71"/>
      <c r="Z25" s="71"/>
      <c r="AA25" s="71"/>
      <c r="AB25" s="71"/>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c r="BH25" s="71"/>
      <c r="BI25" s="71"/>
      <c r="BJ25" s="71"/>
      <c r="BK25" s="71"/>
      <c r="BL25" s="71"/>
      <c r="BM25" s="71"/>
      <c r="BN25" s="71"/>
      <c r="BO25" s="71"/>
      <c r="BP25" s="71"/>
      <c r="BQ25" s="71"/>
      <c r="BR25" s="71"/>
      <c r="BS25" s="71"/>
      <c r="BT25" s="71"/>
      <c r="BU25" s="71"/>
      <c r="BV25" s="71"/>
      <c r="BW25" s="71"/>
      <c r="BX25" s="71"/>
      <c r="BY25" s="71"/>
      <c r="BZ25" s="71"/>
      <c r="CA25" s="71"/>
      <c r="CB25" s="71"/>
      <c r="CC25" s="71"/>
      <c r="CD25" s="71"/>
      <c r="CE25" s="71"/>
      <c r="CF25" s="71"/>
      <c r="CG25" s="71"/>
      <c r="CH25" s="71"/>
      <c r="CI25" s="71"/>
      <c r="CJ25" s="71"/>
      <c r="CK25" s="71"/>
      <c r="CL25" s="71"/>
      <c r="CM25" s="71"/>
      <c r="CN25" s="71"/>
      <c r="CO25" s="71"/>
      <c r="CP25" s="71"/>
      <c r="CQ25" s="71"/>
      <c r="CR25" s="71"/>
      <c r="CS25" s="71"/>
      <c r="CT25" s="71"/>
      <c r="CU25" s="71"/>
      <c r="CV25" s="71"/>
      <c r="CW25" s="71"/>
      <c r="CX25" s="71"/>
      <c r="CY25" s="71"/>
      <c r="CZ25" s="71"/>
      <c r="DA25" s="71"/>
      <c r="DB25" s="71"/>
      <c r="DC25" s="71"/>
      <c r="DD25" s="71"/>
    </row>
    <row r="26" spans="1:108" ht="26.25">
      <c r="A26" s="64"/>
      <c r="B26" s="52"/>
      <c r="C26" s="40"/>
      <c r="D26" s="55"/>
      <c r="E26" s="40"/>
      <c r="F26" s="39"/>
      <c r="G26" s="39"/>
      <c r="H26" s="39"/>
      <c r="I26" s="39"/>
      <c r="J26" s="39"/>
      <c r="K26" s="41"/>
      <c r="L26" s="69"/>
      <c r="M26" s="69"/>
      <c r="N26" s="69"/>
      <c r="O26" s="69"/>
      <c r="P26" s="69"/>
      <c r="Q26" s="69"/>
      <c r="R26" s="69"/>
      <c r="S26" s="69"/>
      <c r="T26" s="69"/>
      <c r="U26" s="69"/>
      <c r="V26" s="69"/>
      <c r="W26" s="69"/>
      <c r="X26" s="69"/>
      <c r="Y26" s="69"/>
      <c r="Z26" s="69"/>
      <c r="AA26" s="69"/>
      <c r="AB26" s="69"/>
      <c r="AC26" s="69"/>
      <c r="AD26" s="69"/>
      <c r="AE26" s="69"/>
      <c r="AF26" s="69"/>
      <c r="AG26" s="69"/>
      <c r="AH26" s="69"/>
      <c r="AI26" s="69"/>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69"/>
      <c r="BR26" s="69"/>
      <c r="BS26" s="69"/>
      <c r="BT26" s="69"/>
      <c r="BU26" s="69"/>
      <c r="BV26" s="69"/>
      <c r="BW26" s="69"/>
      <c r="BX26" s="69"/>
      <c r="BY26" s="69"/>
      <c r="BZ26" s="69"/>
      <c r="CA26" s="69"/>
      <c r="CB26" s="69"/>
      <c r="CC26" s="69"/>
      <c r="CD26" s="69"/>
      <c r="CE26" s="69"/>
      <c r="CF26" s="69"/>
      <c r="CG26" s="69"/>
      <c r="CH26" s="69"/>
      <c r="CI26" s="69"/>
      <c r="CJ26" s="69"/>
      <c r="CK26" s="69"/>
      <c r="CL26" s="69"/>
      <c r="CM26" s="69"/>
      <c r="CN26" s="69"/>
      <c r="CO26" s="69"/>
      <c r="CP26" s="69"/>
      <c r="CQ26" s="69"/>
      <c r="CR26" s="69"/>
      <c r="CS26" s="69"/>
      <c r="CT26" s="69"/>
      <c r="CU26" s="69"/>
      <c r="CV26" s="69"/>
      <c r="CW26" s="69"/>
      <c r="CX26" s="69"/>
      <c r="CY26" s="69"/>
      <c r="CZ26" s="69"/>
      <c r="DA26" s="69"/>
      <c r="DB26" s="69"/>
      <c r="DC26" s="69"/>
      <c r="DD26" s="69"/>
    </row>
    <row r="27" spans="1:108" ht="27.75" customHeight="1">
      <c r="A27" s="63"/>
      <c r="B27" s="57"/>
      <c r="C27" s="58" t="s">
        <v>4</v>
      </c>
      <c r="D27" s="63"/>
      <c r="E27" s="63"/>
      <c r="F27" s="63"/>
      <c r="G27" s="63"/>
      <c r="H27" s="63"/>
      <c r="I27" s="73"/>
      <c r="J27" s="63"/>
      <c r="K27" s="38"/>
      <c r="L27" s="69"/>
      <c r="M27" s="69"/>
      <c r="N27" s="69"/>
      <c r="O27" s="69"/>
      <c r="P27" s="69"/>
      <c r="Q27" s="69"/>
      <c r="R27" s="69"/>
      <c r="S27" s="69"/>
      <c r="T27" s="69"/>
      <c r="U27" s="69"/>
      <c r="V27" s="69"/>
      <c r="W27" s="69"/>
      <c r="X27" s="69"/>
      <c r="Y27" s="69"/>
      <c r="Z27" s="69"/>
      <c r="AA27" s="69"/>
      <c r="AB27" s="69"/>
      <c r="AC27" s="69"/>
      <c r="AD27" s="69"/>
      <c r="AE27" s="69"/>
      <c r="AF27" s="69"/>
      <c r="AG27" s="69"/>
      <c r="AH27" s="69"/>
      <c r="AI27" s="69"/>
      <c r="AJ27" s="69"/>
      <c r="AK27" s="69"/>
      <c r="AL27" s="69"/>
      <c r="AM27" s="69"/>
      <c r="AN27" s="69"/>
      <c r="AO27" s="69"/>
      <c r="AP27" s="69"/>
      <c r="AQ27" s="69"/>
      <c r="AR27" s="69"/>
      <c r="AS27" s="69"/>
      <c r="AT27" s="69"/>
      <c r="AU27" s="69"/>
      <c r="AV27" s="69"/>
      <c r="AW27" s="69"/>
      <c r="AX27" s="69"/>
      <c r="AY27" s="69"/>
      <c r="AZ27" s="69"/>
      <c r="BA27" s="69"/>
      <c r="BB27" s="69"/>
      <c r="BC27" s="69"/>
      <c r="BD27" s="69"/>
      <c r="BE27" s="69"/>
      <c r="BF27" s="69"/>
      <c r="BG27" s="69"/>
      <c r="BH27" s="69"/>
      <c r="BI27" s="69"/>
      <c r="BJ27" s="69"/>
      <c r="BK27" s="69"/>
      <c r="BL27" s="69"/>
      <c r="BM27" s="69"/>
      <c r="BN27" s="69"/>
      <c r="BO27" s="69"/>
      <c r="BP27" s="69"/>
      <c r="BQ27" s="69"/>
      <c r="BR27" s="69"/>
      <c r="BS27" s="69"/>
      <c r="BT27" s="69"/>
      <c r="BU27" s="69"/>
      <c r="BV27" s="69"/>
      <c r="BW27" s="69"/>
      <c r="BX27" s="69"/>
      <c r="BY27" s="69"/>
      <c r="BZ27" s="69"/>
      <c r="CA27" s="69"/>
      <c r="CB27" s="69"/>
      <c r="CC27" s="69"/>
      <c r="CD27" s="69"/>
      <c r="CE27" s="69"/>
      <c r="CF27" s="69"/>
      <c r="CG27" s="69"/>
      <c r="CH27" s="69"/>
      <c r="CI27" s="69"/>
      <c r="CJ27" s="69"/>
      <c r="CK27" s="69"/>
      <c r="CL27" s="69"/>
      <c r="CM27" s="69"/>
      <c r="CN27" s="69"/>
      <c r="CO27" s="69"/>
      <c r="CP27" s="69"/>
      <c r="CQ27" s="69"/>
      <c r="CR27" s="69"/>
      <c r="CS27" s="69"/>
      <c r="CT27" s="69"/>
      <c r="CU27" s="69"/>
      <c r="CV27" s="69"/>
      <c r="CW27" s="69"/>
      <c r="CX27" s="69"/>
      <c r="CY27" s="69"/>
      <c r="CZ27" s="69"/>
      <c r="DA27" s="69"/>
      <c r="DB27" s="69"/>
      <c r="DC27" s="69"/>
      <c r="DD27" s="69"/>
    </row>
    <row r="28" spans="1:108" ht="239.25" customHeight="1">
      <c r="A28" s="106" t="s">
        <v>67</v>
      </c>
      <c r="B28" s="107"/>
      <c r="C28" s="107"/>
      <c r="D28" s="108"/>
      <c r="E28" s="59"/>
      <c r="F28" s="60"/>
      <c r="G28" s="60"/>
      <c r="H28" s="60"/>
      <c r="I28" s="60"/>
      <c r="J28" s="60"/>
      <c r="K28" s="61"/>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69"/>
      <c r="AN28" s="69"/>
      <c r="AO28" s="69"/>
      <c r="AP28" s="69"/>
      <c r="AQ28" s="69"/>
      <c r="AR28" s="69"/>
      <c r="AS28" s="69"/>
      <c r="AT28" s="69"/>
      <c r="AU28" s="69"/>
      <c r="AV28" s="69"/>
      <c r="AW28" s="69"/>
      <c r="AX28" s="69"/>
      <c r="AY28" s="69"/>
      <c r="AZ28" s="69"/>
      <c r="BA28" s="69"/>
      <c r="BB28" s="69"/>
      <c r="BC28" s="69"/>
      <c r="BD28" s="69"/>
      <c r="BE28" s="69"/>
      <c r="BF28" s="69"/>
      <c r="BG28" s="69"/>
      <c r="BH28" s="69"/>
      <c r="BI28" s="69"/>
      <c r="BJ28" s="69"/>
      <c r="BK28" s="69"/>
      <c r="BL28" s="69"/>
      <c r="BM28" s="69"/>
      <c r="BN28" s="69"/>
      <c r="BO28" s="69"/>
      <c r="BP28" s="69"/>
      <c r="BQ28" s="69"/>
      <c r="BR28" s="69"/>
      <c r="BS28" s="69"/>
      <c r="BT28" s="69"/>
      <c r="BU28" s="69"/>
      <c r="BV28" s="69"/>
      <c r="BW28" s="69"/>
      <c r="BX28" s="69"/>
      <c r="BY28" s="69"/>
      <c r="BZ28" s="69"/>
      <c r="CA28" s="69"/>
      <c r="CB28" s="69"/>
      <c r="CC28" s="69"/>
      <c r="CD28" s="69"/>
      <c r="CE28" s="69"/>
      <c r="CF28" s="69"/>
      <c r="CG28" s="69"/>
      <c r="CH28" s="69"/>
      <c r="CI28" s="69"/>
      <c r="CJ28" s="69"/>
      <c r="CK28" s="69"/>
      <c r="CL28" s="69"/>
      <c r="CM28" s="69"/>
      <c r="CN28" s="69"/>
      <c r="CO28" s="69"/>
      <c r="CP28" s="69"/>
      <c r="CQ28" s="69"/>
      <c r="CR28" s="69"/>
      <c r="CS28" s="69"/>
      <c r="CT28" s="69"/>
      <c r="CU28" s="69"/>
      <c r="CV28" s="69"/>
      <c r="CW28" s="69"/>
      <c r="CX28" s="69"/>
      <c r="CY28" s="69"/>
      <c r="CZ28" s="69"/>
      <c r="DA28" s="69"/>
      <c r="DB28" s="69"/>
      <c r="DC28" s="69"/>
      <c r="DD28" s="69"/>
    </row>
    <row r="29" spans="1:108">
      <c r="B29" s="2"/>
      <c r="D29" s="1"/>
      <c r="E29" s="1"/>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69"/>
      <c r="AK29" s="69"/>
      <c r="AL29" s="69"/>
      <c r="AM29" s="69"/>
      <c r="AN29" s="69"/>
      <c r="AO29" s="69"/>
      <c r="AP29" s="69"/>
      <c r="AQ29" s="69"/>
      <c r="AR29" s="69"/>
      <c r="AS29" s="69"/>
      <c r="AT29" s="69"/>
      <c r="AU29" s="69"/>
      <c r="AV29" s="69"/>
      <c r="AW29" s="69"/>
      <c r="AX29" s="69"/>
      <c r="AY29" s="69"/>
      <c r="AZ29" s="69"/>
      <c r="BA29" s="69"/>
      <c r="BB29" s="69"/>
      <c r="BC29" s="69"/>
      <c r="BD29" s="69"/>
      <c r="BE29" s="69"/>
      <c r="BF29" s="69"/>
      <c r="BG29" s="69"/>
      <c r="BH29" s="69"/>
      <c r="BI29" s="69"/>
      <c r="BJ29" s="69"/>
      <c r="BK29" s="69"/>
      <c r="BL29" s="69"/>
      <c r="BM29" s="69"/>
      <c r="BN29" s="69"/>
      <c r="BO29" s="69"/>
      <c r="BP29" s="69"/>
      <c r="BQ29" s="69"/>
      <c r="BR29" s="69"/>
      <c r="BS29" s="69"/>
      <c r="BT29" s="69"/>
      <c r="BU29" s="69"/>
      <c r="BV29" s="69"/>
      <c r="BW29" s="69"/>
      <c r="BX29" s="69"/>
      <c r="BY29" s="69"/>
      <c r="BZ29" s="69"/>
      <c r="CA29" s="69"/>
      <c r="CB29" s="69"/>
      <c r="CC29" s="69"/>
      <c r="CD29" s="69"/>
      <c r="CE29" s="69"/>
      <c r="CF29" s="69"/>
      <c r="CG29" s="69"/>
      <c r="CH29" s="69"/>
      <c r="CI29" s="69"/>
      <c r="CJ29" s="69"/>
      <c r="CK29" s="69"/>
      <c r="CL29" s="69"/>
      <c r="CM29" s="69"/>
      <c r="CN29" s="69"/>
      <c r="CO29" s="69"/>
      <c r="CP29" s="69"/>
      <c r="CQ29" s="69"/>
      <c r="CR29" s="69"/>
      <c r="CS29" s="69"/>
      <c r="CT29" s="69"/>
      <c r="CU29" s="69"/>
      <c r="CV29" s="69"/>
      <c r="CW29" s="69"/>
      <c r="CX29" s="69"/>
      <c r="CY29" s="69"/>
      <c r="CZ29" s="69"/>
      <c r="DA29" s="69"/>
      <c r="DB29" s="69"/>
      <c r="DC29" s="69"/>
      <c r="DD29" s="69"/>
    </row>
    <row r="30" spans="1:108">
      <c r="B30" s="2"/>
      <c r="D30" s="1"/>
      <c r="E30" s="1"/>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69"/>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c r="BZ30" s="69"/>
      <c r="CA30" s="69"/>
      <c r="CB30" s="69"/>
      <c r="CC30" s="69"/>
      <c r="CD30" s="69"/>
      <c r="CE30" s="69"/>
      <c r="CF30" s="69"/>
      <c r="CG30" s="69"/>
      <c r="CH30" s="69"/>
      <c r="CI30" s="69"/>
      <c r="CJ30" s="69"/>
      <c r="CK30" s="69"/>
      <c r="CL30" s="69"/>
      <c r="CM30" s="69"/>
      <c r="CN30" s="69"/>
      <c r="CO30" s="69"/>
      <c r="CP30" s="69"/>
      <c r="CQ30" s="69"/>
      <c r="CR30" s="69"/>
      <c r="CS30" s="69"/>
      <c r="CT30" s="69"/>
      <c r="CU30" s="69"/>
      <c r="CV30" s="69"/>
      <c r="CW30" s="69"/>
      <c r="CX30" s="69"/>
      <c r="CY30" s="69"/>
      <c r="CZ30" s="69"/>
      <c r="DA30" s="69"/>
      <c r="DB30" s="69"/>
      <c r="DC30" s="69"/>
      <c r="DD30" s="69"/>
    </row>
    <row r="31" spans="1:108">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69"/>
      <c r="AN31" s="69"/>
      <c r="AO31" s="69"/>
      <c r="AP31" s="69"/>
      <c r="AQ31" s="69"/>
      <c r="AR31" s="69"/>
      <c r="AS31" s="69"/>
      <c r="AT31" s="69"/>
      <c r="AU31" s="69"/>
      <c r="AV31" s="69"/>
      <c r="AW31" s="69"/>
      <c r="AX31" s="69"/>
      <c r="AY31" s="69"/>
      <c r="AZ31" s="69"/>
      <c r="BA31" s="69"/>
      <c r="BB31" s="69"/>
      <c r="BC31" s="69"/>
      <c r="BD31" s="69"/>
      <c r="BE31" s="69"/>
      <c r="BF31" s="69"/>
      <c r="BG31" s="69"/>
      <c r="BH31" s="69"/>
      <c r="BI31" s="69"/>
      <c r="BJ31" s="69"/>
      <c r="BK31" s="69"/>
      <c r="BL31" s="69"/>
      <c r="BM31" s="69"/>
      <c r="BN31" s="69"/>
      <c r="BO31" s="69"/>
      <c r="BP31" s="69"/>
      <c r="BQ31" s="69"/>
      <c r="BR31" s="69"/>
      <c r="BS31" s="69"/>
      <c r="BT31" s="69"/>
      <c r="BU31" s="69"/>
      <c r="BV31" s="69"/>
      <c r="BW31" s="69"/>
      <c r="BX31" s="69"/>
      <c r="BY31" s="69"/>
      <c r="BZ31" s="69"/>
      <c r="CA31" s="69"/>
      <c r="CB31" s="69"/>
      <c r="CC31" s="69"/>
      <c r="CD31" s="69"/>
      <c r="CE31" s="69"/>
      <c r="CF31" s="69"/>
      <c r="CG31" s="69"/>
      <c r="CH31" s="69"/>
      <c r="CI31" s="69"/>
      <c r="CJ31" s="69"/>
      <c r="CK31" s="69"/>
      <c r="CL31" s="69"/>
      <c r="CM31" s="69"/>
      <c r="CN31" s="69"/>
      <c r="CO31" s="69"/>
      <c r="CP31" s="69"/>
      <c r="CQ31" s="69"/>
      <c r="CR31" s="69"/>
      <c r="CS31" s="69"/>
      <c r="CT31" s="69"/>
      <c r="CU31" s="69"/>
      <c r="CV31" s="69"/>
      <c r="CW31" s="69"/>
      <c r="CX31" s="69"/>
      <c r="CY31" s="69"/>
      <c r="CZ31" s="69"/>
      <c r="DA31" s="69"/>
      <c r="DB31" s="69"/>
      <c r="DC31" s="69"/>
      <c r="DD31" s="69"/>
    </row>
    <row r="32" spans="1:108">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69"/>
      <c r="AT32" s="69"/>
      <c r="AU32" s="69"/>
      <c r="AV32" s="69"/>
      <c r="AW32" s="69"/>
      <c r="AX32" s="69"/>
      <c r="AY32" s="69"/>
      <c r="AZ32" s="69"/>
      <c r="BA32" s="69"/>
      <c r="BB32" s="69"/>
      <c r="BC32" s="69"/>
      <c r="BD32" s="69"/>
      <c r="BE32" s="69"/>
      <c r="BF32" s="69"/>
      <c r="BG32" s="69"/>
      <c r="BH32" s="69"/>
      <c r="BI32" s="69"/>
      <c r="BJ32" s="69"/>
      <c r="BK32" s="69"/>
      <c r="BL32" s="69"/>
      <c r="BM32" s="69"/>
      <c r="BN32" s="69"/>
      <c r="BO32" s="69"/>
      <c r="BP32" s="69"/>
      <c r="BQ32" s="69"/>
      <c r="BR32" s="69"/>
      <c r="BS32" s="69"/>
      <c r="BT32" s="69"/>
      <c r="BU32" s="69"/>
      <c r="BV32" s="69"/>
      <c r="BW32" s="69"/>
      <c r="BX32" s="69"/>
      <c r="BY32" s="69"/>
      <c r="BZ32" s="69"/>
      <c r="CA32" s="69"/>
      <c r="CB32" s="69"/>
      <c r="CC32" s="69"/>
      <c r="CD32" s="69"/>
      <c r="CE32" s="69"/>
      <c r="CF32" s="69"/>
      <c r="CG32" s="69"/>
      <c r="CH32" s="69"/>
      <c r="CI32" s="69"/>
      <c r="CJ32" s="69"/>
      <c r="CK32" s="69"/>
      <c r="CL32" s="69"/>
      <c r="CM32" s="69"/>
      <c r="CN32" s="69"/>
      <c r="CO32" s="69"/>
      <c r="CP32" s="69"/>
      <c r="CQ32" s="69"/>
      <c r="CR32" s="69"/>
      <c r="CS32" s="69"/>
      <c r="CT32" s="69"/>
      <c r="CU32" s="69"/>
      <c r="CV32" s="69"/>
      <c r="CW32" s="69"/>
      <c r="CX32" s="69"/>
      <c r="CY32" s="69"/>
      <c r="CZ32" s="69"/>
      <c r="DA32" s="69"/>
      <c r="DB32" s="69"/>
      <c r="DC32" s="69"/>
      <c r="DD32" s="69"/>
    </row>
    <row r="33" spans="12:108">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c r="AS33" s="69"/>
      <c r="AT33" s="69"/>
      <c r="AU33" s="69"/>
      <c r="AV33" s="69"/>
      <c r="AW33" s="69"/>
      <c r="AX33" s="69"/>
      <c r="AY33" s="69"/>
      <c r="AZ33" s="69"/>
      <c r="BA33" s="69"/>
      <c r="BB33" s="69"/>
      <c r="BC33" s="69"/>
      <c r="BD33" s="69"/>
      <c r="BE33" s="69"/>
      <c r="BF33" s="69"/>
      <c r="BG33" s="69"/>
      <c r="BH33" s="69"/>
      <c r="BI33" s="69"/>
      <c r="BJ33" s="69"/>
      <c r="BK33" s="69"/>
      <c r="BL33" s="69"/>
      <c r="BM33" s="69"/>
      <c r="BN33" s="69"/>
      <c r="BO33" s="69"/>
      <c r="BP33" s="69"/>
      <c r="BQ33" s="69"/>
      <c r="BR33" s="69"/>
      <c r="BS33" s="69"/>
      <c r="BT33" s="69"/>
      <c r="BU33" s="69"/>
      <c r="BV33" s="69"/>
      <c r="BW33" s="69"/>
      <c r="BX33" s="69"/>
      <c r="BY33" s="69"/>
      <c r="BZ33" s="69"/>
      <c r="CA33" s="69"/>
      <c r="CB33" s="69"/>
      <c r="CC33" s="69"/>
      <c r="CD33" s="69"/>
      <c r="CE33" s="69"/>
      <c r="CF33" s="69"/>
      <c r="CG33" s="69"/>
      <c r="CH33" s="69"/>
      <c r="CI33" s="69"/>
      <c r="CJ33" s="69"/>
      <c r="CK33" s="69"/>
      <c r="CL33" s="69"/>
      <c r="CM33" s="69"/>
      <c r="CN33" s="69"/>
      <c r="CO33" s="69"/>
      <c r="CP33" s="69"/>
      <c r="CQ33" s="69"/>
      <c r="CR33" s="69"/>
      <c r="CS33" s="69"/>
      <c r="CT33" s="69"/>
      <c r="CU33" s="69"/>
      <c r="CV33" s="69"/>
      <c r="CW33" s="69"/>
      <c r="CX33" s="69"/>
      <c r="CY33" s="69"/>
      <c r="CZ33" s="69"/>
      <c r="DA33" s="69"/>
      <c r="DB33" s="69"/>
      <c r="DC33" s="69"/>
      <c r="DD33" s="69"/>
    </row>
    <row r="34" spans="12:108">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c r="BL34" s="69"/>
      <c r="BM34" s="69"/>
      <c r="BN34" s="69"/>
      <c r="BO34" s="69"/>
      <c r="BP34" s="69"/>
      <c r="BQ34" s="69"/>
      <c r="BR34" s="69"/>
      <c r="BS34" s="69"/>
      <c r="BT34" s="69"/>
      <c r="BU34" s="69"/>
      <c r="BV34" s="69"/>
      <c r="BW34" s="69"/>
      <c r="BX34" s="69"/>
      <c r="BY34" s="69"/>
      <c r="BZ34" s="69"/>
      <c r="CA34" s="69"/>
      <c r="CB34" s="69"/>
      <c r="CC34" s="69"/>
      <c r="CD34" s="69"/>
      <c r="CE34" s="69"/>
      <c r="CF34" s="69"/>
      <c r="CG34" s="69"/>
      <c r="CH34" s="69"/>
      <c r="CI34" s="69"/>
      <c r="CJ34" s="69"/>
      <c r="CK34" s="69"/>
      <c r="CL34" s="69"/>
      <c r="CM34" s="69"/>
      <c r="CN34" s="69"/>
      <c r="CO34" s="69"/>
      <c r="CP34" s="69"/>
      <c r="CQ34" s="69"/>
      <c r="CR34" s="69"/>
      <c r="CS34" s="69"/>
      <c r="CT34" s="69"/>
      <c r="CU34" s="69"/>
      <c r="CV34" s="69"/>
      <c r="CW34" s="69"/>
      <c r="CX34" s="69"/>
      <c r="CY34" s="69"/>
      <c r="CZ34" s="69"/>
      <c r="DA34" s="69"/>
      <c r="DB34" s="69"/>
      <c r="DC34" s="69"/>
      <c r="DD34" s="69"/>
    </row>
    <row r="35" spans="12:108">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9"/>
      <c r="AR35" s="69"/>
      <c r="AS35" s="69"/>
      <c r="AT35" s="69"/>
      <c r="AU35" s="69"/>
      <c r="AV35" s="69"/>
      <c r="AW35" s="69"/>
      <c r="AX35" s="69"/>
      <c r="AY35" s="69"/>
      <c r="AZ35" s="69"/>
      <c r="BA35" s="69"/>
      <c r="BB35" s="69"/>
      <c r="BC35" s="69"/>
      <c r="BD35" s="69"/>
      <c r="BE35" s="69"/>
      <c r="BF35" s="69"/>
      <c r="BG35" s="69"/>
      <c r="BH35" s="69"/>
      <c r="BI35" s="69"/>
      <c r="BJ35" s="69"/>
      <c r="BK35" s="69"/>
      <c r="BL35" s="69"/>
      <c r="BM35" s="69"/>
      <c r="BN35" s="69"/>
      <c r="BO35" s="69"/>
      <c r="BP35" s="69"/>
      <c r="BQ35" s="69"/>
      <c r="BR35" s="69"/>
      <c r="BS35" s="69"/>
      <c r="BT35" s="69"/>
      <c r="BU35" s="69"/>
      <c r="BV35" s="69"/>
      <c r="BW35" s="69"/>
      <c r="BX35" s="69"/>
      <c r="BY35" s="69"/>
      <c r="BZ35" s="69"/>
      <c r="CA35" s="69"/>
      <c r="CB35" s="69"/>
      <c r="CC35" s="69"/>
      <c r="CD35" s="69"/>
      <c r="CE35" s="69"/>
      <c r="CF35" s="69"/>
      <c r="CG35" s="69"/>
      <c r="CH35" s="69"/>
      <c r="CI35" s="69"/>
      <c r="CJ35" s="69"/>
      <c r="CK35" s="69"/>
      <c r="CL35" s="69"/>
      <c r="CM35" s="69"/>
      <c r="CN35" s="69"/>
      <c r="CO35" s="69"/>
      <c r="CP35" s="69"/>
      <c r="CQ35" s="69"/>
      <c r="CR35" s="69"/>
      <c r="CS35" s="69"/>
      <c r="CT35" s="69"/>
      <c r="CU35" s="69"/>
      <c r="CV35" s="69"/>
      <c r="CW35" s="69"/>
      <c r="CX35" s="69"/>
      <c r="CY35" s="69"/>
      <c r="CZ35" s="69"/>
      <c r="DA35" s="69"/>
      <c r="DB35" s="69"/>
      <c r="DC35" s="69"/>
      <c r="DD35" s="69"/>
    </row>
    <row r="36" spans="12:108">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c r="AZ36" s="69"/>
      <c r="BA36" s="69"/>
      <c r="BB36" s="69"/>
      <c r="BC36" s="69"/>
      <c r="BD36" s="69"/>
      <c r="BE36" s="69"/>
      <c r="BF36" s="69"/>
      <c r="BG36" s="69"/>
      <c r="BH36" s="69"/>
      <c r="BI36" s="69"/>
      <c r="BJ36" s="69"/>
      <c r="BK36" s="69"/>
      <c r="BL36" s="69"/>
      <c r="BM36" s="69"/>
      <c r="BN36" s="69"/>
      <c r="BO36" s="69"/>
      <c r="BP36" s="69"/>
      <c r="BQ36" s="69"/>
      <c r="BR36" s="69"/>
      <c r="BS36" s="69"/>
      <c r="BT36" s="69"/>
      <c r="BU36" s="69"/>
      <c r="BV36" s="69"/>
      <c r="BW36" s="69"/>
      <c r="BX36" s="69"/>
      <c r="BY36" s="69"/>
      <c r="BZ36" s="69"/>
      <c r="CA36" s="69"/>
      <c r="CB36" s="69"/>
      <c r="CC36" s="69"/>
      <c r="CD36" s="69"/>
      <c r="CE36" s="69"/>
      <c r="CF36" s="69"/>
      <c r="CG36" s="69"/>
      <c r="CH36" s="69"/>
      <c r="CI36" s="69"/>
      <c r="CJ36" s="69"/>
      <c r="CK36" s="69"/>
      <c r="CL36" s="69"/>
      <c r="CM36" s="69"/>
      <c r="CN36" s="69"/>
      <c r="CO36" s="69"/>
      <c r="CP36" s="69"/>
      <c r="CQ36" s="69"/>
      <c r="CR36" s="69"/>
      <c r="CS36" s="69"/>
      <c r="CT36" s="69"/>
      <c r="CU36" s="69"/>
      <c r="CV36" s="69"/>
      <c r="CW36" s="69"/>
      <c r="CX36" s="69"/>
      <c r="CY36" s="69"/>
      <c r="CZ36" s="69"/>
      <c r="DA36" s="69"/>
      <c r="DB36" s="69"/>
      <c r="DC36" s="69"/>
      <c r="DD36" s="69"/>
    </row>
    <row r="37" spans="12:108">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c r="AP37" s="69"/>
      <c r="AQ37" s="69"/>
      <c r="AR37" s="69"/>
      <c r="AS37" s="69"/>
      <c r="AT37" s="69"/>
      <c r="AU37" s="69"/>
      <c r="AV37" s="69"/>
      <c r="AW37" s="69"/>
      <c r="AX37" s="69"/>
      <c r="AY37" s="69"/>
      <c r="AZ37" s="69"/>
      <c r="BA37" s="69"/>
      <c r="BB37" s="69"/>
      <c r="BC37" s="69"/>
      <c r="BD37" s="69"/>
      <c r="BE37" s="69"/>
      <c r="BF37" s="69"/>
      <c r="BG37" s="69"/>
      <c r="BH37" s="69"/>
      <c r="BI37" s="69"/>
      <c r="BJ37" s="69"/>
      <c r="BK37" s="69"/>
      <c r="BL37" s="69"/>
      <c r="BM37" s="69"/>
      <c r="BN37" s="69"/>
      <c r="BO37" s="69"/>
      <c r="BP37" s="69"/>
      <c r="BQ37" s="69"/>
      <c r="BR37" s="69"/>
      <c r="BS37" s="69"/>
      <c r="BT37" s="69"/>
      <c r="BU37" s="69"/>
      <c r="BV37" s="69"/>
      <c r="BW37" s="69"/>
      <c r="BX37" s="69"/>
      <c r="BY37" s="69"/>
      <c r="BZ37" s="69"/>
      <c r="CA37" s="69"/>
      <c r="CB37" s="69"/>
      <c r="CC37" s="69"/>
      <c r="CD37" s="69"/>
      <c r="CE37" s="69"/>
      <c r="CF37" s="69"/>
      <c r="CG37" s="69"/>
      <c r="CH37" s="69"/>
      <c r="CI37" s="69"/>
      <c r="CJ37" s="69"/>
      <c r="CK37" s="69"/>
      <c r="CL37" s="69"/>
      <c r="CM37" s="69"/>
      <c r="CN37" s="69"/>
      <c r="CO37" s="69"/>
      <c r="CP37" s="69"/>
      <c r="CQ37" s="69"/>
      <c r="CR37" s="69"/>
      <c r="CS37" s="69"/>
      <c r="CT37" s="69"/>
      <c r="CU37" s="69"/>
      <c r="CV37" s="69"/>
      <c r="CW37" s="69"/>
      <c r="CX37" s="69"/>
      <c r="CY37" s="69"/>
      <c r="CZ37" s="69"/>
      <c r="DA37" s="69"/>
      <c r="DB37" s="69"/>
      <c r="DC37" s="69"/>
      <c r="DD37" s="69"/>
    </row>
    <row r="38" spans="12:108">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c r="AP38" s="69"/>
      <c r="AQ38" s="69"/>
      <c r="AR38" s="69"/>
      <c r="AS38" s="69"/>
      <c r="AT38" s="69"/>
      <c r="AU38" s="69"/>
      <c r="AV38" s="69"/>
      <c r="AW38" s="69"/>
      <c r="AX38" s="69"/>
      <c r="AY38" s="69"/>
      <c r="AZ38" s="69"/>
      <c r="BA38" s="69"/>
      <c r="BB38" s="69"/>
      <c r="BC38" s="69"/>
      <c r="BD38" s="69"/>
      <c r="BE38" s="69"/>
      <c r="BF38" s="69"/>
      <c r="BG38" s="69"/>
      <c r="BH38" s="69"/>
      <c r="BI38" s="69"/>
      <c r="BJ38" s="69"/>
      <c r="BK38" s="69"/>
      <c r="BL38" s="69"/>
      <c r="BM38" s="69"/>
      <c r="BN38" s="69"/>
      <c r="BO38" s="69"/>
      <c r="BP38" s="69"/>
      <c r="BQ38" s="69"/>
      <c r="BR38" s="69"/>
      <c r="BS38" s="69"/>
      <c r="BT38" s="69"/>
      <c r="BU38" s="69"/>
      <c r="BV38" s="69"/>
      <c r="BW38" s="69"/>
      <c r="BX38" s="69"/>
      <c r="BY38" s="69"/>
      <c r="BZ38" s="69"/>
      <c r="CA38" s="69"/>
      <c r="CB38" s="69"/>
      <c r="CC38" s="69"/>
      <c r="CD38" s="69"/>
      <c r="CE38" s="69"/>
      <c r="CF38" s="69"/>
      <c r="CG38" s="69"/>
      <c r="CH38" s="69"/>
      <c r="CI38" s="69"/>
      <c r="CJ38" s="69"/>
      <c r="CK38" s="69"/>
      <c r="CL38" s="69"/>
      <c r="CM38" s="69"/>
      <c r="CN38" s="69"/>
      <c r="CO38" s="69"/>
      <c r="CP38" s="69"/>
      <c r="CQ38" s="69"/>
      <c r="CR38" s="69"/>
      <c r="CS38" s="69"/>
      <c r="CT38" s="69"/>
      <c r="CU38" s="69"/>
      <c r="CV38" s="69"/>
      <c r="CW38" s="69"/>
      <c r="CX38" s="69"/>
      <c r="CY38" s="69"/>
      <c r="CZ38" s="69"/>
      <c r="DA38" s="69"/>
      <c r="DB38" s="69"/>
      <c r="DC38" s="69"/>
      <c r="DD38" s="69"/>
    </row>
    <row r="39" spans="12:108">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c r="AP39" s="69"/>
      <c r="AQ39" s="69"/>
      <c r="AR39" s="69"/>
      <c r="AS39" s="69"/>
      <c r="AT39" s="69"/>
      <c r="AU39" s="69"/>
      <c r="AV39" s="69"/>
      <c r="AW39" s="69"/>
      <c r="AX39" s="69"/>
      <c r="AY39" s="69"/>
      <c r="AZ39" s="69"/>
      <c r="BA39" s="69"/>
      <c r="BB39" s="69"/>
      <c r="BC39" s="69"/>
      <c r="BD39" s="69"/>
      <c r="BE39" s="69"/>
      <c r="BF39" s="69"/>
      <c r="BG39" s="69"/>
      <c r="BH39" s="69"/>
      <c r="BI39" s="69"/>
      <c r="BJ39" s="69"/>
      <c r="BK39" s="69"/>
      <c r="BL39" s="69"/>
      <c r="BM39" s="69"/>
      <c r="BN39" s="69"/>
      <c r="BO39" s="69"/>
      <c r="BP39" s="69"/>
      <c r="BQ39" s="69"/>
      <c r="BR39" s="69"/>
      <c r="BS39" s="69"/>
      <c r="BT39" s="69"/>
      <c r="BU39" s="69"/>
      <c r="BV39" s="69"/>
      <c r="BW39" s="69"/>
      <c r="BX39" s="69"/>
      <c r="BY39" s="69"/>
      <c r="BZ39" s="69"/>
      <c r="CA39" s="69"/>
      <c r="CB39" s="69"/>
      <c r="CC39" s="69"/>
      <c r="CD39" s="69"/>
      <c r="CE39" s="69"/>
      <c r="CF39" s="69"/>
      <c r="CG39" s="69"/>
      <c r="CH39" s="69"/>
      <c r="CI39" s="69"/>
      <c r="CJ39" s="69"/>
      <c r="CK39" s="69"/>
      <c r="CL39" s="69"/>
      <c r="CM39" s="69"/>
      <c r="CN39" s="69"/>
      <c r="CO39" s="69"/>
      <c r="CP39" s="69"/>
      <c r="CQ39" s="69"/>
      <c r="CR39" s="69"/>
      <c r="CS39" s="69"/>
      <c r="CT39" s="69"/>
      <c r="CU39" s="69"/>
      <c r="CV39" s="69"/>
      <c r="CW39" s="69"/>
      <c r="CX39" s="69"/>
      <c r="CY39" s="69"/>
      <c r="CZ39" s="69"/>
      <c r="DA39" s="69"/>
      <c r="DB39" s="69"/>
      <c r="DC39" s="69"/>
      <c r="DD39" s="69"/>
    </row>
    <row r="40" spans="12:108">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c r="AP40" s="69"/>
      <c r="AQ40" s="69"/>
      <c r="AR40" s="69"/>
      <c r="AS40" s="69"/>
      <c r="AT40" s="69"/>
      <c r="AU40" s="69"/>
      <c r="AV40" s="69"/>
      <c r="AW40" s="69"/>
      <c r="AX40" s="69"/>
      <c r="AY40" s="69"/>
      <c r="AZ40" s="69"/>
      <c r="BA40" s="69"/>
      <c r="BB40" s="69"/>
      <c r="BC40" s="69"/>
      <c r="BD40" s="69"/>
      <c r="BE40" s="69"/>
      <c r="BF40" s="69"/>
      <c r="BG40" s="69"/>
      <c r="BH40" s="69"/>
      <c r="BI40" s="69"/>
      <c r="BJ40" s="69"/>
      <c r="BK40" s="69"/>
      <c r="BL40" s="69"/>
      <c r="BM40" s="69"/>
      <c r="BN40" s="69"/>
      <c r="BO40" s="69"/>
      <c r="BP40" s="69"/>
      <c r="BQ40" s="69"/>
      <c r="BR40" s="69"/>
      <c r="BS40" s="69"/>
      <c r="BT40" s="69"/>
      <c r="BU40" s="69"/>
      <c r="BV40" s="69"/>
      <c r="BW40" s="69"/>
      <c r="BX40" s="69"/>
      <c r="BY40" s="69"/>
      <c r="BZ40" s="69"/>
      <c r="CA40" s="69"/>
      <c r="CB40" s="69"/>
      <c r="CC40" s="69"/>
      <c r="CD40" s="69"/>
      <c r="CE40" s="69"/>
      <c r="CF40" s="69"/>
      <c r="CG40" s="69"/>
      <c r="CH40" s="69"/>
      <c r="CI40" s="69"/>
      <c r="CJ40" s="69"/>
      <c r="CK40" s="69"/>
      <c r="CL40" s="69"/>
      <c r="CM40" s="69"/>
      <c r="CN40" s="69"/>
      <c r="CO40" s="69"/>
      <c r="CP40" s="69"/>
      <c r="CQ40" s="69"/>
      <c r="CR40" s="69"/>
      <c r="CS40" s="69"/>
      <c r="CT40" s="69"/>
      <c r="CU40" s="69"/>
      <c r="CV40" s="69"/>
      <c r="CW40" s="69"/>
      <c r="CX40" s="69"/>
      <c r="CY40" s="69"/>
      <c r="CZ40" s="69"/>
      <c r="DA40" s="69"/>
      <c r="DB40" s="69"/>
      <c r="DC40" s="69"/>
      <c r="DD40" s="69"/>
    </row>
    <row r="41" spans="12:108">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69"/>
      <c r="BV41" s="69"/>
      <c r="BW41" s="69"/>
      <c r="BX41" s="69"/>
      <c r="BY41" s="69"/>
      <c r="BZ41" s="69"/>
      <c r="CA41" s="69"/>
      <c r="CB41" s="69"/>
      <c r="CC41" s="69"/>
      <c r="CD41" s="69"/>
      <c r="CE41" s="69"/>
      <c r="CF41" s="69"/>
      <c r="CG41" s="69"/>
      <c r="CH41" s="69"/>
      <c r="CI41" s="69"/>
      <c r="CJ41" s="69"/>
      <c r="CK41" s="69"/>
      <c r="CL41" s="69"/>
      <c r="CM41" s="69"/>
      <c r="CN41" s="69"/>
      <c r="CO41" s="69"/>
      <c r="CP41" s="69"/>
      <c r="CQ41" s="69"/>
      <c r="CR41" s="69"/>
      <c r="CS41" s="69"/>
      <c r="CT41" s="69"/>
      <c r="CU41" s="69"/>
      <c r="CV41" s="69"/>
      <c r="CW41" s="69"/>
      <c r="CX41" s="69"/>
      <c r="CY41" s="69"/>
      <c r="CZ41" s="69"/>
      <c r="DA41" s="69"/>
      <c r="DB41" s="69"/>
      <c r="DC41" s="69"/>
      <c r="DD41" s="69"/>
    </row>
    <row r="42" spans="12:108">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c r="AP42" s="69"/>
      <c r="AQ42" s="69"/>
      <c r="AR42" s="69"/>
      <c r="AS42" s="69"/>
      <c r="AT42" s="69"/>
      <c r="AU42" s="69"/>
      <c r="AV42" s="69"/>
      <c r="AW42" s="69"/>
      <c r="AX42" s="69"/>
      <c r="AY42" s="69"/>
      <c r="AZ42" s="69"/>
      <c r="BA42" s="69"/>
      <c r="BB42" s="69"/>
      <c r="BC42" s="69"/>
      <c r="BD42" s="69"/>
      <c r="BE42" s="69"/>
      <c r="BF42" s="69"/>
      <c r="BG42" s="69"/>
      <c r="BH42" s="69"/>
      <c r="BI42" s="69"/>
      <c r="BJ42" s="69"/>
      <c r="BK42" s="69"/>
      <c r="BL42" s="69"/>
      <c r="BM42" s="69"/>
      <c r="BN42" s="69"/>
      <c r="BO42" s="69"/>
      <c r="BP42" s="69"/>
      <c r="BQ42" s="69"/>
      <c r="BR42" s="69"/>
      <c r="BS42" s="69"/>
      <c r="BT42" s="69"/>
      <c r="BU42" s="69"/>
      <c r="BV42" s="69"/>
      <c r="BW42" s="69"/>
      <c r="BX42" s="69"/>
      <c r="BY42" s="69"/>
      <c r="BZ42" s="69"/>
      <c r="CA42" s="69"/>
      <c r="CB42" s="69"/>
      <c r="CC42" s="69"/>
      <c r="CD42" s="69"/>
      <c r="CE42" s="69"/>
      <c r="CF42" s="69"/>
      <c r="CG42" s="69"/>
      <c r="CH42" s="69"/>
      <c r="CI42" s="69"/>
      <c r="CJ42" s="69"/>
      <c r="CK42" s="69"/>
      <c r="CL42" s="69"/>
      <c r="CM42" s="69"/>
      <c r="CN42" s="69"/>
      <c r="CO42" s="69"/>
      <c r="CP42" s="69"/>
      <c r="CQ42" s="69"/>
      <c r="CR42" s="69"/>
      <c r="CS42" s="69"/>
      <c r="CT42" s="69"/>
      <c r="CU42" s="69"/>
      <c r="CV42" s="69"/>
      <c r="CW42" s="69"/>
      <c r="CX42" s="69"/>
      <c r="CY42" s="69"/>
      <c r="CZ42" s="69"/>
      <c r="DA42" s="69"/>
      <c r="DB42" s="69"/>
      <c r="DC42" s="69"/>
      <c r="DD42" s="69"/>
    </row>
    <row r="43" spans="12:108">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c r="AP43" s="69"/>
      <c r="AQ43" s="69"/>
      <c r="AR43" s="69"/>
      <c r="AS43" s="69"/>
      <c r="AT43" s="69"/>
      <c r="AU43" s="69"/>
      <c r="AV43" s="69"/>
      <c r="AW43" s="69"/>
      <c r="AX43" s="69"/>
      <c r="AY43" s="69"/>
      <c r="AZ43" s="69"/>
      <c r="BA43" s="69"/>
      <c r="BB43" s="69"/>
      <c r="BC43" s="69"/>
      <c r="BD43" s="69"/>
      <c r="BE43" s="69"/>
      <c r="BF43" s="69"/>
      <c r="BG43" s="69"/>
      <c r="BH43" s="69"/>
      <c r="BI43" s="69"/>
      <c r="BJ43" s="69"/>
      <c r="BK43" s="69"/>
      <c r="BL43" s="69"/>
      <c r="BM43" s="69"/>
      <c r="BN43" s="69"/>
      <c r="BO43" s="69"/>
      <c r="BP43" s="69"/>
      <c r="BQ43" s="69"/>
      <c r="BR43" s="69"/>
      <c r="BS43" s="69"/>
      <c r="BT43" s="69"/>
      <c r="BU43" s="69"/>
      <c r="BV43" s="69"/>
      <c r="BW43" s="69"/>
      <c r="BX43" s="69"/>
      <c r="BY43" s="69"/>
      <c r="BZ43" s="69"/>
      <c r="CA43" s="69"/>
      <c r="CB43" s="69"/>
      <c r="CC43" s="69"/>
      <c r="CD43" s="69"/>
      <c r="CE43" s="69"/>
      <c r="CF43" s="69"/>
      <c r="CG43" s="69"/>
      <c r="CH43" s="69"/>
      <c r="CI43" s="69"/>
      <c r="CJ43" s="69"/>
      <c r="CK43" s="69"/>
      <c r="CL43" s="69"/>
      <c r="CM43" s="69"/>
      <c r="CN43" s="69"/>
      <c r="CO43" s="69"/>
      <c r="CP43" s="69"/>
      <c r="CQ43" s="69"/>
      <c r="CR43" s="69"/>
      <c r="CS43" s="69"/>
      <c r="CT43" s="69"/>
      <c r="CU43" s="69"/>
      <c r="CV43" s="69"/>
      <c r="CW43" s="69"/>
      <c r="CX43" s="69"/>
      <c r="CY43" s="69"/>
      <c r="CZ43" s="69"/>
      <c r="DA43" s="69"/>
      <c r="DB43" s="69"/>
      <c r="DC43" s="69"/>
      <c r="DD43" s="69"/>
    </row>
    <row r="44" spans="12:108">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c r="AS44" s="69"/>
      <c r="AT44" s="69"/>
      <c r="AU44" s="69"/>
      <c r="AV44" s="69"/>
      <c r="AW44" s="69"/>
      <c r="AX44" s="69"/>
      <c r="AY44" s="69"/>
      <c r="AZ44" s="69"/>
      <c r="BA44" s="69"/>
      <c r="BB44" s="69"/>
      <c r="BC44" s="69"/>
      <c r="BD44" s="69"/>
      <c r="BE44" s="69"/>
      <c r="BF44" s="69"/>
      <c r="BG44" s="69"/>
      <c r="BH44" s="69"/>
      <c r="BI44" s="69"/>
      <c r="BJ44" s="69"/>
      <c r="BK44" s="69"/>
      <c r="BL44" s="69"/>
      <c r="BM44" s="69"/>
      <c r="BN44" s="69"/>
      <c r="BO44" s="69"/>
      <c r="BP44" s="69"/>
      <c r="BQ44" s="69"/>
      <c r="BR44" s="69"/>
      <c r="BS44" s="69"/>
      <c r="BT44" s="69"/>
      <c r="BU44" s="69"/>
      <c r="BV44" s="69"/>
      <c r="BW44" s="69"/>
      <c r="BX44" s="69"/>
      <c r="BY44" s="69"/>
      <c r="BZ44" s="69"/>
      <c r="CA44" s="69"/>
      <c r="CB44" s="69"/>
      <c r="CC44" s="69"/>
      <c r="CD44" s="69"/>
      <c r="CE44" s="69"/>
      <c r="CF44" s="69"/>
      <c r="CG44" s="69"/>
      <c r="CH44" s="69"/>
      <c r="CI44" s="69"/>
      <c r="CJ44" s="69"/>
      <c r="CK44" s="69"/>
      <c r="CL44" s="69"/>
      <c r="CM44" s="69"/>
      <c r="CN44" s="69"/>
      <c r="CO44" s="69"/>
      <c r="CP44" s="69"/>
      <c r="CQ44" s="69"/>
      <c r="CR44" s="69"/>
      <c r="CS44" s="69"/>
      <c r="CT44" s="69"/>
      <c r="CU44" s="69"/>
      <c r="CV44" s="69"/>
      <c r="CW44" s="69"/>
      <c r="CX44" s="69"/>
      <c r="CY44" s="69"/>
      <c r="CZ44" s="69"/>
      <c r="DA44" s="69"/>
      <c r="DB44" s="69"/>
      <c r="DC44" s="69"/>
      <c r="DD44" s="69"/>
    </row>
    <row r="45" spans="12:108">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69"/>
      <c r="AR45" s="69"/>
      <c r="AS45" s="69"/>
      <c r="AT45" s="69"/>
      <c r="AU45" s="69"/>
      <c r="AV45" s="69"/>
      <c r="AW45" s="69"/>
      <c r="AX45" s="69"/>
      <c r="AY45" s="69"/>
      <c r="AZ45" s="69"/>
      <c r="BA45" s="69"/>
      <c r="BB45" s="69"/>
      <c r="BC45" s="69"/>
      <c r="BD45" s="69"/>
      <c r="BE45" s="69"/>
      <c r="BF45" s="69"/>
      <c r="BG45" s="69"/>
      <c r="BH45" s="69"/>
      <c r="BI45" s="69"/>
      <c r="BJ45" s="69"/>
      <c r="BK45" s="69"/>
      <c r="BL45" s="69"/>
      <c r="BM45" s="69"/>
      <c r="BN45" s="69"/>
      <c r="BO45" s="69"/>
      <c r="BP45" s="69"/>
      <c r="BQ45" s="69"/>
      <c r="BR45" s="69"/>
      <c r="BS45" s="69"/>
      <c r="BT45" s="69"/>
      <c r="BU45" s="69"/>
      <c r="BV45" s="69"/>
      <c r="BW45" s="69"/>
      <c r="BX45" s="69"/>
      <c r="BY45" s="69"/>
      <c r="BZ45" s="69"/>
      <c r="CA45" s="69"/>
      <c r="CB45" s="69"/>
      <c r="CC45" s="69"/>
      <c r="CD45" s="69"/>
      <c r="CE45" s="69"/>
      <c r="CF45" s="69"/>
      <c r="CG45" s="69"/>
      <c r="CH45" s="69"/>
      <c r="CI45" s="69"/>
      <c r="CJ45" s="69"/>
      <c r="CK45" s="69"/>
      <c r="CL45" s="69"/>
      <c r="CM45" s="69"/>
      <c r="CN45" s="69"/>
      <c r="CO45" s="69"/>
      <c r="CP45" s="69"/>
      <c r="CQ45" s="69"/>
      <c r="CR45" s="69"/>
      <c r="CS45" s="69"/>
      <c r="CT45" s="69"/>
      <c r="CU45" s="69"/>
      <c r="CV45" s="69"/>
      <c r="CW45" s="69"/>
      <c r="CX45" s="69"/>
      <c r="CY45" s="69"/>
      <c r="CZ45" s="69"/>
      <c r="DA45" s="69"/>
      <c r="DB45" s="69"/>
      <c r="DC45" s="69"/>
      <c r="DD45" s="69"/>
    </row>
    <row r="46" spans="12:108">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c r="CC46" s="69"/>
      <c r="CD46" s="69"/>
      <c r="CE46" s="69"/>
      <c r="CF46" s="69"/>
      <c r="CG46" s="69"/>
      <c r="CH46" s="69"/>
      <c r="CI46" s="69"/>
      <c r="CJ46" s="69"/>
      <c r="CK46" s="69"/>
      <c r="CL46" s="69"/>
      <c r="CM46" s="69"/>
      <c r="CN46" s="69"/>
      <c r="CO46" s="69"/>
      <c r="CP46" s="69"/>
      <c r="CQ46" s="69"/>
      <c r="CR46" s="69"/>
      <c r="CS46" s="69"/>
      <c r="CT46" s="69"/>
      <c r="CU46" s="69"/>
      <c r="CV46" s="69"/>
      <c r="CW46" s="69"/>
      <c r="CX46" s="69"/>
      <c r="CY46" s="69"/>
      <c r="CZ46" s="69"/>
      <c r="DA46" s="69"/>
      <c r="DB46" s="69"/>
      <c r="DC46" s="69"/>
      <c r="DD46" s="69"/>
    </row>
    <row r="47" spans="12:108">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c r="CC47" s="69"/>
      <c r="CD47" s="69"/>
      <c r="CE47" s="69"/>
      <c r="CF47" s="69"/>
      <c r="CG47" s="69"/>
      <c r="CH47" s="69"/>
      <c r="CI47" s="69"/>
      <c r="CJ47" s="69"/>
      <c r="CK47" s="69"/>
      <c r="CL47" s="69"/>
      <c r="CM47" s="69"/>
      <c r="CN47" s="69"/>
      <c r="CO47" s="69"/>
      <c r="CP47" s="69"/>
      <c r="CQ47" s="69"/>
      <c r="CR47" s="69"/>
      <c r="CS47" s="69"/>
      <c r="CT47" s="69"/>
      <c r="CU47" s="69"/>
      <c r="CV47" s="69"/>
      <c r="CW47" s="69"/>
      <c r="CX47" s="69"/>
      <c r="CY47" s="69"/>
      <c r="CZ47" s="69"/>
      <c r="DA47" s="69"/>
      <c r="DB47" s="69"/>
      <c r="DC47" s="69"/>
      <c r="DD47" s="69"/>
    </row>
    <row r="48" spans="12:108">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c r="AS48" s="69"/>
      <c r="AT48" s="69"/>
      <c r="AU48" s="69"/>
      <c r="AV48" s="69"/>
      <c r="AW48" s="69"/>
      <c r="AX48" s="69"/>
      <c r="AY48" s="69"/>
      <c r="AZ48" s="69"/>
      <c r="BA48" s="69"/>
      <c r="BB48" s="69"/>
      <c r="BC48" s="69"/>
      <c r="BD48" s="69"/>
      <c r="BE48" s="69"/>
      <c r="BF48" s="69"/>
      <c r="BG48" s="69"/>
      <c r="BH48" s="69"/>
      <c r="BI48" s="69"/>
      <c r="BJ48" s="69"/>
      <c r="BK48" s="69"/>
      <c r="BL48" s="69"/>
      <c r="BM48" s="69"/>
      <c r="BN48" s="69"/>
      <c r="BO48" s="69"/>
      <c r="BP48" s="69"/>
      <c r="BQ48" s="69"/>
      <c r="BR48" s="69"/>
      <c r="BS48" s="69"/>
      <c r="BT48" s="69"/>
      <c r="BU48" s="69"/>
      <c r="BV48" s="69"/>
      <c r="BW48" s="69"/>
      <c r="BX48" s="69"/>
      <c r="BY48" s="69"/>
      <c r="BZ48" s="69"/>
      <c r="CA48" s="69"/>
      <c r="CB48" s="69"/>
      <c r="CC48" s="69"/>
      <c r="CD48" s="69"/>
      <c r="CE48" s="69"/>
      <c r="CF48" s="69"/>
      <c r="CG48" s="69"/>
      <c r="CH48" s="69"/>
      <c r="CI48" s="69"/>
      <c r="CJ48" s="69"/>
      <c r="CK48" s="69"/>
      <c r="CL48" s="69"/>
      <c r="CM48" s="69"/>
      <c r="CN48" s="69"/>
      <c r="CO48" s="69"/>
      <c r="CP48" s="69"/>
      <c r="CQ48" s="69"/>
      <c r="CR48" s="69"/>
      <c r="CS48" s="69"/>
      <c r="CT48" s="69"/>
      <c r="CU48" s="69"/>
      <c r="CV48" s="69"/>
      <c r="CW48" s="69"/>
      <c r="CX48" s="69"/>
      <c r="CY48" s="69"/>
      <c r="CZ48" s="69"/>
      <c r="DA48" s="69"/>
      <c r="DB48" s="69"/>
      <c r="DC48" s="69"/>
      <c r="DD48" s="69"/>
    </row>
    <row r="49" spans="12:108">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c r="AQ49" s="69"/>
      <c r="AR49" s="69"/>
      <c r="AS49" s="69"/>
      <c r="AT49" s="69"/>
      <c r="AU49" s="69"/>
      <c r="AV49" s="69"/>
      <c r="AW49" s="69"/>
      <c r="AX49" s="69"/>
      <c r="AY49" s="69"/>
      <c r="AZ49" s="69"/>
      <c r="BA49" s="69"/>
      <c r="BB49" s="69"/>
      <c r="BC49" s="69"/>
      <c r="BD49" s="69"/>
      <c r="BE49" s="69"/>
      <c r="BF49" s="69"/>
      <c r="BG49" s="69"/>
      <c r="BH49" s="69"/>
      <c r="BI49" s="69"/>
      <c r="BJ49" s="69"/>
      <c r="BK49" s="69"/>
      <c r="BL49" s="69"/>
      <c r="BM49" s="69"/>
      <c r="BN49" s="69"/>
      <c r="BO49" s="69"/>
      <c r="BP49" s="69"/>
      <c r="BQ49" s="69"/>
      <c r="BR49" s="69"/>
      <c r="BS49" s="69"/>
      <c r="BT49" s="69"/>
      <c r="BU49" s="69"/>
      <c r="BV49" s="69"/>
      <c r="BW49" s="69"/>
      <c r="BX49" s="69"/>
      <c r="BY49" s="69"/>
      <c r="BZ49" s="69"/>
      <c r="CA49" s="69"/>
      <c r="CB49" s="69"/>
      <c r="CC49" s="69"/>
      <c r="CD49" s="69"/>
      <c r="CE49" s="69"/>
      <c r="CF49" s="69"/>
      <c r="CG49" s="69"/>
      <c r="CH49" s="69"/>
      <c r="CI49" s="69"/>
      <c r="CJ49" s="69"/>
      <c r="CK49" s="69"/>
      <c r="CL49" s="69"/>
      <c r="CM49" s="69"/>
      <c r="CN49" s="69"/>
      <c r="CO49" s="69"/>
      <c r="CP49" s="69"/>
      <c r="CQ49" s="69"/>
      <c r="CR49" s="69"/>
      <c r="CS49" s="69"/>
      <c r="CT49" s="69"/>
      <c r="CU49" s="69"/>
      <c r="CV49" s="69"/>
      <c r="CW49" s="69"/>
      <c r="CX49" s="69"/>
      <c r="CY49" s="69"/>
      <c r="CZ49" s="69"/>
      <c r="DA49" s="69"/>
      <c r="DB49" s="69"/>
      <c r="DC49" s="69"/>
      <c r="DD49" s="69"/>
    </row>
    <row r="50" spans="12:108">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c r="AQ50" s="69"/>
      <c r="AR50" s="69"/>
      <c r="AS50" s="69"/>
      <c r="AT50" s="69"/>
      <c r="AU50" s="69"/>
      <c r="AV50" s="69"/>
      <c r="AW50" s="69"/>
      <c r="AX50" s="69"/>
      <c r="AY50" s="69"/>
      <c r="AZ50" s="69"/>
      <c r="BA50" s="69"/>
      <c r="BB50" s="69"/>
      <c r="BC50" s="69"/>
      <c r="BD50" s="69"/>
      <c r="BE50" s="69"/>
      <c r="BF50" s="69"/>
      <c r="BG50" s="69"/>
      <c r="BH50" s="69"/>
      <c r="BI50" s="69"/>
      <c r="BJ50" s="69"/>
      <c r="BK50" s="69"/>
      <c r="BL50" s="69"/>
      <c r="BM50" s="69"/>
      <c r="BN50" s="69"/>
      <c r="BO50" s="69"/>
      <c r="BP50" s="69"/>
      <c r="BQ50" s="69"/>
      <c r="BR50" s="69"/>
      <c r="BS50" s="69"/>
      <c r="BT50" s="69"/>
      <c r="BU50" s="69"/>
      <c r="BV50" s="69"/>
      <c r="BW50" s="69"/>
      <c r="BX50" s="69"/>
      <c r="BY50" s="69"/>
      <c r="BZ50" s="69"/>
      <c r="CA50" s="69"/>
      <c r="CB50" s="69"/>
      <c r="CC50" s="69"/>
      <c r="CD50" s="69"/>
      <c r="CE50" s="69"/>
      <c r="CF50" s="69"/>
      <c r="CG50" s="69"/>
      <c r="CH50" s="69"/>
      <c r="CI50" s="69"/>
      <c r="CJ50" s="69"/>
      <c r="CK50" s="69"/>
      <c r="CL50" s="69"/>
      <c r="CM50" s="69"/>
      <c r="CN50" s="69"/>
      <c r="CO50" s="69"/>
      <c r="CP50" s="69"/>
      <c r="CQ50" s="69"/>
      <c r="CR50" s="69"/>
      <c r="CS50" s="69"/>
      <c r="CT50" s="69"/>
      <c r="CU50" s="69"/>
      <c r="CV50" s="69"/>
      <c r="CW50" s="69"/>
      <c r="CX50" s="69"/>
      <c r="CY50" s="69"/>
      <c r="CZ50" s="69"/>
      <c r="DA50" s="69"/>
      <c r="DB50" s="69"/>
      <c r="DC50" s="69"/>
      <c r="DD50" s="69"/>
    </row>
    <row r="51" spans="12:108">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c r="AX51" s="69"/>
      <c r="AY51" s="69"/>
      <c r="AZ51" s="69"/>
      <c r="BA51" s="69"/>
      <c r="BB51" s="69"/>
      <c r="BC51" s="69"/>
      <c r="BD51" s="69"/>
      <c r="BE51" s="69"/>
      <c r="BF51" s="69"/>
      <c r="BG51" s="69"/>
      <c r="BH51" s="69"/>
      <c r="BI51" s="69"/>
      <c r="BJ51" s="69"/>
      <c r="BK51" s="69"/>
      <c r="BL51" s="69"/>
      <c r="BM51" s="69"/>
      <c r="BN51" s="69"/>
      <c r="BO51" s="69"/>
      <c r="BP51" s="69"/>
      <c r="BQ51" s="69"/>
      <c r="BR51" s="69"/>
      <c r="BS51" s="69"/>
      <c r="BT51" s="69"/>
      <c r="BU51" s="69"/>
      <c r="BV51" s="69"/>
      <c r="BW51" s="69"/>
      <c r="BX51" s="69"/>
      <c r="BY51" s="69"/>
      <c r="BZ51" s="69"/>
      <c r="CA51" s="69"/>
      <c r="CB51" s="69"/>
      <c r="CC51" s="69"/>
      <c r="CD51" s="69"/>
      <c r="CE51" s="69"/>
      <c r="CF51" s="69"/>
      <c r="CG51" s="69"/>
      <c r="CH51" s="69"/>
      <c r="CI51" s="69"/>
      <c r="CJ51" s="69"/>
      <c r="CK51" s="69"/>
      <c r="CL51" s="69"/>
      <c r="CM51" s="69"/>
      <c r="CN51" s="69"/>
      <c r="CO51" s="69"/>
      <c r="CP51" s="69"/>
      <c r="CQ51" s="69"/>
      <c r="CR51" s="69"/>
      <c r="CS51" s="69"/>
      <c r="CT51" s="69"/>
      <c r="CU51" s="69"/>
      <c r="CV51" s="69"/>
      <c r="CW51" s="69"/>
      <c r="CX51" s="69"/>
      <c r="CY51" s="69"/>
      <c r="CZ51" s="69"/>
      <c r="DA51" s="69"/>
      <c r="DB51" s="69"/>
      <c r="DC51" s="69"/>
      <c r="DD51" s="69"/>
    </row>
    <row r="52" spans="12:108">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c r="CC52" s="69"/>
      <c r="CD52" s="69"/>
      <c r="CE52" s="69"/>
      <c r="CF52" s="69"/>
      <c r="CG52" s="69"/>
      <c r="CH52" s="69"/>
      <c r="CI52" s="69"/>
      <c r="CJ52" s="69"/>
      <c r="CK52" s="69"/>
      <c r="CL52" s="69"/>
      <c r="CM52" s="69"/>
      <c r="CN52" s="69"/>
      <c r="CO52" s="69"/>
      <c r="CP52" s="69"/>
      <c r="CQ52" s="69"/>
      <c r="CR52" s="69"/>
      <c r="CS52" s="69"/>
      <c r="CT52" s="69"/>
      <c r="CU52" s="69"/>
      <c r="CV52" s="69"/>
      <c r="CW52" s="69"/>
      <c r="CX52" s="69"/>
      <c r="CY52" s="69"/>
      <c r="CZ52" s="69"/>
      <c r="DA52" s="69"/>
      <c r="DB52" s="69"/>
      <c r="DC52" s="69"/>
      <c r="DD52" s="69"/>
    </row>
    <row r="53" spans="12:108">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c r="AQ53" s="69"/>
      <c r="AR53" s="69"/>
      <c r="AS53" s="69"/>
      <c r="AT53" s="69"/>
      <c r="AU53" s="69"/>
      <c r="AV53" s="69"/>
      <c r="AW53" s="69"/>
      <c r="AX53" s="69"/>
      <c r="AY53" s="69"/>
      <c r="AZ53" s="69"/>
      <c r="BA53" s="69"/>
      <c r="BB53" s="69"/>
      <c r="BC53" s="69"/>
      <c r="BD53" s="69"/>
      <c r="BE53" s="69"/>
      <c r="BF53" s="69"/>
      <c r="BG53" s="69"/>
      <c r="BH53" s="69"/>
      <c r="BI53" s="69"/>
      <c r="BJ53" s="69"/>
      <c r="BK53" s="69"/>
      <c r="BL53" s="69"/>
      <c r="BM53" s="69"/>
      <c r="BN53" s="69"/>
      <c r="BO53" s="69"/>
      <c r="BP53" s="69"/>
      <c r="BQ53" s="69"/>
      <c r="BR53" s="69"/>
      <c r="BS53" s="69"/>
      <c r="BT53" s="69"/>
      <c r="BU53" s="69"/>
      <c r="BV53" s="69"/>
      <c r="BW53" s="69"/>
      <c r="BX53" s="69"/>
      <c r="BY53" s="69"/>
      <c r="BZ53" s="69"/>
      <c r="CA53" s="69"/>
      <c r="CB53" s="69"/>
      <c r="CC53" s="69"/>
      <c r="CD53" s="69"/>
      <c r="CE53" s="69"/>
      <c r="CF53" s="69"/>
      <c r="CG53" s="69"/>
      <c r="CH53" s="69"/>
      <c r="CI53" s="69"/>
      <c r="CJ53" s="69"/>
      <c r="CK53" s="69"/>
      <c r="CL53" s="69"/>
      <c r="CM53" s="69"/>
      <c r="CN53" s="69"/>
      <c r="CO53" s="69"/>
      <c r="CP53" s="69"/>
      <c r="CQ53" s="69"/>
      <c r="CR53" s="69"/>
      <c r="CS53" s="69"/>
      <c r="CT53" s="69"/>
      <c r="CU53" s="69"/>
      <c r="CV53" s="69"/>
      <c r="CW53" s="69"/>
      <c r="CX53" s="69"/>
      <c r="CY53" s="69"/>
      <c r="CZ53" s="69"/>
      <c r="DA53" s="69"/>
      <c r="DB53" s="69"/>
      <c r="DC53" s="69"/>
      <c r="DD53" s="69"/>
    </row>
    <row r="54" spans="12:108">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c r="BT54" s="69"/>
      <c r="BU54" s="69"/>
      <c r="BV54" s="69"/>
      <c r="BW54" s="69"/>
      <c r="BX54" s="69"/>
      <c r="BY54" s="69"/>
      <c r="BZ54" s="69"/>
      <c r="CA54" s="69"/>
      <c r="CB54" s="69"/>
      <c r="CC54" s="69"/>
      <c r="CD54" s="69"/>
      <c r="CE54" s="69"/>
      <c r="CF54" s="69"/>
      <c r="CG54" s="69"/>
      <c r="CH54" s="69"/>
      <c r="CI54" s="69"/>
      <c r="CJ54" s="69"/>
      <c r="CK54" s="69"/>
      <c r="CL54" s="69"/>
      <c r="CM54" s="69"/>
      <c r="CN54" s="69"/>
      <c r="CO54" s="69"/>
      <c r="CP54" s="69"/>
      <c r="CQ54" s="69"/>
      <c r="CR54" s="69"/>
      <c r="CS54" s="69"/>
      <c r="CT54" s="69"/>
      <c r="CU54" s="69"/>
      <c r="CV54" s="69"/>
      <c r="CW54" s="69"/>
      <c r="CX54" s="69"/>
      <c r="CY54" s="69"/>
      <c r="CZ54" s="69"/>
      <c r="DA54" s="69"/>
      <c r="DB54" s="69"/>
      <c r="DC54" s="69"/>
      <c r="DD54" s="69"/>
    </row>
    <row r="55" spans="12:108">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c r="AZ55" s="69"/>
      <c r="BA55" s="69"/>
      <c r="BB55" s="69"/>
      <c r="BC55" s="69"/>
      <c r="BD55" s="69"/>
      <c r="BE55" s="69"/>
      <c r="BF55" s="69"/>
      <c r="BG55" s="69"/>
      <c r="BH55" s="69"/>
      <c r="BI55" s="69"/>
      <c r="BJ55" s="69"/>
      <c r="BK55" s="69"/>
      <c r="BL55" s="69"/>
      <c r="BM55" s="69"/>
      <c r="BN55" s="69"/>
      <c r="BO55" s="69"/>
      <c r="BP55" s="69"/>
      <c r="BQ55" s="69"/>
      <c r="BR55" s="69"/>
      <c r="BS55" s="69"/>
      <c r="BT55" s="69"/>
      <c r="BU55" s="69"/>
      <c r="BV55" s="69"/>
      <c r="BW55" s="69"/>
      <c r="BX55" s="69"/>
      <c r="BY55" s="69"/>
      <c r="BZ55" s="69"/>
      <c r="CA55" s="69"/>
      <c r="CB55" s="69"/>
      <c r="CC55" s="69"/>
      <c r="CD55" s="69"/>
      <c r="CE55" s="69"/>
      <c r="CF55" s="69"/>
      <c r="CG55" s="69"/>
      <c r="CH55" s="69"/>
      <c r="CI55" s="69"/>
      <c r="CJ55" s="69"/>
      <c r="CK55" s="69"/>
      <c r="CL55" s="69"/>
      <c r="CM55" s="69"/>
      <c r="CN55" s="69"/>
      <c r="CO55" s="69"/>
      <c r="CP55" s="69"/>
      <c r="CQ55" s="69"/>
      <c r="CR55" s="69"/>
      <c r="CS55" s="69"/>
      <c r="CT55" s="69"/>
      <c r="CU55" s="69"/>
      <c r="CV55" s="69"/>
      <c r="CW55" s="69"/>
      <c r="CX55" s="69"/>
      <c r="CY55" s="69"/>
      <c r="CZ55" s="69"/>
      <c r="DA55" s="69"/>
      <c r="DB55" s="69"/>
      <c r="DC55" s="69"/>
      <c r="DD55" s="69"/>
    </row>
    <row r="56" spans="12:108">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D56" s="69"/>
      <c r="BE56" s="69"/>
      <c r="BF56" s="69"/>
      <c r="BG56" s="69"/>
      <c r="BH56" s="69"/>
      <c r="BI56" s="69"/>
      <c r="BJ56" s="69"/>
      <c r="BK56" s="69"/>
      <c r="BL56" s="69"/>
      <c r="BM56" s="69"/>
      <c r="BN56" s="69"/>
      <c r="BO56" s="69"/>
      <c r="BP56" s="69"/>
      <c r="BQ56" s="69"/>
      <c r="BR56" s="69"/>
      <c r="BS56" s="69"/>
      <c r="BT56" s="69"/>
      <c r="BU56" s="69"/>
      <c r="BV56" s="69"/>
      <c r="BW56" s="69"/>
      <c r="BX56" s="69"/>
      <c r="BY56" s="69"/>
      <c r="BZ56" s="69"/>
      <c r="CA56" s="69"/>
      <c r="CB56" s="69"/>
      <c r="CC56" s="69"/>
      <c r="CD56" s="69"/>
      <c r="CE56" s="69"/>
      <c r="CF56" s="69"/>
      <c r="CG56" s="69"/>
      <c r="CH56" s="69"/>
      <c r="CI56" s="69"/>
      <c r="CJ56" s="69"/>
      <c r="CK56" s="69"/>
      <c r="CL56" s="69"/>
      <c r="CM56" s="69"/>
      <c r="CN56" s="69"/>
      <c r="CO56" s="69"/>
      <c r="CP56" s="69"/>
      <c r="CQ56" s="69"/>
      <c r="CR56" s="69"/>
      <c r="CS56" s="69"/>
      <c r="CT56" s="69"/>
      <c r="CU56" s="69"/>
      <c r="CV56" s="69"/>
      <c r="CW56" s="69"/>
      <c r="CX56" s="69"/>
      <c r="CY56" s="69"/>
      <c r="CZ56" s="69"/>
      <c r="DA56" s="69"/>
      <c r="DB56" s="69"/>
      <c r="DC56" s="69"/>
      <c r="DD56" s="69"/>
    </row>
    <row r="57" spans="12:108">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c r="AS57" s="69"/>
      <c r="AT57" s="69"/>
      <c r="AU57" s="69"/>
      <c r="AV57" s="69"/>
      <c r="AW57" s="69"/>
      <c r="AX57" s="69"/>
      <c r="AY57" s="69"/>
      <c r="AZ57" s="69"/>
      <c r="BA57" s="69"/>
      <c r="BB57" s="69"/>
      <c r="BC57" s="69"/>
      <c r="BD57" s="69"/>
      <c r="BE57" s="69"/>
      <c r="BF57" s="69"/>
      <c r="BG57" s="69"/>
      <c r="BH57" s="69"/>
      <c r="BI57" s="69"/>
      <c r="BJ57" s="69"/>
      <c r="BK57" s="69"/>
      <c r="BL57" s="69"/>
      <c r="BM57" s="69"/>
      <c r="BN57" s="69"/>
      <c r="BO57" s="69"/>
      <c r="BP57" s="69"/>
      <c r="BQ57" s="69"/>
      <c r="BR57" s="69"/>
      <c r="BS57" s="69"/>
      <c r="BT57" s="69"/>
      <c r="BU57" s="69"/>
      <c r="BV57" s="69"/>
      <c r="BW57" s="69"/>
      <c r="BX57" s="69"/>
      <c r="BY57" s="69"/>
      <c r="BZ57" s="69"/>
      <c r="CA57" s="69"/>
      <c r="CB57" s="69"/>
      <c r="CC57" s="69"/>
      <c r="CD57" s="69"/>
      <c r="CE57" s="69"/>
      <c r="CF57" s="69"/>
      <c r="CG57" s="69"/>
      <c r="CH57" s="69"/>
      <c r="CI57" s="69"/>
      <c r="CJ57" s="69"/>
      <c r="CK57" s="69"/>
      <c r="CL57" s="69"/>
      <c r="CM57" s="69"/>
      <c r="CN57" s="69"/>
      <c r="CO57" s="69"/>
      <c r="CP57" s="69"/>
      <c r="CQ57" s="69"/>
      <c r="CR57" s="69"/>
      <c r="CS57" s="69"/>
      <c r="CT57" s="69"/>
      <c r="CU57" s="69"/>
      <c r="CV57" s="69"/>
      <c r="CW57" s="69"/>
      <c r="CX57" s="69"/>
      <c r="CY57" s="69"/>
      <c r="CZ57" s="69"/>
      <c r="DA57" s="69"/>
      <c r="DB57" s="69"/>
      <c r="DC57" s="69"/>
      <c r="DD57" s="69"/>
    </row>
    <row r="58" spans="12:108">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c r="AS58" s="69"/>
      <c r="AT58" s="69"/>
      <c r="AU58" s="69"/>
      <c r="AV58" s="69"/>
      <c r="AW58" s="69"/>
      <c r="AX58" s="69"/>
      <c r="AY58" s="69"/>
      <c r="AZ58" s="69"/>
      <c r="BA58" s="69"/>
      <c r="BB58" s="69"/>
      <c r="BC58" s="69"/>
      <c r="BD58" s="69"/>
      <c r="BE58" s="69"/>
      <c r="BF58" s="69"/>
      <c r="BG58" s="69"/>
      <c r="BH58" s="69"/>
      <c r="BI58" s="69"/>
      <c r="BJ58" s="69"/>
      <c r="BK58" s="69"/>
      <c r="BL58" s="69"/>
      <c r="BM58" s="69"/>
      <c r="BN58" s="69"/>
      <c r="BO58" s="69"/>
      <c r="BP58" s="69"/>
      <c r="BQ58" s="69"/>
      <c r="BR58" s="69"/>
      <c r="BS58" s="69"/>
      <c r="BT58" s="69"/>
      <c r="BU58" s="69"/>
      <c r="BV58" s="69"/>
      <c r="BW58" s="69"/>
      <c r="BX58" s="69"/>
      <c r="BY58" s="69"/>
      <c r="BZ58" s="69"/>
      <c r="CA58" s="69"/>
      <c r="CB58" s="69"/>
      <c r="CC58" s="69"/>
      <c r="CD58" s="69"/>
      <c r="CE58" s="69"/>
      <c r="CF58" s="69"/>
      <c r="CG58" s="69"/>
      <c r="CH58" s="69"/>
      <c r="CI58" s="69"/>
      <c r="CJ58" s="69"/>
      <c r="CK58" s="69"/>
      <c r="CL58" s="69"/>
      <c r="CM58" s="69"/>
      <c r="CN58" s="69"/>
      <c r="CO58" s="69"/>
      <c r="CP58" s="69"/>
      <c r="CQ58" s="69"/>
      <c r="CR58" s="69"/>
      <c r="CS58" s="69"/>
      <c r="CT58" s="69"/>
      <c r="CU58" s="69"/>
      <c r="CV58" s="69"/>
      <c r="CW58" s="69"/>
      <c r="CX58" s="69"/>
      <c r="CY58" s="69"/>
      <c r="CZ58" s="69"/>
      <c r="DA58" s="69"/>
      <c r="DB58" s="69"/>
      <c r="DC58" s="69"/>
      <c r="DD58" s="69"/>
    </row>
    <row r="59" spans="12:108">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c r="AQ59" s="69"/>
      <c r="AR59" s="69"/>
      <c r="AS59" s="69"/>
      <c r="AT59" s="69"/>
      <c r="AU59" s="69"/>
      <c r="AV59" s="69"/>
      <c r="AW59" s="69"/>
      <c r="AX59" s="69"/>
      <c r="AY59" s="69"/>
      <c r="AZ59" s="69"/>
      <c r="BA59" s="69"/>
      <c r="BB59" s="69"/>
      <c r="BC59" s="69"/>
      <c r="BD59" s="69"/>
      <c r="BE59" s="69"/>
      <c r="BF59" s="69"/>
      <c r="BG59" s="69"/>
      <c r="BH59" s="69"/>
      <c r="BI59" s="69"/>
      <c r="BJ59" s="69"/>
      <c r="BK59" s="69"/>
      <c r="BL59" s="69"/>
      <c r="BM59" s="69"/>
      <c r="BN59" s="69"/>
      <c r="BO59" s="69"/>
      <c r="BP59" s="69"/>
      <c r="BQ59" s="69"/>
      <c r="BR59" s="69"/>
      <c r="BS59" s="69"/>
      <c r="BT59" s="69"/>
      <c r="BU59" s="69"/>
      <c r="BV59" s="69"/>
      <c r="BW59" s="69"/>
      <c r="BX59" s="69"/>
      <c r="BY59" s="69"/>
      <c r="BZ59" s="69"/>
      <c r="CA59" s="69"/>
      <c r="CB59" s="69"/>
      <c r="CC59" s="69"/>
      <c r="CD59" s="69"/>
      <c r="CE59" s="69"/>
      <c r="CF59" s="69"/>
      <c r="CG59" s="69"/>
      <c r="CH59" s="69"/>
      <c r="CI59" s="69"/>
      <c r="CJ59" s="69"/>
      <c r="CK59" s="69"/>
      <c r="CL59" s="69"/>
      <c r="CM59" s="69"/>
      <c r="CN59" s="69"/>
      <c r="CO59" s="69"/>
      <c r="CP59" s="69"/>
      <c r="CQ59" s="69"/>
      <c r="CR59" s="69"/>
      <c r="CS59" s="69"/>
      <c r="CT59" s="69"/>
      <c r="CU59" s="69"/>
      <c r="CV59" s="69"/>
      <c r="CW59" s="69"/>
      <c r="CX59" s="69"/>
      <c r="CY59" s="69"/>
      <c r="CZ59" s="69"/>
      <c r="DA59" s="69"/>
      <c r="DB59" s="69"/>
      <c r="DC59" s="69"/>
      <c r="DD59" s="69"/>
    </row>
    <row r="60" spans="12:108">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c r="AP60" s="69"/>
      <c r="AQ60" s="69"/>
      <c r="AR60" s="69"/>
      <c r="AS60" s="69"/>
      <c r="AT60" s="69"/>
      <c r="AU60" s="69"/>
      <c r="AV60" s="69"/>
      <c r="AW60" s="69"/>
      <c r="AX60" s="69"/>
      <c r="AY60" s="69"/>
      <c r="AZ60" s="69"/>
      <c r="BA60" s="69"/>
      <c r="BB60" s="69"/>
      <c r="BC60" s="69"/>
      <c r="BD60" s="69"/>
      <c r="BE60" s="69"/>
      <c r="BF60" s="69"/>
      <c r="BG60" s="69"/>
      <c r="BH60" s="69"/>
      <c r="BI60" s="69"/>
      <c r="BJ60" s="69"/>
      <c r="BK60" s="69"/>
      <c r="BL60" s="69"/>
      <c r="BM60" s="69"/>
      <c r="BN60" s="69"/>
      <c r="BO60" s="69"/>
      <c r="BP60" s="69"/>
      <c r="BQ60" s="69"/>
      <c r="BR60" s="69"/>
      <c r="BS60" s="69"/>
      <c r="BT60" s="69"/>
      <c r="BU60" s="69"/>
      <c r="BV60" s="69"/>
      <c r="BW60" s="69"/>
      <c r="BX60" s="69"/>
      <c r="BY60" s="69"/>
      <c r="BZ60" s="69"/>
      <c r="CA60" s="69"/>
      <c r="CB60" s="69"/>
      <c r="CC60" s="69"/>
      <c r="CD60" s="69"/>
      <c r="CE60" s="69"/>
      <c r="CF60" s="69"/>
      <c r="CG60" s="69"/>
      <c r="CH60" s="69"/>
      <c r="CI60" s="69"/>
      <c r="CJ60" s="69"/>
      <c r="CK60" s="69"/>
      <c r="CL60" s="69"/>
      <c r="CM60" s="69"/>
      <c r="CN60" s="69"/>
      <c r="CO60" s="69"/>
      <c r="CP60" s="69"/>
      <c r="CQ60" s="69"/>
      <c r="CR60" s="69"/>
      <c r="CS60" s="69"/>
      <c r="CT60" s="69"/>
      <c r="CU60" s="69"/>
      <c r="CV60" s="69"/>
      <c r="CW60" s="69"/>
      <c r="CX60" s="69"/>
      <c r="CY60" s="69"/>
      <c r="CZ60" s="69"/>
      <c r="DA60" s="69"/>
      <c r="DB60" s="69"/>
      <c r="DC60" s="69"/>
      <c r="DD60" s="69"/>
    </row>
    <row r="61" spans="12:108">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c r="AP61" s="69"/>
      <c r="AQ61" s="69"/>
      <c r="AR61" s="69"/>
      <c r="AS61" s="69"/>
      <c r="AT61" s="69"/>
      <c r="AU61" s="69"/>
      <c r="AV61" s="69"/>
      <c r="AW61" s="69"/>
      <c r="AX61" s="69"/>
      <c r="AY61" s="69"/>
      <c r="AZ61" s="69"/>
      <c r="BA61" s="69"/>
      <c r="BB61" s="69"/>
      <c r="BC61" s="69"/>
      <c r="BD61" s="69"/>
      <c r="BE61" s="69"/>
      <c r="BF61" s="69"/>
      <c r="BG61" s="69"/>
      <c r="BH61" s="69"/>
      <c r="BI61" s="69"/>
      <c r="BJ61" s="69"/>
      <c r="BK61" s="69"/>
      <c r="BL61" s="69"/>
      <c r="BM61" s="69"/>
      <c r="BN61" s="69"/>
      <c r="BO61" s="69"/>
      <c r="BP61" s="69"/>
      <c r="BQ61" s="69"/>
      <c r="BR61" s="69"/>
      <c r="BS61" s="69"/>
      <c r="BT61" s="69"/>
      <c r="BU61" s="69"/>
      <c r="BV61" s="69"/>
      <c r="BW61" s="69"/>
      <c r="BX61" s="69"/>
      <c r="BY61" s="69"/>
      <c r="BZ61" s="69"/>
      <c r="CA61" s="69"/>
      <c r="CB61" s="69"/>
      <c r="CC61" s="69"/>
      <c r="CD61" s="69"/>
      <c r="CE61" s="69"/>
      <c r="CF61" s="69"/>
      <c r="CG61" s="69"/>
      <c r="CH61" s="69"/>
      <c r="CI61" s="69"/>
      <c r="CJ61" s="69"/>
      <c r="CK61" s="69"/>
      <c r="CL61" s="69"/>
      <c r="CM61" s="69"/>
      <c r="CN61" s="69"/>
      <c r="CO61" s="69"/>
      <c r="CP61" s="69"/>
      <c r="CQ61" s="69"/>
      <c r="CR61" s="69"/>
      <c r="CS61" s="69"/>
      <c r="CT61" s="69"/>
      <c r="CU61" s="69"/>
      <c r="CV61" s="69"/>
      <c r="CW61" s="69"/>
      <c r="CX61" s="69"/>
      <c r="CY61" s="69"/>
      <c r="CZ61" s="69"/>
      <c r="DA61" s="69"/>
      <c r="DB61" s="69"/>
      <c r="DC61" s="69"/>
      <c r="DD61" s="69"/>
    </row>
    <row r="62" spans="12:108">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69"/>
      <c r="BF62" s="69"/>
      <c r="BG62" s="69"/>
      <c r="BH62" s="69"/>
      <c r="BI62" s="69"/>
      <c r="BJ62" s="69"/>
      <c r="BK62" s="69"/>
      <c r="BL62" s="69"/>
      <c r="BM62" s="69"/>
      <c r="BN62" s="69"/>
      <c r="BO62" s="69"/>
      <c r="BP62" s="69"/>
      <c r="BQ62" s="69"/>
      <c r="BR62" s="69"/>
      <c r="BS62" s="69"/>
      <c r="BT62" s="69"/>
      <c r="BU62" s="69"/>
      <c r="BV62" s="69"/>
      <c r="BW62" s="69"/>
      <c r="BX62" s="69"/>
      <c r="BY62" s="69"/>
      <c r="BZ62" s="69"/>
      <c r="CA62" s="69"/>
      <c r="CB62" s="69"/>
      <c r="CC62" s="69"/>
      <c r="CD62" s="69"/>
      <c r="CE62" s="69"/>
      <c r="CF62" s="69"/>
      <c r="CG62" s="69"/>
      <c r="CH62" s="69"/>
      <c r="CI62" s="69"/>
      <c r="CJ62" s="69"/>
      <c r="CK62" s="69"/>
      <c r="CL62" s="69"/>
      <c r="CM62" s="69"/>
      <c r="CN62" s="69"/>
      <c r="CO62" s="69"/>
      <c r="CP62" s="69"/>
      <c r="CQ62" s="69"/>
      <c r="CR62" s="69"/>
      <c r="CS62" s="69"/>
      <c r="CT62" s="69"/>
      <c r="CU62" s="69"/>
      <c r="CV62" s="69"/>
      <c r="CW62" s="69"/>
      <c r="CX62" s="69"/>
      <c r="CY62" s="69"/>
      <c r="CZ62" s="69"/>
      <c r="DA62" s="69"/>
      <c r="DB62" s="69"/>
      <c r="DC62" s="69"/>
      <c r="DD62" s="69"/>
    </row>
    <row r="63" spans="12:108">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c r="BL63" s="69"/>
      <c r="BM63" s="69"/>
      <c r="BN63" s="69"/>
      <c r="BO63" s="69"/>
      <c r="BP63" s="69"/>
      <c r="BQ63" s="69"/>
      <c r="BR63" s="69"/>
      <c r="BS63" s="69"/>
      <c r="BT63" s="69"/>
      <c r="BU63" s="69"/>
      <c r="BV63" s="69"/>
      <c r="BW63" s="69"/>
      <c r="BX63" s="69"/>
      <c r="BY63" s="69"/>
      <c r="BZ63" s="69"/>
      <c r="CA63" s="69"/>
      <c r="CB63" s="69"/>
      <c r="CC63" s="69"/>
      <c r="CD63" s="69"/>
      <c r="CE63" s="69"/>
      <c r="CF63" s="69"/>
      <c r="CG63" s="69"/>
      <c r="CH63" s="69"/>
      <c r="CI63" s="69"/>
      <c r="CJ63" s="69"/>
      <c r="CK63" s="69"/>
      <c r="CL63" s="69"/>
      <c r="CM63" s="69"/>
      <c r="CN63" s="69"/>
      <c r="CO63" s="69"/>
      <c r="CP63" s="69"/>
      <c r="CQ63" s="69"/>
      <c r="CR63" s="69"/>
      <c r="CS63" s="69"/>
      <c r="CT63" s="69"/>
      <c r="CU63" s="69"/>
      <c r="CV63" s="69"/>
      <c r="CW63" s="69"/>
      <c r="CX63" s="69"/>
      <c r="CY63" s="69"/>
      <c r="CZ63" s="69"/>
      <c r="DA63" s="69"/>
      <c r="DB63" s="69"/>
      <c r="DC63" s="69"/>
      <c r="DD63" s="69"/>
    </row>
    <row r="64" spans="12:108">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c r="AQ64" s="69"/>
      <c r="AR64" s="69"/>
      <c r="AS64" s="69"/>
      <c r="AT64" s="69"/>
      <c r="AU64" s="69"/>
      <c r="AV64" s="69"/>
      <c r="AW64" s="69"/>
      <c r="AX64" s="69"/>
      <c r="AY64" s="69"/>
      <c r="AZ64" s="69"/>
      <c r="BA64" s="69"/>
      <c r="BB64" s="69"/>
      <c r="BC64" s="69"/>
      <c r="BD64" s="69"/>
      <c r="BE64" s="69"/>
      <c r="BF64" s="69"/>
      <c r="BG64" s="69"/>
      <c r="BH64" s="69"/>
      <c r="BI64" s="69"/>
      <c r="BJ64" s="69"/>
      <c r="BK64" s="69"/>
      <c r="BL64" s="69"/>
      <c r="BM64" s="69"/>
      <c r="BN64" s="69"/>
      <c r="BO64" s="69"/>
      <c r="BP64" s="69"/>
      <c r="BQ64" s="69"/>
      <c r="BR64" s="69"/>
      <c r="BS64" s="69"/>
      <c r="BT64" s="69"/>
      <c r="BU64" s="69"/>
      <c r="BV64" s="69"/>
      <c r="BW64" s="69"/>
      <c r="BX64" s="69"/>
      <c r="BY64" s="69"/>
      <c r="BZ64" s="69"/>
      <c r="CA64" s="69"/>
      <c r="CB64" s="69"/>
      <c r="CC64" s="69"/>
      <c r="CD64" s="69"/>
      <c r="CE64" s="69"/>
      <c r="CF64" s="69"/>
      <c r="CG64" s="69"/>
      <c r="CH64" s="69"/>
      <c r="CI64" s="69"/>
      <c r="CJ64" s="69"/>
      <c r="CK64" s="69"/>
      <c r="CL64" s="69"/>
      <c r="CM64" s="69"/>
      <c r="CN64" s="69"/>
      <c r="CO64" s="69"/>
      <c r="CP64" s="69"/>
      <c r="CQ64" s="69"/>
      <c r="CR64" s="69"/>
      <c r="CS64" s="69"/>
      <c r="CT64" s="69"/>
      <c r="CU64" s="69"/>
      <c r="CV64" s="69"/>
      <c r="CW64" s="69"/>
      <c r="CX64" s="69"/>
      <c r="CY64" s="69"/>
      <c r="CZ64" s="69"/>
      <c r="DA64" s="69"/>
      <c r="DB64" s="69"/>
      <c r="DC64" s="69"/>
      <c r="DD64" s="69"/>
    </row>
    <row r="65" spans="12:108">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c r="AP65" s="69"/>
      <c r="AQ65" s="69"/>
      <c r="AR65" s="69"/>
      <c r="AS65" s="69"/>
      <c r="AT65" s="69"/>
      <c r="AU65" s="69"/>
      <c r="AV65" s="69"/>
      <c r="AW65" s="69"/>
      <c r="AX65" s="69"/>
      <c r="AY65" s="69"/>
      <c r="AZ65" s="69"/>
      <c r="BA65" s="69"/>
      <c r="BB65" s="69"/>
      <c r="BC65" s="69"/>
      <c r="BD65" s="69"/>
      <c r="BE65" s="69"/>
      <c r="BF65" s="69"/>
      <c r="BG65" s="69"/>
      <c r="BH65" s="69"/>
      <c r="BI65" s="69"/>
      <c r="BJ65" s="69"/>
      <c r="BK65" s="69"/>
      <c r="BL65" s="69"/>
      <c r="BM65" s="69"/>
      <c r="BN65" s="69"/>
      <c r="BO65" s="69"/>
      <c r="BP65" s="69"/>
      <c r="BQ65" s="69"/>
      <c r="BR65" s="69"/>
      <c r="BS65" s="69"/>
      <c r="BT65" s="69"/>
      <c r="BU65" s="69"/>
      <c r="BV65" s="69"/>
      <c r="BW65" s="69"/>
      <c r="BX65" s="69"/>
      <c r="BY65" s="69"/>
      <c r="BZ65" s="69"/>
      <c r="CA65" s="69"/>
      <c r="CB65" s="69"/>
      <c r="CC65" s="69"/>
      <c r="CD65" s="69"/>
      <c r="CE65" s="69"/>
      <c r="CF65" s="69"/>
      <c r="CG65" s="69"/>
      <c r="CH65" s="69"/>
      <c r="CI65" s="69"/>
      <c r="CJ65" s="69"/>
      <c r="CK65" s="69"/>
      <c r="CL65" s="69"/>
      <c r="CM65" s="69"/>
      <c r="CN65" s="69"/>
      <c r="CO65" s="69"/>
      <c r="CP65" s="69"/>
      <c r="CQ65" s="69"/>
      <c r="CR65" s="69"/>
      <c r="CS65" s="69"/>
      <c r="CT65" s="69"/>
      <c r="CU65" s="69"/>
      <c r="CV65" s="69"/>
      <c r="CW65" s="69"/>
      <c r="CX65" s="69"/>
      <c r="CY65" s="69"/>
      <c r="CZ65" s="69"/>
      <c r="DA65" s="69"/>
      <c r="DB65" s="69"/>
      <c r="DC65" s="69"/>
      <c r="DD65" s="69"/>
    </row>
    <row r="66" spans="12:108">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9"/>
      <c r="AR66" s="69"/>
      <c r="AS66" s="69"/>
      <c r="AT66" s="69"/>
      <c r="AU66" s="69"/>
      <c r="AV66" s="69"/>
      <c r="AW66" s="69"/>
      <c r="AX66" s="69"/>
      <c r="AY66" s="69"/>
      <c r="AZ66" s="69"/>
      <c r="BA66" s="69"/>
      <c r="BB66" s="69"/>
      <c r="BC66" s="69"/>
      <c r="BD66" s="69"/>
      <c r="BE66" s="69"/>
      <c r="BF66" s="69"/>
      <c r="BG66" s="69"/>
      <c r="BH66" s="69"/>
      <c r="BI66" s="69"/>
      <c r="BJ66" s="69"/>
      <c r="BK66" s="69"/>
      <c r="BL66" s="69"/>
      <c r="BM66" s="69"/>
      <c r="BN66" s="69"/>
      <c r="BO66" s="69"/>
      <c r="BP66" s="69"/>
      <c r="BQ66" s="69"/>
      <c r="BR66" s="69"/>
      <c r="BS66" s="69"/>
      <c r="BT66" s="69"/>
      <c r="BU66" s="69"/>
      <c r="BV66" s="69"/>
      <c r="BW66" s="69"/>
      <c r="BX66" s="69"/>
      <c r="BY66" s="69"/>
      <c r="BZ66" s="69"/>
      <c r="CA66" s="69"/>
      <c r="CB66" s="69"/>
      <c r="CC66" s="69"/>
      <c r="CD66" s="69"/>
      <c r="CE66" s="69"/>
      <c r="CF66" s="69"/>
      <c r="CG66" s="69"/>
      <c r="CH66" s="69"/>
      <c r="CI66" s="69"/>
      <c r="CJ66" s="69"/>
      <c r="CK66" s="69"/>
      <c r="CL66" s="69"/>
      <c r="CM66" s="69"/>
      <c r="CN66" s="69"/>
      <c r="CO66" s="69"/>
      <c r="CP66" s="69"/>
      <c r="CQ66" s="69"/>
      <c r="CR66" s="69"/>
      <c r="CS66" s="69"/>
      <c r="CT66" s="69"/>
      <c r="CU66" s="69"/>
      <c r="CV66" s="69"/>
      <c r="CW66" s="69"/>
      <c r="CX66" s="69"/>
      <c r="CY66" s="69"/>
      <c r="CZ66" s="69"/>
      <c r="DA66" s="69"/>
      <c r="DB66" s="69"/>
      <c r="DC66" s="69"/>
      <c r="DD66" s="69"/>
    </row>
    <row r="67" spans="12:108">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c r="AQ67" s="69"/>
      <c r="AR67" s="69"/>
      <c r="AS67" s="69"/>
      <c r="AT67" s="69"/>
      <c r="AU67" s="69"/>
      <c r="AV67" s="69"/>
      <c r="AW67" s="69"/>
      <c r="AX67" s="69"/>
      <c r="AY67" s="69"/>
      <c r="AZ67" s="69"/>
      <c r="BA67" s="69"/>
      <c r="BB67" s="69"/>
      <c r="BC67" s="69"/>
      <c r="BD67" s="69"/>
      <c r="BE67" s="69"/>
      <c r="BF67" s="69"/>
      <c r="BG67" s="69"/>
      <c r="BH67" s="69"/>
      <c r="BI67" s="69"/>
      <c r="BJ67" s="69"/>
      <c r="BK67" s="69"/>
      <c r="BL67" s="69"/>
      <c r="BM67" s="69"/>
      <c r="BN67" s="69"/>
      <c r="BO67" s="69"/>
      <c r="BP67" s="69"/>
      <c r="BQ67" s="69"/>
      <c r="BR67" s="69"/>
      <c r="BS67" s="69"/>
      <c r="BT67" s="69"/>
      <c r="BU67" s="69"/>
      <c r="BV67" s="69"/>
      <c r="BW67" s="69"/>
      <c r="BX67" s="69"/>
      <c r="BY67" s="69"/>
      <c r="BZ67" s="69"/>
      <c r="CA67" s="69"/>
      <c r="CB67" s="69"/>
      <c r="CC67" s="69"/>
      <c r="CD67" s="69"/>
      <c r="CE67" s="69"/>
      <c r="CF67" s="69"/>
      <c r="CG67" s="69"/>
      <c r="CH67" s="69"/>
      <c r="CI67" s="69"/>
      <c r="CJ67" s="69"/>
      <c r="CK67" s="69"/>
      <c r="CL67" s="69"/>
      <c r="CM67" s="69"/>
      <c r="CN67" s="69"/>
      <c r="CO67" s="69"/>
      <c r="CP67" s="69"/>
      <c r="CQ67" s="69"/>
      <c r="CR67" s="69"/>
      <c r="CS67" s="69"/>
      <c r="CT67" s="69"/>
      <c r="CU67" s="69"/>
      <c r="CV67" s="69"/>
      <c r="CW67" s="69"/>
      <c r="CX67" s="69"/>
      <c r="CY67" s="69"/>
      <c r="CZ67" s="69"/>
      <c r="DA67" s="69"/>
      <c r="DB67" s="69"/>
      <c r="DC67" s="69"/>
      <c r="DD67" s="69"/>
    </row>
    <row r="68" spans="12:108">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c r="AS68" s="69"/>
      <c r="AT68" s="69"/>
      <c r="AU68" s="69"/>
      <c r="AV68" s="69"/>
      <c r="AW68" s="69"/>
      <c r="AX68" s="69"/>
      <c r="AY68" s="69"/>
      <c r="AZ68" s="69"/>
      <c r="BA68" s="69"/>
      <c r="BB68" s="69"/>
      <c r="BC68" s="69"/>
      <c r="BD68" s="69"/>
      <c r="BE68" s="69"/>
      <c r="BF68" s="69"/>
      <c r="BG68" s="69"/>
      <c r="BH68" s="69"/>
      <c r="BI68" s="69"/>
      <c r="BJ68" s="69"/>
      <c r="BK68" s="69"/>
      <c r="BL68" s="69"/>
      <c r="BM68" s="69"/>
      <c r="BN68" s="69"/>
      <c r="BO68" s="69"/>
      <c r="BP68" s="69"/>
      <c r="BQ68" s="69"/>
      <c r="BR68" s="69"/>
      <c r="BS68" s="69"/>
      <c r="BT68" s="69"/>
      <c r="BU68" s="69"/>
      <c r="BV68" s="69"/>
      <c r="BW68" s="69"/>
      <c r="BX68" s="69"/>
      <c r="BY68" s="69"/>
      <c r="BZ68" s="69"/>
      <c r="CA68" s="69"/>
      <c r="CB68" s="69"/>
      <c r="CC68" s="69"/>
      <c r="CD68" s="69"/>
      <c r="CE68" s="69"/>
      <c r="CF68" s="69"/>
      <c r="CG68" s="69"/>
      <c r="CH68" s="69"/>
      <c r="CI68" s="69"/>
      <c r="CJ68" s="69"/>
      <c r="CK68" s="69"/>
      <c r="CL68" s="69"/>
      <c r="CM68" s="69"/>
      <c r="CN68" s="69"/>
      <c r="CO68" s="69"/>
      <c r="CP68" s="69"/>
      <c r="CQ68" s="69"/>
      <c r="CR68" s="69"/>
      <c r="CS68" s="69"/>
      <c r="CT68" s="69"/>
      <c r="CU68" s="69"/>
      <c r="CV68" s="69"/>
      <c r="CW68" s="69"/>
      <c r="CX68" s="69"/>
      <c r="CY68" s="69"/>
      <c r="CZ68" s="69"/>
      <c r="DA68" s="69"/>
      <c r="DB68" s="69"/>
      <c r="DC68" s="69"/>
      <c r="DD68" s="69"/>
    </row>
    <row r="69" spans="12:108">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c r="AP69" s="69"/>
      <c r="AQ69" s="69"/>
      <c r="AR69" s="69"/>
      <c r="AS69" s="69"/>
      <c r="AT69" s="69"/>
      <c r="AU69" s="69"/>
      <c r="AV69" s="69"/>
      <c r="AW69" s="69"/>
      <c r="AX69" s="69"/>
      <c r="AY69" s="69"/>
      <c r="AZ69" s="69"/>
      <c r="BA69" s="69"/>
      <c r="BB69" s="69"/>
      <c r="BC69" s="69"/>
      <c r="BD69" s="69"/>
      <c r="BE69" s="69"/>
      <c r="BF69" s="69"/>
      <c r="BG69" s="69"/>
      <c r="BH69" s="69"/>
      <c r="BI69" s="69"/>
      <c r="BJ69" s="69"/>
      <c r="BK69" s="69"/>
      <c r="BL69" s="69"/>
      <c r="BM69" s="69"/>
      <c r="BN69" s="69"/>
      <c r="BO69" s="69"/>
      <c r="BP69" s="69"/>
      <c r="BQ69" s="69"/>
      <c r="BR69" s="69"/>
      <c r="BS69" s="69"/>
      <c r="BT69" s="69"/>
      <c r="BU69" s="69"/>
      <c r="BV69" s="69"/>
      <c r="BW69" s="69"/>
      <c r="BX69" s="69"/>
      <c r="BY69" s="69"/>
      <c r="BZ69" s="69"/>
      <c r="CA69" s="69"/>
      <c r="CB69" s="69"/>
      <c r="CC69" s="69"/>
      <c r="CD69" s="69"/>
      <c r="CE69" s="69"/>
      <c r="CF69" s="69"/>
      <c r="CG69" s="69"/>
      <c r="CH69" s="69"/>
      <c r="CI69" s="69"/>
      <c r="CJ69" s="69"/>
      <c r="CK69" s="69"/>
      <c r="CL69" s="69"/>
      <c r="CM69" s="69"/>
      <c r="CN69" s="69"/>
      <c r="CO69" s="69"/>
      <c r="CP69" s="69"/>
      <c r="CQ69" s="69"/>
      <c r="CR69" s="69"/>
      <c r="CS69" s="69"/>
      <c r="CT69" s="69"/>
      <c r="CU69" s="69"/>
      <c r="CV69" s="69"/>
      <c r="CW69" s="69"/>
      <c r="CX69" s="69"/>
      <c r="CY69" s="69"/>
      <c r="CZ69" s="69"/>
      <c r="DA69" s="69"/>
      <c r="DB69" s="69"/>
      <c r="DC69" s="69"/>
      <c r="DD69" s="69"/>
    </row>
    <row r="70" spans="12:108">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c r="AP70" s="69"/>
      <c r="AQ70" s="69"/>
      <c r="AR70" s="69"/>
      <c r="AS70" s="69"/>
      <c r="AT70" s="69"/>
      <c r="AU70" s="69"/>
      <c r="AV70" s="69"/>
      <c r="AW70" s="69"/>
      <c r="AX70" s="69"/>
      <c r="AY70" s="69"/>
      <c r="AZ70" s="69"/>
      <c r="BA70" s="69"/>
      <c r="BB70" s="69"/>
      <c r="BC70" s="69"/>
      <c r="BD70" s="69"/>
      <c r="BE70" s="69"/>
      <c r="BF70" s="69"/>
      <c r="BG70" s="69"/>
      <c r="BH70" s="69"/>
      <c r="BI70" s="69"/>
      <c r="BJ70" s="69"/>
      <c r="BK70" s="69"/>
      <c r="BL70" s="69"/>
      <c r="BM70" s="69"/>
      <c r="BN70" s="69"/>
      <c r="BO70" s="69"/>
      <c r="BP70" s="69"/>
      <c r="BQ70" s="69"/>
      <c r="BR70" s="69"/>
      <c r="BS70" s="69"/>
      <c r="BT70" s="69"/>
      <c r="BU70" s="69"/>
      <c r="BV70" s="69"/>
      <c r="BW70" s="69"/>
      <c r="BX70" s="69"/>
      <c r="BY70" s="69"/>
      <c r="BZ70" s="69"/>
      <c r="CA70" s="69"/>
      <c r="CB70" s="69"/>
      <c r="CC70" s="69"/>
      <c r="CD70" s="69"/>
      <c r="CE70" s="69"/>
      <c r="CF70" s="69"/>
      <c r="CG70" s="69"/>
      <c r="CH70" s="69"/>
      <c r="CI70" s="69"/>
      <c r="CJ70" s="69"/>
      <c r="CK70" s="69"/>
      <c r="CL70" s="69"/>
      <c r="CM70" s="69"/>
      <c r="CN70" s="69"/>
      <c r="CO70" s="69"/>
      <c r="CP70" s="69"/>
      <c r="CQ70" s="69"/>
      <c r="CR70" s="69"/>
      <c r="CS70" s="69"/>
      <c r="CT70" s="69"/>
      <c r="CU70" s="69"/>
      <c r="CV70" s="69"/>
      <c r="CW70" s="69"/>
      <c r="CX70" s="69"/>
      <c r="CY70" s="69"/>
      <c r="CZ70" s="69"/>
      <c r="DA70" s="69"/>
      <c r="DB70" s="69"/>
      <c r="DC70" s="69"/>
      <c r="DD70" s="69"/>
    </row>
    <row r="71" spans="12:108">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c r="AZ71" s="69"/>
      <c r="BA71" s="69"/>
      <c r="BB71" s="69"/>
      <c r="BC71" s="69"/>
      <c r="BD71" s="69"/>
      <c r="BE71" s="69"/>
      <c r="BF71" s="69"/>
      <c r="BG71" s="69"/>
      <c r="BH71" s="69"/>
      <c r="BI71" s="69"/>
      <c r="BJ71" s="69"/>
      <c r="BK71" s="69"/>
      <c r="BL71" s="69"/>
      <c r="BM71" s="69"/>
      <c r="BN71" s="69"/>
      <c r="BO71" s="69"/>
      <c r="BP71" s="69"/>
      <c r="BQ71" s="69"/>
      <c r="BR71" s="69"/>
      <c r="BS71" s="69"/>
      <c r="BT71" s="69"/>
      <c r="BU71" s="69"/>
      <c r="BV71" s="69"/>
      <c r="BW71" s="69"/>
      <c r="BX71" s="69"/>
      <c r="BY71" s="69"/>
      <c r="BZ71" s="69"/>
      <c r="CA71" s="69"/>
      <c r="CB71" s="69"/>
      <c r="CC71" s="69"/>
      <c r="CD71" s="69"/>
      <c r="CE71" s="69"/>
      <c r="CF71" s="69"/>
      <c r="CG71" s="69"/>
      <c r="CH71" s="69"/>
      <c r="CI71" s="69"/>
      <c r="CJ71" s="69"/>
      <c r="CK71" s="69"/>
      <c r="CL71" s="69"/>
      <c r="CM71" s="69"/>
      <c r="CN71" s="69"/>
      <c r="CO71" s="69"/>
      <c r="CP71" s="69"/>
      <c r="CQ71" s="69"/>
      <c r="CR71" s="69"/>
      <c r="CS71" s="69"/>
      <c r="CT71" s="69"/>
      <c r="CU71" s="69"/>
      <c r="CV71" s="69"/>
      <c r="CW71" s="69"/>
      <c r="CX71" s="69"/>
      <c r="CY71" s="69"/>
      <c r="CZ71" s="69"/>
      <c r="DA71" s="69"/>
      <c r="DB71" s="69"/>
      <c r="DC71" s="69"/>
      <c r="DD71" s="69"/>
    </row>
    <row r="72" spans="12:108">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c r="AP72" s="69"/>
      <c r="AQ72" s="69"/>
      <c r="AR72" s="69"/>
      <c r="AS72" s="69"/>
      <c r="AT72" s="69"/>
      <c r="AU72" s="69"/>
      <c r="AV72" s="69"/>
      <c r="AW72" s="69"/>
      <c r="AX72" s="69"/>
      <c r="AY72" s="69"/>
      <c r="AZ72" s="69"/>
      <c r="BA72" s="69"/>
      <c r="BB72" s="69"/>
      <c r="BC72" s="69"/>
      <c r="BD72" s="69"/>
      <c r="BE72" s="69"/>
      <c r="BF72" s="69"/>
      <c r="BG72" s="69"/>
      <c r="BH72" s="69"/>
      <c r="BI72" s="69"/>
      <c r="BJ72" s="69"/>
      <c r="BK72" s="69"/>
      <c r="BL72" s="69"/>
      <c r="BM72" s="69"/>
      <c r="BN72" s="69"/>
      <c r="BO72" s="69"/>
      <c r="BP72" s="69"/>
      <c r="BQ72" s="69"/>
      <c r="BR72" s="69"/>
      <c r="BS72" s="69"/>
      <c r="BT72" s="69"/>
      <c r="BU72" s="69"/>
      <c r="BV72" s="69"/>
      <c r="BW72" s="69"/>
      <c r="BX72" s="69"/>
      <c r="BY72" s="69"/>
      <c r="BZ72" s="69"/>
      <c r="CA72" s="69"/>
      <c r="CB72" s="69"/>
      <c r="CC72" s="69"/>
      <c r="CD72" s="69"/>
      <c r="CE72" s="69"/>
      <c r="CF72" s="69"/>
      <c r="CG72" s="69"/>
      <c r="CH72" s="69"/>
      <c r="CI72" s="69"/>
      <c r="CJ72" s="69"/>
      <c r="CK72" s="69"/>
      <c r="CL72" s="69"/>
      <c r="CM72" s="69"/>
      <c r="CN72" s="69"/>
      <c r="CO72" s="69"/>
      <c r="CP72" s="69"/>
      <c r="CQ72" s="69"/>
      <c r="CR72" s="69"/>
      <c r="CS72" s="69"/>
      <c r="CT72" s="69"/>
      <c r="CU72" s="69"/>
      <c r="CV72" s="69"/>
      <c r="CW72" s="69"/>
      <c r="CX72" s="69"/>
      <c r="CY72" s="69"/>
      <c r="CZ72" s="69"/>
      <c r="DA72" s="69"/>
      <c r="DB72" s="69"/>
      <c r="DC72" s="69"/>
      <c r="DD72" s="69"/>
    </row>
    <row r="73" spans="12:108">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c r="AY73" s="69"/>
      <c r="AZ73" s="69"/>
      <c r="BA73" s="69"/>
      <c r="BB73" s="69"/>
      <c r="BC73" s="69"/>
      <c r="BD73" s="69"/>
      <c r="BE73" s="69"/>
      <c r="BF73" s="69"/>
      <c r="BG73" s="69"/>
      <c r="BH73" s="69"/>
      <c r="BI73" s="69"/>
      <c r="BJ73" s="69"/>
      <c r="BK73" s="69"/>
      <c r="BL73" s="69"/>
      <c r="BM73" s="69"/>
      <c r="BN73" s="69"/>
      <c r="BO73" s="69"/>
      <c r="BP73" s="69"/>
      <c r="BQ73" s="69"/>
      <c r="BR73" s="69"/>
      <c r="BS73" s="69"/>
      <c r="BT73" s="69"/>
      <c r="BU73" s="69"/>
      <c r="BV73" s="69"/>
      <c r="BW73" s="69"/>
      <c r="BX73" s="69"/>
      <c r="BY73" s="69"/>
      <c r="BZ73" s="69"/>
      <c r="CA73" s="69"/>
      <c r="CB73" s="69"/>
      <c r="CC73" s="69"/>
      <c r="CD73" s="69"/>
      <c r="CE73" s="69"/>
      <c r="CF73" s="69"/>
      <c r="CG73" s="69"/>
      <c r="CH73" s="69"/>
      <c r="CI73" s="69"/>
      <c r="CJ73" s="69"/>
      <c r="CK73" s="69"/>
      <c r="CL73" s="69"/>
      <c r="CM73" s="69"/>
      <c r="CN73" s="69"/>
      <c r="CO73" s="69"/>
      <c r="CP73" s="69"/>
      <c r="CQ73" s="69"/>
      <c r="CR73" s="69"/>
      <c r="CS73" s="69"/>
      <c r="CT73" s="69"/>
      <c r="CU73" s="69"/>
      <c r="CV73" s="69"/>
      <c r="CW73" s="69"/>
      <c r="CX73" s="69"/>
      <c r="CY73" s="69"/>
      <c r="CZ73" s="69"/>
      <c r="DA73" s="69"/>
      <c r="DB73" s="69"/>
      <c r="DC73" s="69"/>
      <c r="DD73" s="69"/>
    </row>
    <row r="74" spans="12:108">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c r="AQ74" s="69"/>
      <c r="AR74" s="69"/>
      <c r="AS74" s="69"/>
      <c r="AT74" s="69"/>
      <c r="AU74" s="69"/>
      <c r="AV74" s="69"/>
      <c r="AW74" s="69"/>
      <c r="AX74" s="69"/>
      <c r="AY74" s="69"/>
      <c r="AZ74" s="69"/>
      <c r="BA74" s="69"/>
      <c r="BB74" s="69"/>
      <c r="BC74" s="69"/>
      <c r="BD74" s="69"/>
      <c r="BE74" s="69"/>
      <c r="BF74" s="69"/>
      <c r="BG74" s="69"/>
      <c r="BH74" s="69"/>
      <c r="BI74" s="69"/>
      <c r="BJ74" s="69"/>
      <c r="BK74" s="69"/>
      <c r="BL74" s="69"/>
      <c r="BM74" s="69"/>
      <c r="BN74" s="69"/>
      <c r="BO74" s="69"/>
      <c r="BP74" s="69"/>
      <c r="BQ74" s="69"/>
      <c r="BR74" s="69"/>
      <c r="BS74" s="69"/>
      <c r="BT74" s="69"/>
      <c r="BU74" s="69"/>
      <c r="BV74" s="69"/>
      <c r="BW74" s="69"/>
      <c r="BX74" s="69"/>
      <c r="BY74" s="69"/>
      <c r="BZ74" s="69"/>
      <c r="CA74" s="69"/>
      <c r="CB74" s="69"/>
      <c r="CC74" s="69"/>
      <c r="CD74" s="69"/>
      <c r="CE74" s="69"/>
      <c r="CF74" s="69"/>
      <c r="CG74" s="69"/>
      <c r="CH74" s="69"/>
      <c r="CI74" s="69"/>
      <c r="CJ74" s="69"/>
      <c r="CK74" s="69"/>
      <c r="CL74" s="69"/>
      <c r="CM74" s="69"/>
      <c r="CN74" s="69"/>
      <c r="CO74" s="69"/>
      <c r="CP74" s="69"/>
      <c r="CQ74" s="69"/>
      <c r="CR74" s="69"/>
      <c r="CS74" s="69"/>
      <c r="CT74" s="69"/>
      <c r="CU74" s="69"/>
      <c r="CV74" s="69"/>
      <c r="CW74" s="69"/>
      <c r="CX74" s="69"/>
      <c r="CY74" s="69"/>
      <c r="CZ74" s="69"/>
      <c r="DA74" s="69"/>
      <c r="DB74" s="69"/>
      <c r="DC74" s="69"/>
      <c r="DD74" s="69"/>
    </row>
    <row r="75" spans="12:108">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c r="AS75" s="69"/>
      <c r="AT75" s="69"/>
      <c r="AU75" s="69"/>
      <c r="AV75" s="69"/>
      <c r="AW75" s="69"/>
      <c r="AX75" s="69"/>
      <c r="AY75" s="69"/>
      <c r="AZ75" s="69"/>
      <c r="BA75" s="69"/>
      <c r="BB75" s="69"/>
      <c r="BC75" s="69"/>
      <c r="BD75" s="69"/>
      <c r="BE75" s="69"/>
      <c r="BF75" s="69"/>
      <c r="BG75" s="69"/>
      <c r="BH75" s="69"/>
      <c r="BI75" s="69"/>
      <c r="BJ75" s="69"/>
      <c r="BK75" s="69"/>
      <c r="BL75" s="69"/>
      <c r="BM75" s="69"/>
      <c r="BN75" s="69"/>
      <c r="BO75" s="69"/>
      <c r="BP75" s="69"/>
      <c r="BQ75" s="69"/>
      <c r="BR75" s="69"/>
      <c r="BS75" s="69"/>
      <c r="BT75" s="69"/>
      <c r="BU75" s="69"/>
      <c r="BV75" s="69"/>
      <c r="BW75" s="69"/>
      <c r="BX75" s="69"/>
      <c r="BY75" s="69"/>
      <c r="BZ75" s="69"/>
      <c r="CA75" s="69"/>
      <c r="CB75" s="69"/>
      <c r="CC75" s="69"/>
      <c r="CD75" s="69"/>
      <c r="CE75" s="69"/>
      <c r="CF75" s="69"/>
      <c r="CG75" s="69"/>
      <c r="CH75" s="69"/>
      <c r="CI75" s="69"/>
      <c r="CJ75" s="69"/>
      <c r="CK75" s="69"/>
      <c r="CL75" s="69"/>
      <c r="CM75" s="69"/>
      <c r="CN75" s="69"/>
      <c r="CO75" s="69"/>
      <c r="CP75" s="69"/>
      <c r="CQ75" s="69"/>
      <c r="CR75" s="69"/>
      <c r="CS75" s="69"/>
      <c r="CT75" s="69"/>
      <c r="CU75" s="69"/>
      <c r="CV75" s="69"/>
      <c r="CW75" s="69"/>
      <c r="CX75" s="69"/>
      <c r="CY75" s="69"/>
      <c r="CZ75" s="69"/>
      <c r="DA75" s="69"/>
      <c r="DB75" s="69"/>
      <c r="DC75" s="69"/>
      <c r="DD75" s="69"/>
    </row>
    <row r="76" spans="12:108">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c r="AQ76" s="69"/>
      <c r="AR76" s="69"/>
      <c r="AS76" s="69"/>
      <c r="AT76" s="69"/>
      <c r="AU76" s="69"/>
      <c r="AV76" s="69"/>
      <c r="AW76" s="69"/>
      <c r="AX76" s="69"/>
      <c r="AY76" s="69"/>
      <c r="AZ76" s="69"/>
      <c r="BA76" s="69"/>
      <c r="BB76" s="69"/>
      <c r="BC76" s="69"/>
      <c r="BD76" s="69"/>
      <c r="BE76" s="69"/>
      <c r="BF76" s="69"/>
      <c r="BG76" s="69"/>
      <c r="BH76" s="69"/>
      <c r="BI76" s="69"/>
      <c r="BJ76" s="69"/>
      <c r="BK76" s="69"/>
      <c r="BL76" s="69"/>
      <c r="BM76" s="69"/>
      <c r="BN76" s="69"/>
      <c r="BO76" s="69"/>
      <c r="BP76" s="69"/>
      <c r="BQ76" s="69"/>
      <c r="BR76" s="69"/>
      <c r="BS76" s="69"/>
      <c r="BT76" s="69"/>
      <c r="BU76" s="69"/>
      <c r="BV76" s="69"/>
      <c r="BW76" s="69"/>
      <c r="BX76" s="69"/>
      <c r="BY76" s="69"/>
      <c r="BZ76" s="69"/>
      <c r="CA76" s="69"/>
      <c r="CB76" s="69"/>
      <c r="CC76" s="69"/>
      <c r="CD76" s="69"/>
      <c r="CE76" s="69"/>
      <c r="CF76" s="69"/>
      <c r="CG76" s="69"/>
      <c r="CH76" s="69"/>
      <c r="CI76" s="69"/>
      <c r="CJ76" s="69"/>
      <c r="CK76" s="69"/>
      <c r="CL76" s="69"/>
      <c r="CM76" s="69"/>
      <c r="CN76" s="69"/>
      <c r="CO76" s="69"/>
      <c r="CP76" s="69"/>
      <c r="CQ76" s="69"/>
      <c r="CR76" s="69"/>
      <c r="CS76" s="69"/>
      <c r="CT76" s="69"/>
      <c r="CU76" s="69"/>
      <c r="CV76" s="69"/>
      <c r="CW76" s="69"/>
      <c r="CX76" s="69"/>
      <c r="CY76" s="69"/>
      <c r="CZ76" s="69"/>
      <c r="DA76" s="69"/>
      <c r="DB76" s="69"/>
      <c r="DC76" s="69"/>
      <c r="DD76" s="69"/>
    </row>
    <row r="77" spans="12:108">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69"/>
      <c r="AS77" s="69"/>
      <c r="AT77" s="69"/>
      <c r="AU77" s="69"/>
      <c r="AV77" s="69"/>
      <c r="AW77" s="69"/>
      <c r="AX77" s="69"/>
      <c r="AY77" s="69"/>
      <c r="AZ77" s="69"/>
      <c r="BA77" s="69"/>
      <c r="BB77" s="69"/>
      <c r="BC77" s="69"/>
      <c r="BD77" s="69"/>
      <c r="BE77" s="69"/>
      <c r="BF77" s="69"/>
      <c r="BG77" s="69"/>
      <c r="BH77" s="69"/>
      <c r="BI77" s="69"/>
      <c r="BJ77" s="69"/>
      <c r="BK77" s="69"/>
      <c r="BL77" s="69"/>
      <c r="BM77" s="69"/>
      <c r="BN77" s="69"/>
      <c r="BO77" s="69"/>
      <c r="BP77" s="69"/>
      <c r="BQ77" s="69"/>
      <c r="BR77" s="69"/>
      <c r="BS77" s="69"/>
      <c r="BT77" s="69"/>
      <c r="BU77" s="69"/>
      <c r="BV77" s="69"/>
      <c r="BW77" s="69"/>
      <c r="BX77" s="69"/>
      <c r="BY77" s="69"/>
      <c r="BZ77" s="69"/>
      <c r="CA77" s="69"/>
      <c r="CB77" s="69"/>
      <c r="CC77" s="69"/>
      <c r="CD77" s="69"/>
      <c r="CE77" s="69"/>
      <c r="CF77" s="69"/>
      <c r="CG77" s="69"/>
      <c r="CH77" s="69"/>
      <c r="CI77" s="69"/>
      <c r="CJ77" s="69"/>
      <c r="CK77" s="69"/>
      <c r="CL77" s="69"/>
      <c r="CM77" s="69"/>
      <c r="CN77" s="69"/>
      <c r="CO77" s="69"/>
      <c r="CP77" s="69"/>
      <c r="CQ77" s="69"/>
      <c r="CR77" s="69"/>
      <c r="CS77" s="69"/>
      <c r="CT77" s="69"/>
      <c r="CU77" s="69"/>
      <c r="CV77" s="69"/>
      <c r="CW77" s="69"/>
      <c r="CX77" s="69"/>
      <c r="CY77" s="69"/>
      <c r="CZ77" s="69"/>
      <c r="DA77" s="69"/>
      <c r="DB77" s="69"/>
      <c r="DC77" s="69"/>
      <c r="DD77" s="69"/>
    </row>
    <row r="78" spans="12:108">
      <c r="L78" s="69"/>
      <c r="M78" s="69"/>
      <c r="N78" s="69"/>
      <c r="O78" s="69"/>
      <c r="P78" s="69"/>
      <c r="Q78" s="69"/>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c r="AP78" s="69"/>
      <c r="AQ78" s="69"/>
      <c r="AR78" s="69"/>
      <c r="AS78" s="69"/>
      <c r="AT78" s="69"/>
      <c r="AU78" s="69"/>
      <c r="AV78" s="69"/>
      <c r="AW78" s="69"/>
      <c r="AX78" s="69"/>
      <c r="AY78" s="69"/>
      <c r="AZ78" s="69"/>
      <c r="BA78" s="69"/>
      <c r="BB78" s="69"/>
      <c r="BC78" s="69"/>
      <c r="BD78" s="69"/>
      <c r="BE78" s="69"/>
      <c r="BF78" s="69"/>
      <c r="BG78" s="69"/>
      <c r="BH78" s="69"/>
      <c r="BI78" s="69"/>
      <c r="BJ78" s="69"/>
      <c r="BK78" s="69"/>
      <c r="BL78" s="69"/>
      <c r="BM78" s="69"/>
      <c r="BN78" s="69"/>
      <c r="BO78" s="69"/>
      <c r="BP78" s="69"/>
      <c r="BQ78" s="69"/>
      <c r="BR78" s="69"/>
      <c r="BS78" s="69"/>
      <c r="BT78" s="69"/>
      <c r="BU78" s="69"/>
      <c r="BV78" s="69"/>
      <c r="BW78" s="69"/>
      <c r="BX78" s="69"/>
      <c r="BY78" s="69"/>
      <c r="BZ78" s="69"/>
      <c r="CA78" s="69"/>
      <c r="CB78" s="69"/>
      <c r="CC78" s="69"/>
      <c r="CD78" s="69"/>
      <c r="CE78" s="69"/>
      <c r="CF78" s="69"/>
      <c r="CG78" s="69"/>
      <c r="CH78" s="69"/>
      <c r="CI78" s="69"/>
      <c r="CJ78" s="69"/>
      <c r="CK78" s="69"/>
      <c r="CL78" s="69"/>
      <c r="CM78" s="69"/>
      <c r="CN78" s="69"/>
      <c r="CO78" s="69"/>
      <c r="CP78" s="69"/>
      <c r="CQ78" s="69"/>
      <c r="CR78" s="69"/>
      <c r="CS78" s="69"/>
      <c r="CT78" s="69"/>
      <c r="CU78" s="69"/>
      <c r="CV78" s="69"/>
      <c r="CW78" s="69"/>
      <c r="CX78" s="69"/>
      <c r="CY78" s="69"/>
      <c r="CZ78" s="69"/>
      <c r="DA78" s="69"/>
      <c r="DB78" s="69"/>
      <c r="DC78" s="69"/>
      <c r="DD78" s="69"/>
    </row>
    <row r="79" spans="12:108">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c r="AS79" s="69"/>
      <c r="AT79" s="69"/>
      <c r="AU79" s="69"/>
      <c r="AV79" s="69"/>
      <c r="AW79" s="69"/>
      <c r="AX79" s="69"/>
      <c r="AY79" s="69"/>
      <c r="AZ79" s="69"/>
      <c r="BA79" s="69"/>
      <c r="BB79" s="69"/>
      <c r="BC79" s="69"/>
      <c r="BD79" s="69"/>
      <c r="BE79" s="69"/>
      <c r="BF79" s="69"/>
      <c r="BG79" s="69"/>
      <c r="BH79" s="69"/>
      <c r="BI79" s="69"/>
      <c r="BJ79" s="69"/>
      <c r="BK79" s="69"/>
      <c r="BL79" s="69"/>
      <c r="BM79" s="69"/>
      <c r="BN79" s="69"/>
      <c r="BO79" s="69"/>
      <c r="BP79" s="69"/>
      <c r="BQ79" s="69"/>
      <c r="BR79" s="69"/>
      <c r="BS79" s="69"/>
      <c r="BT79" s="69"/>
      <c r="BU79" s="69"/>
      <c r="BV79" s="69"/>
      <c r="BW79" s="69"/>
      <c r="BX79" s="69"/>
      <c r="BY79" s="69"/>
      <c r="BZ79" s="69"/>
      <c r="CA79" s="69"/>
      <c r="CB79" s="69"/>
      <c r="CC79" s="69"/>
      <c r="CD79" s="69"/>
      <c r="CE79" s="69"/>
      <c r="CF79" s="69"/>
      <c r="CG79" s="69"/>
      <c r="CH79" s="69"/>
      <c r="CI79" s="69"/>
      <c r="CJ79" s="69"/>
      <c r="CK79" s="69"/>
      <c r="CL79" s="69"/>
      <c r="CM79" s="69"/>
      <c r="CN79" s="69"/>
      <c r="CO79" s="69"/>
      <c r="CP79" s="69"/>
      <c r="CQ79" s="69"/>
      <c r="CR79" s="69"/>
      <c r="CS79" s="69"/>
      <c r="CT79" s="69"/>
      <c r="CU79" s="69"/>
      <c r="CV79" s="69"/>
      <c r="CW79" s="69"/>
      <c r="CX79" s="69"/>
      <c r="CY79" s="69"/>
      <c r="CZ79" s="69"/>
      <c r="DA79" s="69"/>
      <c r="DB79" s="69"/>
      <c r="DC79" s="69"/>
      <c r="DD79" s="69"/>
    </row>
    <row r="80" spans="12:108">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c r="AX80" s="69"/>
      <c r="AY80" s="69"/>
      <c r="AZ80" s="69"/>
      <c r="BA80" s="69"/>
      <c r="BB80" s="69"/>
      <c r="BC80" s="69"/>
      <c r="BD80" s="69"/>
      <c r="BE80" s="69"/>
      <c r="BF80" s="69"/>
      <c r="BG80" s="69"/>
      <c r="BH80" s="69"/>
      <c r="BI80" s="69"/>
      <c r="BJ80" s="69"/>
      <c r="BK80" s="69"/>
      <c r="BL80" s="69"/>
      <c r="BM80" s="69"/>
      <c r="BN80" s="69"/>
      <c r="BO80" s="69"/>
      <c r="BP80" s="69"/>
      <c r="BQ80" s="69"/>
      <c r="BR80" s="69"/>
      <c r="BS80" s="69"/>
      <c r="BT80" s="69"/>
      <c r="BU80" s="69"/>
      <c r="BV80" s="69"/>
      <c r="BW80" s="69"/>
      <c r="BX80" s="69"/>
      <c r="BY80" s="69"/>
      <c r="BZ80" s="69"/>
      <c r="CA80" s="69"/>
      <c r="CB80" s="69"/>
      <c r="CC80" s="69"/>
      <c r="CD80" s="69"/>
      <c r="CE80" s="69"/>
      <c r="CF80" s="69"/>
      <c r="CG80" s="69"/>
      <c r="CH80" s="69"/>
      <c r="CI80" s="69"/>
      <c r="CJ80" s="69"/>
      <c r="CK80" s="69"/>
      <c r="CL80" s="69"/>
      <c r="CM80" s="69"/>
      <c r="CN80" s="69"/>
      <c r="CO80" s="69"/>
      <c r="CP80" s="69"/>
      <c r="CQ80" s="69"/>
      <c r="CR80" s="69"/>
      <c r="CS80" s="69"/>
      <c r="CT80" s="69"/>
      <c r="CU80" s="69"/>
      <c r="CV80" s="69"/>
      <c r="CW80" s="69"/>
      <c r="CX80" s="69"/>
      <c r="CY80" s="69"/>
      <c r="CZ80" s="69"/>
      <c r="DA80" s="69"/>
      <c r="DB80" s="69"/>
      <c r="DC80" s="69"/>
      <c r="DD80" s="69"/>
    </row>
    <row r="81" spans="12:108">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9"/>
      <c r="BT81" s="69"/>
      <c r="BU81" s="69"/>
      <c r="BV81" s="69"/>
      <c r="BW81" s="69"/>
      <c r="BX81" s="69"/>
      <c r="BY81" s="69"/>
      <c r="BZ81" s="69"/>
      <c r="CA81" s="69"/>
      <c r="CB81" s="69"/>
      <c r="CC81" s="69"/>
      <c r="CD81" s="69"/>
      <c r="CE81" s="69"/>
      <c r="CF81" s="69"/>
      <c r="CG81" s="69"/>
      <c r="CH81" s="69"/>
      <c r="CI81" s="69"/>
      <c r="CJ81" s="69"/>
      <c r="CK81" s="69"/>
      <c r="CL81" s="69"/>
      <c r="CM81" s="69"/>
      <c r="CN81" s="69"/>
      <c r="CO81" s="69"/>
      <c r="CP81" s="69"/>
      <c r="CQ81" s="69"/>
      <c r="CR81" s="69"/>
      <c r="CS81" s="69"/>
      <c r="CT81" s="69"/>
      <c r="CU81" s="69"/>
      <c r="CV81" s="69"/>
      <c r="CW81" s="69"/>
      <c r="CX81" s="69"/>
      <c r="CY81" s="69"/>
      <c r="CZ81" s="69"/>
      <c r="DA81" s="69"/>
      <c r="DB81" s="69"/>
      <c r="DC81" s="69"/>
      <c r="DD81" s="69"/>
    </row>
    <row r="82" spans="12:108">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c r="AP82" s="69"/>
      <c r="AQ82" s="69"/>
      <c r="AR82" s="69"/>
      <c r="AS82" s="69"/>
      <c r="AT82" s="69"/>
      <c r="AU82" s="69"/>
      <c r="AV82" s="69"/>
      <c r="AW82" s="69"/>
      <c r="AX82" s="69"/>
      <c r="AY82" s="69"/>
      <c r="AZ82" s="69"/>
      <c r="BA82" s="69"/>
      <c r="BB82" s="69"/>
      <c r="BC82" s="69"/>
      <c r="BD82" s="69"/>
      <c r="BE82" s="69"/>
      <c r="BF82" s="69"/>
      <c r="BG82" s="69"/>
      <c r="BH82" s="69"/>
      <c r="BI82" s="69"/>
      <c r="BJ82" s="69"/>
      <c r="BK82" s="69"/>
      <c r="BL82" s="69"/>
      <c r="BM82" s="69"/>
      <c r="BN82" s="69"/>
      <c r="BO82" s="69"/>
      <c r="BP82" s="69"/>
      <c r="BQ82" s="69"/>
      <c r="BR82" s="69"/>
      <c r="BS82" s="69"/>
      <c r="BT82" s="69"/>
      <c r="BU82" s="69"/>
      <c r="BV82" s="69"/>
      <c r="BW82" s="69"/>
      <c r="BX82" s="69"/>
      <c r="BY82" s="69"/>
      <c r="BZ82" s="69"/>
      <c r="CA82" s="69"/>
      <c r="CB82" s="69"/>
      <c r="CC82" s="69"/>
      <c r="CD82" s="69"/>
      <c r="CE82" s="69"/>
      <c r="CF82" s="69"/>
      <c r="CG82" s="69"/>
      <c r="CH82" s="69"/>
      <c r="CI82" s="69"/>
      <c r="CJ82" s="69"/>
      <c r="CK82" s="69"/>
      <c r="CL82" s="69"/>
      <c r="CM82" s="69"/>
      <c r="CN82" s="69"/>
      <c r="CO82" s="69"/>
      <c r="CP82" s="69"/>
      <c r="CQ82" s="69"/>
      <c r="CR82" s="69"/>
      <c r="CS82" s="69"/>
      <c r="CT82" s="69"/>
      <c r="CU82" s="69"/>
      <c r="CV82" s="69"/>
      <c r="CW82" s="69"/>
      <c r="CX82" s="69"/>
      <c r="CY82" s="69"/>
      <c r="CZ82" s="69"/>
      <c r="DA82" s="69"/>
      <c r="DB82" s="69"/>
      <c r="DC82" s="69"/>
      <c r="DD82" s="69"/>
    </row>
    <row r="83" spans="12:108">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c r="BL83" s="69"/>
      <c r="BM83" s="69"/>
      <c r="BN83" s="69"/>
      <c r="BO83" s="69"/>
      <c r="BP83" s="69"/>
      <c r="BQ83" s="69"/>
      <c r="BR83" s="69"/>
      <c r="BS83" s="69"/>
      <c r="BT83" s="69"/>
      <c r="BU83" s="69"/>
      <c r="BV83" s="69"/>
      <c r="BW83" s="69"/>
      <c r="BX83" s="69"/>
      <c r="BY83" s="69"/>
      <c r="BZ83" s="69"/>
      <c r="CA83" s="69"/>
      <c r="CB83" s="69"/>
      <c r="CC83" s="69"/>
      <c r="CD83" s="69"/>
      <c r="CE83" s="69"/>
      <c r="CF83" s="69"/>
      <c r="CG83" s="69"/>
      <c r="CH83" s="69"/>
      <c r="CI83" s="69"/>
      <c r="CJ83" s="69"/>
      <c r="CK83" s="69"/>
      <c r="CL83" s="69"/>
      <c r="CM83" s="69"/>
      <c r="CN83" s="69"/>
      <c r="CO83" s="69"/>
      <c r="CP83" s="69"/>
      <c r="CQ83" s="69"/>
      <c r="CR83" s="69"/>
      <c r="CS83" s="69"/>
      <c r="CT83" s="69"/>
      <c r="CU83" s="69"/>
      <c r="CV83" s="69"/>
      <c r="CW83" s="69"/>
      <c r="CX83" s="69"/>
      <c r="CY83" s="69"/>
      <c r="CZ83" s="69"/>
      <c r="DA83" s="69"/>
      <c r="DB83" s="69"/>
      <c r="DC83" s="69"/>
      <c r="DD83" s="69"/>
    </row>
    <row r="84" spans="12:108">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c r="AS84" s="69"/>
      <c r="AT84" s="69"/>
      <c r="AU84" s="69"/>
      <c r="AV84" s="69"/>
      <c r="AW84" s="69"/>
      <c r="AX84" s="69"/>
      <c r="AY84" s="69"/>
      <c r="AZ84" s="69"/>
      <c r="BA84" s="69"/>
      <c r="BB84" s="69"/>
      <c r="BC84" s="69"/>
      <c r="BD84" s="69"/>
      <c r="BE84" s="69"/>
      <c r="BF84" s="69"/>
      <c r="BG84" s="69"/>
      <c r="BH84" s="69"/>
      <c r="BI84" s="69"/>
      <c r="BJ84" s="69"/>
      <c r="BK84" s="69"/>
      <c r="BL84" s="69"/>
      <c r="BM84" s="69"/>
      <c r="BN84" s="69"/>
      <c r="BO84" s="69"/>
      <c r="BP84" s="69"/>
      <c r="BQ84" s="69"/>
      <c r="BR84" s="69"/>
      <c r="BS84" s="69"/>
      <c r="BT84" s="69"/>
      <c r="BU84" s="69"/>
      <c r="BV84" s="69"/>
      <c r="BW84" s="69"/>
      <c r="BX84" s="69"/>
      <c r="BY84" s="69"/>
      <c r="BZ84" s="69"/>
      <c r="CA84" s="69"/>
      <c r="CB84" s="69"/>
      <c r="CC84" s="69"/>
      <c r="CD84" s="69"/>
      <c r="CE84" s="69"/>
      <c r="CF84" s="69"/>
      <c r="CG84" s="69"/>
      <c r="CH84" s="69"/>
      <c r="CI84" s="69"/>
      <c r="CJ84" s="69"/>
      <c r="CK84" s="69"/>
      <c r="CL84" s="69"/>
      <c r="CM84" s="69"/>
      <c r="CN84" s="69"/>
      <c r="CO84" s="69"/>
      <c r="CP84" s="69"/>
      <c r="CQ84" s="69"/>
      <c r="CR84" s="69"/>
      <c r="CS84" s="69"/>
      <c r="CT84" s="69"/>
      <c r="CU84" s="69"/>
      <c r="CV84" s="69"/>
      <c r="CW84" s="69"/>
      <c r="CX84" s="69"/>
      <c r="CY84" s="69"/>
      <c r="CZ84" s="69"/>
      <c r="DA84" s="69"/>
      <c r="DB84" s="69"/>
      <c r="DC84" s="69"/>
      <c r="DD84" s="69"/>
    </row>
    <row r="85" spans="12:108">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c r="AS85" s="69"/>
      <c r="AT85" s="69"/>
      <c r="AU85" s="69"/>
      <c r="AV85" s="69"/>
      <c r="AW85" s="69"/>
      <c r="AX85" s="69"/>
      <c r="AY85" s="69"/>
      <c r="AZ85" s="69"/>
      <c r="BA85" s="69"/>
      <c r="BB85" s="69"/>
      <c r="BC85" s="69"/>
      <c r="BD85" s="69"/>
      <c r="BE85" s="69"/>
      <c r="BF85" s="69"/>
      <c r="BG85" s="69"/>
      <c r="BH85" s="69"/>
      <c r="BI85" s="69"/>
      <c r="BJ85" s="69"/>
      <c r="BK85" s="69"/>
      <c r="BL85" s="69"/>
      <c r="BM85" s="69"/>
      <c r="BN85" s="69"/>
      <c r="BO85" s="69"/>
      <c r="BP85" s="69"/>
      <c r="BQ85" s="69"/>
      <c r="BR85" s="69"/>
      <c r="BS85" s="69"/>
      <c r="BT85" s="69"/>
      <c r="BU85" s="69"/>
      <c r="BV85" s="69"/>
      <c r="BW85" s="69"/>
      <c r="BX85" s="69"/>
      <c r="BY85" s="69"/>
      <c r="BZ85" s="69"/>
      <c r="CA85" s="69"/>
      <c r="CB85" s="69"/>
      <c r="CC85" s="69"/>
      <c r="CD85" s="69"/>
      <c r="CE85" s="69"/>
      <c r="CF85" s="69"/>
      <c r="CG85" s="69"/>
      <c r="CH85" s="69"/>
      <c r="CI85" s="69"/>
      <c r="CJ85" s="69"/>
      <c r="CK85" s="69"/>
      <c r="CL85" s="69"/>
      <c r="CM85" s="69"/>
      <c r="CN85" s="69"/>
      <c r="CO85" s="69"/>
      <c r="CP85" s="69"/>
      <c r="CQ85" s="69"/>
      <c r="CR85" s="69"/>
      <c r="CS85" s="69"/>
      <c r="CT85" s="69"/>
      <c r="CU85" s="69"/>
      <c r="CV85" s="69"/>
      <c r="CW85" s="69"/>
      <c r="CX85" s="69"/>
      <c r="CY85" s="69"/>
      <c r="CZ85" s="69"/>
      <c r="DA85" s="69"/>
      <c r="DB85" s="69"/>
      <c r="DC85" s="69"/>
      <c r="DD85" s="69"/>
    </row>
    <row r="86" spans="12:108">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c r="AP86" s="69"/>
      <c r="AQ86" s="69"/>
      <c r="AR86" s="69"/>
      <c r="AS86" s="69"/>
      <c r="AT86" s="69"/>
      <c r="AU86" s="69"/>
      <c r="AV86" s="69"/>
      <c r="AW86" s="69"/>
      <c r="AX86" s="69"/>
      <c r="AY86" s="69"/>
      <c r="AZ86" s="69"/>
      <c r="BA86" s="69"/>
      <c r="BB86" s="69"/>
      <c r="BC86" s="69"/>
      <c r="BD86" s="69"/>
      <c r="BE86" s="69"/>
      <c r="BF86" s="69"/>
      <c r="BG86" s="69"/>
      <c r="BH86" s="69"/>
      <c r="BI86" s="69"/>
      <c r="BJ86" s="69"/>
      <c r="BK86" s="69"/>
      <c r="BL86" s="69"/>
      <c r="BM86" s="69"/>
      <c r="BN86" s="69"/>
      <c r="BO86" s="69"/>
      <c r="BP86" s="69"/>
      <c r="BQ86" s="69"/>
      <c r="BR86" s="69"/>
      <c r="BS86" s="69"/>
      <c r="BT86" s="69"/>
      <c r="BU86" s="69"/>
      <c r="BV86" s="69"/>
      <c r="BW86" s="69"/>
      <c r="BX86" s="69"/>
      <c r="BY86" s="69"/>
      <c r="BZ86" s="69"/>
      <c r="CA86" s="69"/>
      <c r="CB86" s="69"/>
      <c r="CC86" s="69"/>
      <c r="CD86" s="69"/>
      <c r="CE86" s="69"/>
      <c r="CF86" s="69"/>
      <c r="CG86" s="69"/>
      <c r="CH86" s="69"/>
      <c r="CI86" s="69"/>
      <c r="CJ86" s="69"/>
      <c r="CK86" s="69"/>
      <c r="CL86" s="69"/>
      <c r="CM86" s="69"/>
      <c r="CN86" s="69"/>
      <c r="CO86" s="69"/>
      <c r="CP86" s="69"/>
      <c r="CQ86" s="69"/>
      <c r="CR86" s="69"/>
      <c r="CS86" s="69"/>
      <c r="CT86" s="69"/>
      <c r="CU86" s="69"/>
      <c r="CV86" s="69"/>
      <c r="CW86" s="69"/>
      <c r="CX86" s="69"/>
      <c r="CY86" s="69"/>
      <c r="CZ86" s="69"/>
      <c r="DA86" s="69"/>
      <c r="DB86" s="69"/>
      <c r="DC86" s="69"/>
      <c r="DD86" s="69"/>
    </row>
    <row r="87" spans="12:108">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c r="AP87" s="69"/>
      <c r="AQ87" s="69"/>
      <c r="AR87" s="69"/>
      <c r="AS87" s="69"/>
      <c r="AT87" s="69"/>
      <c r="AU87" s="69"/>
      <c r="AV87" s="69"/>
      <c r="AW87" s="69"/>
      <c r="AX87" s="69"/>
      <c r="AY87" s="69"/>
      <c r="AZ87" s="69"/>
      <c r="BA87" s="69"/>
      <c r="BB87" s="69"/>
      <c r="BC87" s="69"/>
      <c r="BD87" s="69"/>
      <c r="BE87" s="69"/>
      <c r="BF87" s="69"/>
      <c r="BG87" s="69"/>
      <c r="BH87" s="69"/>
      <c r="BI87" s="69"/>
      <c r="BJ87" s="69"/>
      <c r="BK87" s="69"/>
      <c r="BL87" s="69"/>
      <c r="BM87" s="69"/>
      <c r="BN87" s="69"/>
      <c r="BO87" s="69"/>
      <c r="BP87" s="69"/>
      <c r="BQ87" s="69"/>
      <c r="BR87" s="69"/>
      <c r="BS87" s="69"/>
      <c r="BT87" s="69"/>
      <c r="BU87" s="69"/>
      <c r="BV87" s="69"/>
      <c r="BW87" s="69"/>
      <c r="BX87" s="69"/>
      <c r="BY87" s="69"/>
      <c r="BZ87" s="69"/>
      <c r="CA87" s="69"/>
      <c r="CB87" s="69"/>
      <c r="CC87" s="69"/>
      <c r="CD87" s="69"/>
      <c r="CE87" s="69"/>
      <c r="CF87" s="69"/>
      <c r="CG87" s="69"/>
      <c r="CH87" s="69"/>
      <c r="CI87" s="69"/>
      <c r="CJ87" s="69"/>
      <c r="CK87" s="69"/>
      <c r="CL87" s="69"/>
      <c r="CM87" s="69"/>
      <c r="CN87" s="69"/>
      <c r="CO87" s="69"/>
      <c r="CP87" s="69"/>
      <c r="CQ87" s="69"/>
      <c r="CR87" s="69"/>
      <c r="CS87" s="69"/>
      <c r="CT87" s="69"/>
      <c r="CU87" s="69"/>
      <c r="CV87" s="69"/>
      <c r="CW87" s="69"/>
      <c r="CX87" s="69"/>
      <c r="CY87" s="69"/>
      <c r="CZ87" s="69"/>
      <c r="DA87" s="69"/>
      <c r="DB87" s="69"/>
      <c r="DC87" s="69"/>
      <c r="DD87" s="69"/>
    </row>
    <row r="88" spans="12:108">
      <c r="L88" s="69"/>
      <c r="M88" s="69"/>
      <c r="N88" s="69"/>
      <c r="O88" s="69"/>
      <c r="P88" s="69"/>
      <c r="Q88" s="69"/>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c r="AP88" s="69"/>
      <c r="AQ88" s="69"/>
      <c r="AR88" s="69"/>
      <c r="AS88" s="69"/>
      <c r="AT88" s="69"/>
      <c r="AU88" s="69"/>
      <c r="AV88" s="69"/>
      <c r="AW88" s="69"/>
      <c r="AX88" s="69"/>
      <c r="AY88" s="69"/>
      <c r="AZ88" s="69"/>
      <c r="BA88" s="69"/>
      <c r="BB88" s="69"/>
      <c r="BC88" s="69"/>
      <c r="BD88" s="69"/>
      <c r="BE88" s="69"/>
      <c r="BF88" s="69"/>
      <c r="BG88" s="69"/>
      <c r="BH88" s="69"/>
      <c r="BI88" s="69"/>
      <c r="BJ88" s="69"/>
      <c r="BK88" s="69"/>
      <c r="BL88" s="69"/>
      <c r="BM88" s="69"/>
      <c r="BN88" s="69"/>
      <c r="BO88" s="69"/>
      <c r="BP88" s="69"/>
      <c r="BQ88" s="69"/>
      <c r="BR88" s="69"/>
      <c r="BS88" s="69"/>
      <c r="BT88" s="69"/>
      <c r="BU88" s="69"/>
      <c r="BV88" s="69"/>
      <c r="BW88" s="69"/>
      <c r="BX88" s="69"/>
      <c r="BY88" s="69"/>
      <c r="BZ88" s="69"/>
      <c r="CA88" s="69"/>
      <c r="CB88" s="69"/>
      <c r="CC88" s="69"/>
      <c r="CD88" s="69"/>
      <c r="CE88" s="69"/>
      <c r="CF88" s="69"/>
      <c r="CG88" s="69"/>
      <c r="CH88" s="69"/>
      <c r="CI88" s="69"/>
      <c r="CJ88" s="69"/>
      <c r="CK88" s="69"/>
      <c r="CL88" s="69"/>
      <c r="CM88" s="69"/>
      <c r="CN88" s="69"/>
      <c r="CO88" s="69"/>
      <c r="CP88" s="69"/>
      <c r="CQ88" s="69"/>
      <c r="CR88" s="69"/>
      <c r="CS88" s="69"/>
      <c r="CT88" s="69"/>
      <c r="CU88" s="69"/>
      <c r="CV88" s="69"/>
      <c r="CW88" s="69"/>
      <c r="CX88" s="69"/>
      <c r="CY88" s="69"/>
      <c r="CZ88" s="69"/>
      <c r="DA88" s="69"/>
      <c r="DB88" s="69"/>
      <c r="DC88" s="69"/>
      <c r="DD88" s="69"/>
    </row>
    <row r="89" spans="12:108">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c r="AQ89" s="69"/>
      <c r="AR89" s="69"/>
      <c r="AS89" s="69"/>
      <c r="AT89" s="69"/>
      <c r="AU89" s="69"/>
      <c r="AV89" s="69"/>
      <c r="AW89" s="69"/>
      <c r="AX89" s="69"/>
      <c r="AY89" s="69"/>
      <c r="AZ89" s="69"/>
      <c r="BA89" s="69"/>
      <c r="BB89" s="69"/>
      <c r="BC89" s="69"/>
      <c r="BD89" s="69"/>
      <c r="BE89" s="69"/>
      <c r="BF89" s="69"/>
      <c r="BG89" s="69"/>
      <c r="BH89" s="69"/>
      <c r="BI89" s="69"/>
      <c r="BJ89" s="69"/>
      <c r="BK89" s="69"/>
      <c r="BL89" s="69"/>
      <c r="BM89" s="69"/>
      <c r="BN89" s="69"/>
      <c r="BO89" s="69"/>
      <c r="BP89" s="69"/>
      <c r="BQ89" s="69"/>
      <c r="BR89" s="69"/>
      <c r="BS89" s="69"/>
      <c r="BT89" s="69"/>
      <c r="BU89" s="69"/>
      <c r="BV89" s="69"/>
      <c r="BW89" s="69"/>
      <c r="BX89" s="69"/>
      <c r="BY89" s="69"/>
      <c r="BZ89" s="69"/>
      <c r="CA89" s="69"/>
      <c r="CB89" s="69"/>
      <c r="CC89" s="69"/>
      <c r="CD89" s="69"/>
      <c r="CE89" s="69"/>
      <c r="CF89" s="69"/>
      <c r="CG89" s="69"/>
      <c r="CH89" s="69"/>
      <c r="CI89" s="69"/>
      <c r="CJ89" s="69"/>
      <c r="CK89" s="69"/>
      <c r="CL89" s="69"/>
      <c r="CM89" s="69"/>
      <c r="CN89" s="69"/>
      <c r="CO89" s="69"/>
      <c r="CP89" s="69"/>
      <c r="CQ89" s="69"/>
      <c r="CR89" s="69"/>
      <c r="CS89" s="69"/>
      <c r="CT89" s="69"/>
      <c r="CU89" s="69"/>
      <c r="CV89" s="69"/>
      <c r="CW89" s="69"/>
      <c r="CX89" s="69"/>
      <c r="CY89" s="69"/>
      <c r="CZ89" s="69"/>
      <c r="DA89" s="69"/>
      <c r="DB89" s="69"/>
      <c r="DC89" s="69"/>
      <c r="DD89" s="69"/>
    </row>
    <row r="90" spans="12:108">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c r="AP90" s="69"/>
      <c r="AQ90" s="69"/>
      <c r="AR90" s="69"/>
      <c r="AS90" s="69"/>
      <c r="AT90" s="69"/>
      <c r="AU90" s="69"/>
      <c r="AV90" s="69"/>
      <c r="AW90" s="69"/>
      <c r="AX90" s="69"/>
      <c r="AY90" s="69"/>
      <c r="AZ90" s="69"/>
      <c r="BA90" s="69"/>
      <c r="BB90" s="69"/>
      <c r="BC90" s="69"/>
      <c r="BD90" s="69"/>
      <c r="BE90" s="69"/>
      <c r="BF90" s="69"/>
      <c r="BG90" s="69"/>
      <c r="BH90" s="69"/>
      <c r="BI90" s="69"/>
      <c r="BJ90" s="69"/>
      <c r="BK90" s="69"/>
      <c r="BL90" s="69"/>
      <c r="BM90" s="69"/>
      <c r="BN90" s="69"/>
      <c r="BO90" s="69"/>
      <c r="BP90" s="69"/>
      <c r="BQ90" s="69"/>
      <c r="BR90" s="69"/>
      <c r="BS90" s="69"/>
      <c r="BT90" s="69"/>
      <c r="BU90" s="69"/>
      <c r="BV90" s="69"/>
      <c r="BW90" s="69"/>
      <c r="BX90" s="69"/>
      <c r="BY90" s="69"/>
      <c r="BZ90" s="69"/>
      <c r="CA90" s="69"/>
      <c r="CB90" s="69"/>
      <c r="CC90" s="69"/>
      <c r="CD90" s="69"/>
      <c r="CE90" s="69"/>
      <c r="CF90" s="69"/>
      <c r="CG90" s="69"/>
      <c r="CH90" s="69"/>
      <c r="CI90" s="69"/>
      <c r="CJ90" s="69"/>
      <c r="CK90" s="69"/>
      <c r="CL90" s="69"/>
      <c r="CM90" s="69"/>
      <c r="CN90" s="69"/>
      <c r="CO90" s="69"/>
      <c r="CP90" s="69"/>
      <c r="CQ90" s="69"/>
      <c r="CR90" s="69"/>
      <c r="CS90" s="69"/>
      <c r="CT90" s="69"/>
      <c r="CU90" s="69"/>
      <c r="CV90" s="69"/>
      <c r="CW90" s="69"/>
      <c r="CX90" s="69"/>
      <c r="CY90" s="69"/>
      <c r="CZ90" s="69"/>
      <c r="DA90" s="69"/>
      <c r="DB90" s="69"/>
      <c r="DC90" s="69"/>
      <c r="DD90" s="69"/>
    </row>
    <row r="91" spans="12:108">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c r="AS91" s="69"/>
      <c r="AT91" s="69"/>
      <c r="AU91" s="69"/>
      <c r="AV91" s="69"/>
      <c r="AW91" s="69"/>
      <c r="AX91" s="69"/>
      <c r="AY91" s="69"/>
      <c r="AZ91" s="69"/>
      <c r="BA91" s="69"/>
      <c r="BB91" s="69"/>
      <c r="BC91" s="69"/>
      <c r="BD91" s="69"/>
      <c r="BE91" s="69"/>
      <c r="BF91" s="69"/>
      <c r="BG91" s="69"/>
      <c r="BH91" s="69"/>
      <c r="BI91" s="69"/>
      <c r="BJ91" s="69"/>
      <c r="BK91" s="69"/>
      <c r="BL91" s="69"/>
      <c r="BM91" s="69"/>
      <c r="BN91" s="69"/>
      <c r="BO91" s="69"/>
      <c r="BP91" s="69"/>
      <c r="BQ91" s="69"/>
      <c r="BR91" s="69"/>
      <c r="BS91" s="69"/>
      <c r="BT91" s="69"/>
      <c r="BU91" s="69"/>
      <c r="BV91" s="69"/>
      <c r="BW91" s="69"/>
      <c r="BX91" s="69"/>
      <c r="BY91" s="69"/>
      <c r="BZ91" s="69"/>
      <c r="CA91" s="69"/>
      <c r="CB91" s="69"/>
      <c r="CC91" s="69"/>
      <c r="CD91" s="69"/>
      <c r="CE91" s="69"/>
      <c r="CF91" s="69"/>
      <c r="CG91" s="69"/>
      <c r="CH91" s="69"/>
      <c r="CI91" s="69"/>
      <c r="CJ91" s="69"/>
      <c r="CK91" s="69"/>
      <c r="CL91" s="69"/>
      <c r="CM91" s="69"/>
      <c r="CN91" s="69"/>
      <c r="CO91" s="69"/>
      <c r="CP91" s="69"/>
      <c r="CQ91" s="69"/>
      <c r="CR91" s="69"/>
      <c r="CS91" s="69"/>
      <c r="CT91" s="69"/>
      <c r="CU91" s="69"/>
      <c r="CV91" s="69"/>
      <c r="CW91" s="69"/>
      <c r="CX91" s="69"/>
      <c r="CY91" s="69"/>
      <c r="CZ91" s="69"/>
      <c r="DA91" s="69"/>
      <c r="DB91" s="69"/>
      <c r="DC91" s="69"/>
      <c r="DD91" s="69"/>
    </row>
    <row r="92" spans="12:108">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c r="AQ92" s="69"/>
      <c r="AR92" s="69"/>
      <c r="AS92" s="69"/>
      <c r="AT92" s="69"/>
      <c r="AU92" s="69"/>
      <c r="AV92" s="69"/>
      <c r="AW92" s="69"/>
      <c r="AX92" s="69"/>
      <c r="AY92" s="69"/>
      <c r="AZ92" s="69"/>
      <c r="BA92" s="69"/>
      <c r="BB92" s="69"/>
      <c r="BC92" s="69"/>
      <c r="BD92" s="69"/>
      <c r="BE92" s="69"/>
      <c r="BF92" s="69"/>
      <c r="BG92" s="69"/>
      <c r="BH92" s="69"/>
      <c r="BI92" s="69"/>
      <c r="BJ92" s="69"/>
      <c r="BK92" s="69"/>
      <c r="BL92" s="69"/>
      <c r="BM92" s="69"/>
      <c r="BN92" s="69"/>
      <c r="BO92" s="69"/>
      <c r="BP92" s="69"/>
      <c r="BQ92" s="69"/>
      <c r="BR92" s="69"/>
      <c r="BS92" s="69"/>
      <c r="BT92" s="69"/>
      <c r="BU92" s="69"/>
      <c r="BV92" s="69"/>
      <c r="BW92" s="69"/>
      <c r="BX92" s="69"/>
      <c r="BY92" s="69"/>
      <c r="BZ92" s="69"/>
      <c r="CA92" s="69"/>
      <c r="CB92" s="69"/>
      <c r="CC92" s="69"/>
      <c r="CD92" s="69"/>
      <c r="CE92" s="69"/>
      <c r="CF92" s="69"/>
      <c r="CG92" s="69"/>
      <c r="CH92" s="69"/>
      <c r="CI92" s="69"/>
      <c r="CJ92" s="69"/>
      <c r="CK92" s="69"/>
      <c r="CL92" s="69"/>
      <c r="CM92" s="69"/>
      <c r="CN92" s="69"/>
      <c r="CO92" s="69"/>
      <c r="CP92" s="69"/>
      <c r="CQ92" s="69"/>
      <c r="CR92" s="69"/>
      <c r="CS92" s="69"/>
      <c r="CT92" s="69"/>
      <c r="CU92" s="69"/>
      <c r="CV92" s="69"/>
      <c r="CW92" s="69"/>
      <c r="CX92" s="69"/>
      <c r="CY92" s="69"/>
      <c r="CZ92" s="69"/>
      <c r="DA92" s="69"/>
      <c r="DB92" s="69"/>
      <c r="DC92" s="69"/>
      <c r="DD92" s="69"/>
    </row>
    <row r="93" spans="12:108">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c r="AQ93" s="69"/>
      <c r="AR93" s="69"/>
      <c r="AS93" s="69"/>
      <c r="AT93" s="69"/>
      <c r="AU93" s="69"/>
      <c r="AV93" s="69"/>
      <c r="AW93" s="69"/>
      <c r="AX93" s="69"/>
      <c r="AY93" s="69"/>
      <c r="AZ93" s="69"/>
      <c r="BA93" s="69"/>
      <c r="BB93" s="69"/>
      <c r="BC93" s="69"/>
      <c r="BD93" s="69"/>
      <c r="BE93" s="69"/>
      <c r="BF93" s="69"/>
      <c r="BG93" s="69"/>
      <c r="BH93" s="69"/>
      <c r="BI93" s="69"/>
      <c r="BJ93" s="69"/>
      <c r="BK93" s="69"/>
      <c r="BL93" s="69"/>
      <c r="BM93" s="69"/>
      <c r="BN93" s="69"/>
      <c r="BO93" s="69"/>
      <c r="BP93" s="69"/>
      <c r="BQ93" s="69"/>
      <c r="BR93" s="69"/>
      <c r="BS93" s="69"/>
      <c r="BT93" s="69"/>
      <c r="BU93" s="69"/>
      <c r="BV93" s="69"/>
      <c r="BW93" s="69"/>
      <c r="BX93" s="69"/>
      <c r="BY93" s="69"/>
      <c r="BZ93" s="69"/>
      <c r="CA93" s="69"/>
      <c r="CB93" s="69"/>
      <c r="CC93" s="69"/>
      <c r="CD93" s="69"/>
      <c r="CE93" s="69"/>
      <c r="CF93" s="69"/>
      <c r="CG93" s="69"/>
      <c r="CH93" s="69"/>
      <c r="CI93" s="69"/>
      <c r="CJ93" s="69"/>
      <c r="CK93" s="69"/>
      <c r="CL93" s="69"/>
      <c r="CM93" s="69"/>
      <c r="CN93" s="69"/>
      <c r="CO93" s="69"/>
      <c r="CP93" s="69"/>
      <c r="CQ93" s="69"/>
      <c r="CR93" s="69"/>
      <c r="CS93" s="69"/>
      <c r="CT93" s="69"/>
      <c r="CU93" s="69"/>
      <c r="CV93" s="69"/>
      <c r="CW93" s="69"/>
      <c r="CX93" s="69"/>
      <c r="CY93" s="69"/>
      <c r="CZ93" s="69"/>
      <c r="DA93" s="69"/>
      <c r="DB93" s="69"/>
      <c r="DC93" s="69"/>
      <c r="DD93" s="69"/>
    </row>
    <row r="94" spans="12:108">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c r="AP94" s="69"/>
      <c r="AQ94" s="69"/>
      <c r="AR94" s="69"/>
      <c r="AS94" s="69"/>
      <c r="AT94" s="69"/>
      <c r="AU94" s="69"/>
      <c r="AV94" s="69"/>
      <c r="AW94" s="69"/>
      <c r="AX94" s="69"/>
      <c r="AY94" s="69"/>
      <c r="AZ94" s="69"/>
      <c r="BA94" s="69"/>
      <c r="BB94" s="69"/>
      <c r="BC94" s="69"/>
      <c r="BD94" s="69"/>
      <c r="BE94" s="69"/>
      <c r="BF94" s="69"/>
      <c r="BG94" s="69"/>
      <c r="BH94" s="69"/>
      <c r="BI94" s="69"/>
      <c r="BJ94" s="69"/>
      <c r="BK94" s="69"/>
      <c r="BL94" s="69"/>
      <c r="BM94" s="69"/>
      <c r="BN94" s="69"/>
      <c r="BO94" s="69"/>
      <c r="BP94" s="69"/>
      <c r="BQ94" s="69"/>
      <c r="BR94" s="69"/>
      <c r="BS94" s="69"/>
      <c r="BT94" s="69"/>
      <c r="BU94" s="69"/>
      <c r="BV94" s="69"/>
      <c r="BW94" s="69"/>
      <c r="BX94" s="69"/>
      <c r="BY94" s="69"/>
      <c r="BZ94" s="69"/>
      <c r="CA94" s="69"/>
      <c r="CB94" s="69"/>
      <c r="CC94" s="69"/>
      <c r="CD94" s="69"/>
      <c r="CE94" s="69"/>
      <c r="CF94" s="69"/>
      <c r="CG94" s="69"/>
      <c r="CH94" s="69"/>
      <c r="CI94" s="69"/>
      <c r="CJ94" s="69"/>
      <c r="CK94" s="69"/>
      <c r="CL94" s="69"/>
      <c r="CM94" s="69"/>
      <c r="CN94" s="69"/>
      <c r="CO94" s="69"/>
      <c r="CP94" s="69"/>
      <c r="CQ94" s="69"/>
      <c r="CR94" s="69"/>
      <c r="CS94" s="69"/>
      <c r="CT94" s="69"/>
      <c r="CU94" s="69"/>
      <c r="CV94" s="69"/>
      <c r="CW94" s="69"/>
      <c r="CX94" s="69"/>
      <c r="CY94" s="69"/>
      <c r="CZ94" s="69"/>
      <c r="DA94" s="69"/>
      <c r="DB94" s="69"/>
      <c r="DC94" s="69"/>
      <c r="DD94" s="69"/>
    </row>
    <row r="95" spans="12:108">
      <c r="L95" s="69"/>
      <c r="M95" s="69"/>
      <c r="N95" s="69"/>
      <c r="O95" s="69"/>
      <c r="P95" s="69"/>
      <c r="Q95" s="69"/>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c r="AP95" s="69"/>
      <c r="AQ95" s="69"/>
      <c r="AR95" s="69"/>
      <c r="AS95" s="69"/>
      <c r="AT95" s="69"/>
      <c r="AU95" s="69"/>
      <c r="AV95" s="69"/>
      <c r="AW95" s="69"/>
      <c r="AX95" s="69"/>
      <c r="AY95" s="69"/>
      <c r="AZ95" s="69"/>
      <c r="BA95" s="69"/>
      <c r="BB95" s="69"/>
      <c r="BC95" s="69"/>
      <c r="BD95" s="69"/>
      <c r="BE95" s="69"/>
      <c r="BF95" s="69"/>
      <c r="BG95" s="69"/>
      <c r="BH95" s="69"/>
      <c r="BI95" s="69"/>
      <c r="BJ95" s="69"/>
      <c r="BK95" s="69"/>
      <c r="BL95" s="69"/>
      <c r="BM95" s="69"/>
      <c r="BN95" s="69"/>
      <c r="BO95" s="69"/>
      <c r="BP95" s="69"/>
      <c r="BQ95" s="69"/>
      <c r="BR95" s="69"/>
      <c r="BS95" s="69"/>
      <c r="BT95" s="69"/>
      <c r="BU95" s="69"/>
      <c r="BV95" s="69"/>
      <c r="BW95" s="69"/>
      <c r="BX95" s="69"/>
      <c r="BY95" s="69"/>
      <c r="BZ95" s="69"/>
      <c r="CA95" s="69"/>
      <c r="CB95" s="69"/>
      <c r="CC95" s="69"/>
      <c r="CD95" s="69"/>
      <c r="CE95" s="69"/>
      <c r="CF95" s="69"/>
      <c r="CG95" s="69"/>
      <c r="CH95" s="69"/>
      <c r="CI95" s="69"/>
      <c r="CJ95" s="69"/>
      <c r="CK95" s="69"/>
      <c r="CL95" s="69"/>
      <c r="CM95" s="69"/>
      <c r="CN95" s="69"/>
      <c r="CO95" s="69"/>
      <c r="CP95" s="69"/>
      <c r="CQ95" s="69"/>
      <c r="CR95" s="69"/>
      <c r="CS95" s="69"/>
      <c r="CT95" s="69"/>
      <c r="CU95" s="69"/>
      <c r="CV95" s="69"/>
      <c r="CW95" s="69"/>
      <c r="CX95" s="69"/>
      <c r="CY95" s="69"/>
      <c r="CZ95" s="69"/>
      <c r="DA95" s="69"/>
      <c r="DB95" s="69"/>
      <c r="DC95" s="69"/>
      <c r="DD95" s="69"/>
    </row>
    <row r="96" spans="12:108">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c r="AP96" s="69"/>
      <c r="AQ96" s="69"/>
      <c r="AR96" s="69"/>
      <c r="AS96" s="69"/>
      <c r="AT96" s="69"/>
      <c r="AU96" s="69"/>
      <c r="AV96" s="69"/>
      <c r="AW96" s="69"/>
      <c r="AX96" s="69"/>
      <c r="AY96" s="69"/>
      <c r="AZ96" s="69"/>
      <c r="BA96" s="69"/>
      <c r="BB96" s="69"/>
      <c r="BC96" s="69"/>
      <c r="BD96" s="69"/>
      <c r="BE96" s="69"/>
      <c r="BF96" s="69"/>
      <c r="BG96" s="69"/>
      <c r="BH96" s="69"/>
      <c r="BI96" s="69"/>
      <c r="BJ96" s="69"/>
      <c r="BK96" s="69"/>
      <c r="BL96" s="69"/>
      <c r="BM96" s="69"/>
      <c r="BN96" s="69"/>
      <c r="BO96" s="69"/>
      <c r="BP96" s="69"/>
      <c r="BQ96" s="69"/>
      <c r="BR96" s="69"/>
      <c r="BS96" s="69"/>
      <c r="BT96" s="69"/>
      <c r="BU96" s="69"/>
      <c r="BV96" s="69"/>
      <c r="BW96" s="69"/>
      <c r="BX96" s="69"/>
      <c r="BY96" s="69"/>
      <c r="BZ96" s="69"/>
      <c r="CA96" s="69"/>
      <c r="CB96" s="69"/>
      <c r="CC96" s="69"/>
      <c r="CD96" s="69"/>
      <c r="CE96" s="69"/>
      <c r="CF96" s="69"/>
      <c r="CG96" s="69"/>
      <c r="CH96" s="69"/>
      <c r="CI96" s="69"/>
      <c r="CJ96" s="69"/>
      <c r="CK96" s="69"/>
      <c r="CL96" s="69"/>
      <c r="CM96" s="69"/>
      <c r="CN96" s="69"/>
      <c r="CO96" s="69"/>
      <c r="CP96" s="69"/>
      <c r="CQ96" s="69"/>
      <c r="CR96" s="69"/>
      <c r="CS96" s="69"/>
      <c r="CT96" s="69"/>
      <c r="CU96" s="69"/>
      <c r="CV96" s="69"/>
      <c r="CW96" s="69"/>
      <c r="CX96" s="69"/>
      <c r="CY96" s="69"/>
      <c r="CZ96" s="69"/>
      <c r="DA96" s="69"/>
      <c r="DB96" s="69"/>
      <c r="DC96" s="69"/>
      <c r="DD96" s="69"/>
    </row>
    <row r="97" spans="12:108">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c r="AP97" s="69"/>
      <c r="AQ97" s="69"/>
      <c r="AR97" s="69"/>
      <c r="AS97" s="69"/>
      <c r="AT97" s="69"/>
      <c r="AU97" s="69"/>
      <c r="AV97" s="69"/>
      <c r="AW97" s="69"/>
      <c r="AX97" s="69"/>
      <c r="AY97" s="69"/>
      <c r="AZ97" s="69"/>
      <c r="BA97" s="69"/>
      <c r="BB97" s="69"/>
      <c r="BC97" s="69"/>
      <c r="BD97" s="69"/>
      <c r="BE97" s="69"/>
      <c r="BF97" s="69"/>
      <c r="BG97" s="69"/>
      <c r="BH97" s="69"/>
      <c r="BI97" s="69"/>
      <c r="BJ97" s="69"/>
      <c r="BK97" s="69"/>
      <c r="BL97" s="69"/>
      <c r="BM97" s="69"/>
      <c r="BN97" s="69"/>
      <c r="BO97" s="69"/>
      <c r="BP97" s="69"/>
      <c r="BQ97" s="69"/>
      <c r="BR97" s="69"/>
      <c r="BS97" s="69"/>
      <c r="BT97" s="69"/>
      <c r="BU97" s="69"/>
      <c r="BV97" s="69"/>
      <c r="BW97" s="69"/>
      <c r="BX97" s="69"/>
      <c r="BY97" s="69"/>
      <c r="BZ97" s="69"/>
      <c r="CA97" s="69"/>
      <c r="CB97" s="69"/>
      <c r="CC97" s="69"/>
      <c r="CD97" s="69"/>
      <c r="CE97" s="69"/>
      <c r="CF97" s="69"/>
      <c r="CG97" s="69"/>
      <c r="CH97" s="69"/>
      <c r="CI97" s="69"/>
      <c r="CJ97" s="69"/>
      <c r="CK97" s="69"/>
      <c r="CL97" s="69"/>
      <c r="CM97" s="69"/>
      <c r="CN97" s="69"/>
      <c r="CO97" s="69"/>
      <c r="CP97" s="69"/>
      <c r="CQ97" s="69"/>
      <c r="CR97" s="69"/>
      <c r="CS97" s="69"/>
      <c r="CT97" s="69"/>
      <c r="CU97" s="69"/>
      <c r="CV97" s="69"/>
      <c r="CW97" s="69"/>
      <c r="CX97" s="69"/>
      <c r="CY97" s="69"/>
      <c r="CZ97" s="69"/>
      <c r="DA97" s="69"/>
      <c r="DB97" s="69"/>
      <c r="DC97" s="69"/>
      <c r="DD97" s="69"/>
    </row>
    <row r="98" spans="12:108">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c r="AP98" s="69"/>
      <c r="AQ98" s="69"/>
      <c r="AR98" s="69"/>
      <c r="AS98" s="69"/>
      <c r="AT98" s="69"/>
      <c r="AU98" s="69"/>
      <c r="AV98" s="69"/>
      <c r="AW98" s="69"/>
      <c r="AX98" s="69"/>
      <c r="AY98" s="69"/>
      <c r="AZ98" s="69"/>
      <c r="BA98" s="69"/>
      <c r="BB98" s="69"/>
      <c r="BC98" s="69"/>
      <c r="BD98" s="69"/>
      <c r="BE98" s="69"/>
      <c r="BF98" s="69"/>
      <c r="BG98" s="69"/>
      <c r="BH98" s="69"/>
      <c r="BI98" s="69"/>
      <c r="BJ98" s="69"/>
      <c r="BK98" s="69"/>
      <c r="BL98" s="69"/>
      <c r="BM98" s="69"/>
      <c r="BN98" s="69"/>
      <c r="BO98" s="69"/>
      <c r="BP98" s="69"/>
      <c r="BQ98" s="69"/>
      <c r="BR98" s="69"/>
      <c r="BS98" s="69"/>
      <c r="BT98" s="69"/>
      <c r="BU98" s="69"/>
      <c r="BV98" s="69"/>
      <c r="BW98" s="69"/>
      <c r="BX98" s="69"/>
      <c r="BY98" s="69"/>
      <c r="BZ98" s="69"/>
      <c r="CA98" s="69"/>
      <c r="CB98" s="69"/>
      <c r="CC98" s="69"/>
      <c r="CD98" s="69"/>
      <c r="CE98" s="69"/>
      <c r="CF98" s="69"/>
      <c r="CG98" s="69"/>
      <c r="CH98" s="69"/>
      <c r="CI98" s="69"/>
      <c r="CJ98" s="69"/>
      <c r="CK98" s="69"/>
      <c r="CL98" s="69"/>
      <c r="CM98" s="69"/>
      <c r="CN98" s="69"/>
      <c r="CO98" s="69"/>
      <c r="CP98" s="69"/>
      <c r="CQ98" s="69"/>
      <c r="CR98" s="69"/>
      <c r="CS98" s="69"/>
      <c r="CT98" s="69"/>
      <c r="CU98" s="69"/>
      <c r="CV98" s="69"/>
      <c r="CW98" s="69"/>
      <c r="CX98" s="69"/>
      <c r="CY98" s="69"/>
      <c r="CZ98" s="69"/>
      <c r="DA98" s="69"/>
      <c r="DB98" s="69"/>
      <c r="DC98" s="69"/>
      <c r="DD98" s="69"/>
    </row>
    <row r="99" spans="12:108">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c r="AP99" s="69"/>
      <c r="AQ99" s="69"/>
      <c r="AR99" s="69"/>
      <c r="AS99" s="69"/>
      <c r="AT99" s="69"/>
      <c r="AU99" s="69"/>
      <c r="AV99" s="69"/>
      <c r="AW99" s="69"/>
      <c r="AX99" s="69"/>
      <c r="AY99" s="69"/>
      <c r="AZ99" s="69"/>
      <c r="BA99" s="69"/>
      <c r="BB99" s="69"/>
      <c r="BC99" s="69"/>
      <c r="BD99" s="69"/>
      <c r="BE99" s="69"/>
      <c r="BF99" s="69"/>
      <c r="BG99" s="69"/>
      <c r="BH99" s="69"/>
      <c r="BI99" s="69"/>
      <c r="BJ99" s="69"/>
      <c r="BK99" s="69"/>
      <c r="BL99" s="69"/>
      <c r="BM99" s="69"/>
      <c r="BN99" s="69"/>
      <c r="BO99" s="69"/>
      <c r="BP99" s="69"/>
      <c r="BQ99" s="69"/>
      <c r="BR99" s="69"/>
      <c r="BS99" s="69"/>
      <c r="BT99" s="69"/>
      <c r="BU99" s="69"/>
      <c r="BV99" s="69"/>
      <c r="BW99" s="69"/>
      <c r="BX99" s="69"/>
      <c r="BY99" s="69"/>
      <c r="BZ99" s="69"/>
      <c r="CA99" s="69"/>
      <c r="CB99" s="69"/>
      <c r="CC99" s="69"/>
      <c r="CD99" s="69"/>
      <c r="CE99" s="69"/>
      <c r="CF99" s="69"/>
      <c r="CG99" s="69"/>
      <c r="CH99" s="69"/>
      <c r="CI99" s="69"/>
      <c r="CJ99" s="69"/>
      <c r="CK99" s="69"/>
      <c r="CL99" s="69"/>
      <c r="CM99" s="69"/>
      <c r="CN99" s="69"/>
      <c r="CO99" s="69"/>
      <c r="CP99" s="69"/>
      <c r="CQ99" s="69"/>
      <c r="CR99" s="69"/>
      <c r="CS99" s="69"/>
      <c r="CT99" s="69"/>
      <c r="CU99" s="69"/>
      <c r="CV99" s="69"/>
      <c r="CW99" s="69"/>
      <c r="CX99" s="69"/>
      <c r="CY99" s="69"/>
      <c r="CZ99" s="69"/>
      <c r="DA99" s="69"/>
      <c r="DB99" s="69"/>
      <c r="DC99" s="69"/>
      <c r="DD99" s="69"/>
    </row>
    <row r="100" spans="12:108">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c r="AP100" s="69"/>
      <c r="AQ100" s="69"/>
      <c r="AR100" s="69"/>
      <c r="AS100" s="69"/>
      <c r="AT100" s="69"/>
      <c r="AU100" s="69"/>
      <c r="AV100" s="69"/>
      <c r="AW100" s="69"/>
      <c r="AX100" s="69"/>
      <c r="AY100" s="69"/>
      <c r="AZ100" s="69"/>
      <c r="BA100" s="69"/>
      <c r="BB100" s="69"/>
      <c r="BC100" s="69"/>
      <c r="BD100" s="69"/>
      <c r="BE100" s="69"/>
      <c r="BF100" s="69"/>
      <c r="BG100" s="69"/>
      <c r="BH100" s="69"/>
      <c r="BI100" s="69"/>
      <c r="BJ100" s="69"/>
      <c r="BK100" s="69"/>
      <c r="BL100" s="69"/>
      <c r="BM100" s="69"/>
      <c r="BN100" s="69"/>
      <c r="BO100" s="69"/>
      <c r="BP100" s="69"/>
      <c r="BQ100" s="69"/>
      <c r="BR100" s="69"/>
      <c r="BS100" s="69"/>
      <c r="BT100" s="69"/>
      <c r="BU100" s="69"/>
      <c r="BV100" s="69"/>
      <c r="BW100" s="69"/>
      <c r="BX100" s="69"/>
      <c r="BY100" s="69"/>
      <c r="BZ100" s="69"/>
      <c r="CA100" s="69"/>
      <c r="CB100" s="69"/>
      <c r="CC100" s="69"/>
      <c r="CD100" s="69"/>
      <c r="CE100" s="69"/>
      <c r="CF100" s="69"/>
      <c r="CG100" s="69"/>
      <c r="CH100" s="69"/>
      <c r="CI100" s="69"/>
      <c r="CJ100" s="69"/>
      <c r="CK100" s="69"/>
      <c r="CL100" s="69"/>
      <c r="CM100" s="69"/>
      <c r="CN100" s="69"/>
      <c r="CO100" s="69"/>
      <c r="CP100" s="69"/>
      <c r="CQ100" s="69"/>
      <c r="CR100" s="69"/>
      <c r="CS100" s="69"/>
      <c r="CT100" s="69"/>
      <c r="CU100" s="69"/>
      <c r="CV100" s="69"/>
      <c r="CW100" s="69"/>
      <c r="CX100" s="69"/>
      <c r="CY100" s="69"/>
      <c r="CZ100" s="69"/>
      <c r="DA100" s="69"/>
      <c r="DB100" s="69"/>
      <c r="DC100" s="69"/>
      <c r="DD100" s="69"/>
    </row>
    <row r="101" spans="12:108">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c r="AP101" s="69"/>
      <c r="AQ101" s="69"/>
      <c r="AR101" s="69"/>
      <c r="AS101" s="69"/>
      <c r="AT101" s="69"/>
      <c r="AU101" s="69"/>
      <c r="AV101" s="69"/>
      <c r="AW101" s="69"/>
      <c r="AX101" s="69"/>
      <c r="AY101" s="69"/>
      <c r="AZ101" s="69"/>
      <c r="BA101" s="69"/>
      <c r="BB101" s="69"/>
      <c r="BC101" s="69"/>
      <c r="BD101" s="69"/>
      <c r="BE101" s="69"/>
      <c r="BF101" s="69"/>
      <c r="BG101" s="69"/>
      <c r="BH101" s="69"/>
      <c r="BI101" s="69"/>
      <c r="BJ101" s="69"/>
      <c r="BK101" s="69"/>
      <c r="BL101" s="69"/>
      <c r="BM101" s="69"/>
      <c r="BN101" s="69"/>
      <c r="BO101" s="69"/>
      <c r="BP101" s="69"/>
      <c r="BQ101" s="69"/>
      <c r="BR101" s="69"/>
      <c r="BS101" s="69"/>
      <c r="BT101" s="69"/>
      <c r="BU101" s="69"/>
      <c r="BV101" s="69"/>
      <c r="BW101" s="69"/>
      <c r="BX101" s="69"/>
      <c r="BY101" s="69"/>
      <c r="BZ101" s="69"/>
      <c r="CA101" s="69"/>
      <c r="CB101" s="69"/>
      <c r="CC101" s="69"/>
      <c r="CD101" s="69"/>
      <c r="CE101" s="69"/>
      <c r="CF101" s="69"/>
      <c r="CG101" s="69"/>
      <c r="CH101" s="69"/>
      <c r="CI101" s="69"/>
      <c r="CJ101" s="69"/>
      <c r="CK101" s="69"/>
      <c r="CL101" s="69"/>
      <c r="CM101" s="69"/>
      <c r="CN101" s="69"/>
      <c r="CO101" s="69"/>
      <c r="CP101" s="69"/>
      <c r="CQ101" s="69"/>
      <c r="CR101" s="69"/>
      <c r="CS101" s="69"/>
      <c r="CT101" s="69"/>
      <c r="CU101" s="69"/>
      <c r="CV101" s="69"/>
      <c r="CW101" s="69"/>
      <c r="CX101" s="69"/>
      <c r="CY101" s="69"/>
      <c r="CZ101" s="69"/>
      <c r="DA101" s="69"/>
      <c r="DB101" s="69"/>
      <c r="DC101" s="69"/>
      <c r="DD101" s="69"/>
    </row>
    <row r="102" spans="12:108">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c r="AP102" s="69"/>
      <c r="AQ102" s="69"/>
      <c r="AR102" s="69"/>
      <c r="AS102" s="69"/>
      <c r="AT102" s="69"/>
      <c r="AU102" s="69"/>
      <c r="AV102" s="69"/>
      <c r="AW102" s="69"/>
      <c r="AX102" s="69"/>
      <c r="AY102" s="69"/>
      <c r="AZ102" s="69"/>
      <c r="BA102" s="69"/>
      <c r="BB102" s="69"/>
      <c r="BC102" s="69"/>
      <c r="BD102" s="69"/>
      <c r="BE102" s="69"/>
      <c r="BF102" s="69"/>
      <c r="BG102" s="69"/>
      <c r="BH102" s="69"/>
      <c r="BI102" s="69"/>
      <c r="BJ102" s="69"/>
      <c r="BK102" s="69"/>
      <c r="BL102" s="69"/>
      <c r="BM102" s="69"/>
      <c r="BN102" s="69"/>
      <c r="BO102" s="69"/>
      <c r="BP102" s="69"/>
      <c r="BQ102" s="69"/>
      <c r="BR102" s="69"/>
      <c r="BS102" s="69"/>
      <c r="BT102" s="69"/>
      <c r="BU102" s="69"/>
      <c r="BV102" s="69"/>
      <c r="BW102" s="69"/>
      <c r="BX102" s="69"/>
      <c r="BY102" s="69"/>
      <c r="BZ102" s="69"/>
      <c r="CA102" s="69"/>
      <c r="CB102" s="69"/>
      <c r="CC102" s="69"/>
      <c r="CD102" s="69"/>
      <c r="CE102" s="69"/>
      <c r="CF102" s="69"/>
      <c r="CG102" s="69"/>
      <c r="CH102" s="69"/>
      <c r="CI102" s="69"/>
      <c r="CJ102" s="69"/>
      <c r="CK102" s="69"/>
      <c r="CL102" s="69"/>
      <c r="CM102" s="69"/>
      <c r="CN102" s="69"/>
      <c r="CO102" s="69"/>
      <c r="CP102" s="69"/>
      <c r="CQ102" s="69"/>
      <c r="CR102" s="69"/>
      <c r="CS102" s="69"/>
      <c r="CT102" s="69"/>
      <c r="CU102" s="69"/>
      <c r="CV102" s="69"/>
      <c r="CW102" s="69"/>
      <c r="CX102" s="69"/>
      <c r="CY102" s="69"/>
      <c r="CZ102" s="69"/>
      <c r="DA102" s="69"/>
      <c r="DB102" s="69"/>
      <c r="DC102" s="69"/>
      <c r="DD102" s="69"/>
    </row>
    <row r="103" spans="12:108">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c r="AQ103" s="69"/>
      <c r="AR103" s="69"/>
      <c r="AS103" s="69"/>
      <c r="AT103" s="69"/>
      <c r="AU103" s="69"/>
      <c r="AV103" s="69"/>
      <c r="AW103" s="69"/>
      <c r="AX103" s="69"/>
      <c r="AY103" s="69"/>
      <c r="AZ103" s="69"/>
      <c r="BA103" s="69"/>
      <c r="BB103" s="69"/>
      <c r="BC103" s="69"/>
      <c r="BD103" s="69"/>
      <c r="BE103" s="69"/>
      <c r="BF103" s="69"/>
      <c r="BG103" s="69"/>
      <c r="BH103" s="69"/>
      <c r="BI103" s="69"/>
      <c r="BJ103" s="69"/>
      <c r="BK103" s="69"/>
      <c r="BL103" s="69"/>
      <c r="BM103" s="69"/>
      <c r="BN103" s="69"/>
      <c r="BO103" s="69"/>
      <c r="BP103" s="69"/>
      <c r="BQ103" s="69"/>
      <c r="BR103" s="69"/>
      <c r="BS103" s="69"/>
      <c r="BT103" s="69"/>
      <c r="BU103" s="69"/>
      <c r="BV103" s="69"/>
      <c r="BW103" s="69"/>
      <c r="BX103" s="69"/>
      <c r="BY103" s="69"/>
      <c r="BZ103" s="69"/>
      <c r="CA103" s="69"/>
      <c r="CB103" s="69"/>
      <c r="CC103" s="69"/>
      <c r="CD103" s="69"/>
      <c r="CE103" s="69"/>
      <c r="CF103" s="69"/>
      <c r="CG103" s="69"/>
      <c r="CH103" s="69"/>
      <c r="CI103" s="69"/>
      <c r="CJ103" s="69"/>
      <c r="CK103" s="69"/>
      <c r="CL103" s="69"/>
      <c r="CM103" s="69"/>
      <c r="CN103" s="69"/>
      <c r="CO103" s="69"/>
      <c r="CP103" s="69"/>
      <c r="CQ103" s="69"/>
      <c r="CR103" s="69"/>
      <c r="CS103" s="69"/>
      <c r="CT103" s="69"/>
      <c r="CU103" s="69"/>
      <c r="CV103" s="69"/>
      <c r="CW103" s="69"/>
      <c r="CX103" s="69"/>
      <c r="CY103" s="69"/>
      <c r="CZ103" s="69"/>
      <c r="DA103" s="69"/>
      <c r="DB103" s="69"/>
      <c r="DC103" s="69"/>
      <c r="DD103" s="69"/>
    </row>
    <row r="104" spans="12:108">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c r="AP104" s="69"/>
      <c r="AQ104" s="69"/>
      <c r="AR104" s="69"/>
      <c r="AS104" s="69"/>
      <c r="AT104" s="69"/>
      <c r="AU104" s="69"/>
      <c r="AV104" s="69"/>
      <c r="AW104" s="69"/>
      <c r="AX104" s="69"/>
      <c r="AY104" s="69"/>
      <c r="AZ104" s="69"/>
      <c r="BA104" s="69"/>
      <c r="BB104" s="69"/>
      <c r="BC104" s="69"/>
      <c r="BD104" s="69"/>
      <c r="BE104" s="69"/>
      <c r="BF104" s="69"/>
      <c r="BG104" s="69"/>
      <c r="BH104" s="69"/>
      <c r="BI104" s="69"/>
      <c r="BJ104" s="69"/>
      <c r="BK104" s="69"/>
      <c r="BL104" s="69"/>
      <c r="BM104" s="69"/>
      <c r="BN104" s="69"/>
      <c r="BO104" s="69"/>
      <c r="BP104" s="69"/>
      <c r="BQ104" s="69"/>
      <c r="BR104" s="69"/>
      <c r="BS104" s="69"/>
      <c r="BT104" s="69"/>
      <c r="BU104" s="69"/>
      <c r="BV104" s="69"/>
      <c r="BW104" s="69"/>
      <c r="BX104" s="69"/>
      <c r="BY104" s="69"/>
      <c r="BZ104" s="69"/>
      <c r="CA104" s="69"/>
      <c r="CB104" s="69"/>
      <c r="CC104" s="69"/>
      <c r="CD104" s="69"/>
      <c r="CE104" s="69"/>
      <c r="CF104" s="69"/>
      <c r="CG104" s="69"/>
      <c r="CH104" s="69"/>
      <c r="CI104" s="69"/>
      <c r="CJ104" s="69"/>
      <c r="CK104" s="69"/>
      <c r="CL104" s="69"/>
      <c r="CM104" s="69"/>
      <c r="CN104" s="69"/>
      <c r="CO104" s="69"/>
      <c r="CP104" s="69"/>
      <c r="CQ104" s="69"/>
      <c r="CR104" s="69"/>
      <c r="CS104" s="69"/>
      <c r="CT104" s="69"/>
      <c r="CU104" s="69"/>
      <c r="CV104" s="69"/>
      <c r="CW104" s="69"/>
      <c r="CX104" s="69"/>
      <c r="CY104" s="69"/>
      <c r="CZ104" s="69"/>
      <c r="DA104" s="69"/>
      <c r="DB104" s="69"/>
      <c r="DC104" s="69"/>
      <c r="DD104" s="69"/>
    </row>
    <row r="105" spans="12:108">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c r="AP105" s="69"/>
      <c r="AQ105" s="69"/>
      <c r="AR105" s="69"/>
      <c r="AS105" s="69"/>
      <c r="AT105" s="69"/>
      <c r="AU105" s="69"/>
      <c r="AV105" s="69"/>
      <c r="AW105" s="69"/>
      <c r="AX105" s="69"/>
      <c r="AY105" s="69"/>
      <c r="AZ105" s="69"/>
      <c r="BA105" s="69"/>
      <c r="BB105" s="69"/>
      <c r="BC105" s="69"/>
      <c r="BD105" s="69"/>
      <c r="BE105" s="69"/>
      <c r="BF105" s="69"/>
      <c r="BG105" s="69"/>
      <c r="BH105" s="69"/>
      <c r="BI105" s="69"/>
      <c r="BJ105" s="69"/>
      <c r="BK105" s="69"/>
      <c r="BL105" s="69"/>
      <c r="BM105" s="69"/>
      <c r="BN105" s="69"/>
      <c r="BO105" s="69"/>
      <c r="BP105" s="69"/>
      <c r="BQ105" s="69"/>
      <c r="BR105" s="69"/>
      <c r="BS105" s="69"/>
      <c r="BT105" s="69"/>
      <c r="BU105" s="69"/>
      <c r="BV105" s="69"/>
      <c r="BW105" s="69"/>
      <c r="BX105" s="69"/>
      <c r="BY105" s="69"/>
      <c r="BZ105" s="69"/>
      <c r="CA105" s="69"/>
      <c r="CB105" s="69"/>
      <c r="CC105" s="69"/>
      <c r="CD105" s="69"/>
      <c r="CE105" s="69"/>
      <c r="CF105" s="69"/>
      <c r="CG105" s="69"/>
      <c r="CH105" s="69"/>
      <c r="CI105" s="69"/>
      <c r="CJ105" s="69"/>
      <c r="CK105" s="69"/>
      <c r="CL105" s="69"/>
      <c r="CM105" s="69"/>
      <c r="CN105" s="69"/>
      <c r="CO105" s="69"/>
      <c r="CP105" s="69"/>
      <c r="CQ105" s="69"/>
      <c r="CR105" s="69"/>
      <c r="CS105" s="69"/>
      <c r="CT105" s="69"/>
      <c r="CU105" s="69"/>
      <c r="CV105" s="69"/>
      <c r="CW105" s="69"/>
      <c r="CX105" s="69"/>
      <c r="CY105" s="69"/>
      <c r="CZ105" s="69"/>
      <c r="DA105" s="69"/>
      <c r="DB105" s="69"/>
      <c r="DC105" s="69"/>
      <c r="DD105" s="69"/>
    </row>
    <row r="106" spans="12:108">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c r="AQ106" s="69"/>
      <c r="AR106" s="69"/>
      <c r="AS106" s="69"/>
      <c r="AT106" s="69"/>
      <c r="AU106" s="69"/>
      <c r="AV106" s="69"/>
      <c r="AW106" s="69"/>
      <c r="AX106" s="69"/>
      <c r="AY106" s="69"/>
      <c r="AZ106" s="69"/>
      <c r="BA106" s="69"/>
      <c r="BB106" s="69"/>
      <c r="BC106" s="69"/>
      <c r="BD106" s="69"/>
      <c r="BE106" s="69"/>
      <c r="BF106" s="69"/>
      <c r="BG106" s="69"/>
      <c r="BH106" s="69"/>
      <c r="BI106" s="69"/>
      <c r="BJ106" s="69"/>
      <c r="BK106" s="69"/>
      <c r="BL106" s="69"/>
      <c r="BM106" s="69"/>
      <c r="BN106" s="69"/>
      <c r="BO106" s="69"/>
      <c r="BP106" s="69"/>
      <c r="BQ106" s="69"/>
      <c r="BR106" s="69"/>
      <c r="BS106" s="69"/>
      <c r="BT106" s="69"/>
      <c r="BU106" s="69"/>
      <c r="BV106" s="69"/>
      <c r="BW106" s="69"/>
      <c r="BX106" s="69"/>
      <c r="BY106" s="69"/>
      <c r="BZ106" s="69"/>
      <c r="CA106" s="69"/>
      <c r="CB106" s="69"/>
      <c r="CC106" s="69"/>
      <c r="CD106" s="69"/>
      <c r="CE106" s="69"/>
      <c r="CF106" s="69"/>
      <c r="CG106" s="69"/>
      <c r="CH106" s="69"/>
      <c r="CI106" s="69"/>
      <c r="CJ106" s="69"/>
      <c r="CK106" s="69"/>
      <c r="CL106" s="69"/>
      <c r="CM106" s="69"/>
      <c r="CN106" s="69"/>
      <c r="CO106" s="69"/>
      <c r="CP106" s="69"/>
      <c r="CQ106" s="69"/>
      <c r="CR106" s="69"/>
      <c r="CS106" s="69"/>
      <c r="CT106" s="69"/>
      <c r="CU106" s="69"/>
      <c r="CV106" s="69"/>
      <c r="CW106" s="69"/>
      <c r="CX106" s="69"/>
      <c r="CY106" s="69"/>
      <c r="CZ106" s="69"/>
      <c r="DA106" s="69"/>
      <c r="DB106" s="69"/>
      <c r="DC106" s="69"/>
      <c r="DD106" s="69"/>
    </row>
    <row r="107" spans="12:108">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c r="AS107" s="69"/>
      <c r="AT107" s="69"/>
      <c r="AU107" s="69"/>
      <c r="AV107" s="69"/>
      <c r="AW107" s="69"/>
      <c r="AX107" s="69"/>
      <c r="AY107" s="69"/>
      <c r="AZ107" s="69"/>
      <c r="BA107" s="69"/>
      <c r="BB107" s="69"/>
      <c r="BC107" s="69"/>
      <c r="BD107" s="69"/>
      <c r="BE107" s="69"/>
      <c r="BF107" s="69"/>
      <c r="BG107" s="69"/>
      <c r="BH107" s="69"/>
      <c r="BI107" s="69"/>
      <c r="BJ107" s="69"/>
      <c r="BK107" s="69"/>
      <c r="BL107" s="69"/>
      <c r="BM107" s="69"/>
      <c r="BN107" s="69"/>
      <c r="BO107" s="69"/>
      <c r="BP107" s="69"/>
      <c r="BQ107" s="69"/>
      <c r="BR107" s="69"/>
      <c r="BS107" s="69"/>
      <c r="BT107" s="69"/>
      <c r="BU107" s="69"/>
      <c r="BV107" s="69"/>
      <c r="BW107" s="69"/>
      <c r="BX107" s="69"/>
      <c r="BY107" s="69"/>
      <c r="BZ107" s="69"/>
      <c r="CA107" s="69"/>
      <c r="CB107" s="69"/>
      <c r="CC107" s="69"/>
      <c r="CD107" s="69"/>
      <c r="CE107" s="69"/>
      <c r="CF107" s="69"/>
      <c r="CG107" s="69"/>
      <c r="CH107" s="69"/>
      <c r="CI107" s="69"/>
      <c r="CJ107" s="69"/>
      <c r="CK107" s="69"/>
      <c r="CL107" s="69"/>
      <c r="CM107" s="69"/>
      <c r="CN107" s="69"/>
      <c r="CO107" s="69"/>
      <c r="CP107" s="69"/>
      <c r="CQ107" s="69"/>
      <c r="CR107" s="69"/>
      <c r="CS107" s="69"/>
      <c r="CT107" s="69"/>
      <c r="CU107" s="69"/>
      <c r="CV107" s="69"/>
      <c r="CW107" s="69"/>
      <c r="CX107" s="69"/>
      <c r="CY107" s="69"/>
      <c r="CZ107" s="69"/>
      <c r="DA107" s="69"/>
      <c r="DB107" s="69"/>
      <c r="DC107" s="69"/>
      <c r="DD107" s="69"/>
    </row>
    <row r="108" spans="12:108">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c r="AP108" s="69"/>
      <c r="AQ108" s="69"/>
      <c r="AR108" s="69"/>
      <c r="AS108" s="69"/>
      <c r="AT108" s="69"/>
      <c r="AU108" s="69"/>
      <c r="AV108" s="69"/>
      <c r="AW108" s="69"/>
      <c r="AX108" s="69"/>
      <c r="AY108" s="69"/>
      <c r="AZ108" s="69"/>
      <c r="BA108" s="69"/>
      <c r="BB108" s="69"/>
      <c r="BC108" s="69"/>
      <c r="BD108" s="69"/>
      <c r="BE108" s="69"/>
      <c r="BF108" s="69"/>
      <c r="BG108" s="69"/>
      <c r="BH108" s="69"/>
      <c r="BI108" s="69"/>
      <c r="BJ108" s="69"/>
      <c r="BK108" s="69"/>
      <c r="BL108" s="69"/>
      <c r="BM108" s="69"/>
      <c r="BN108" s="69"/>
      <c r="BO108" s="69"/>
      <c r="BP108" s="69"/>
      <c r="BQ108" s="69"/>
      <c r="BR108" s="69"/>
      <c r="BS108" s="69"/>
      <c r="BT108" s="69"/>
      <c r="BU108" s="69"/>
      <c r="BV108" s="69"/>
      <c r="BW108" s="69"/>
      <c r="BX108" s="69"/>
      <c r="BY108" s="69"/>
      <c r="BZ108" s="69"/>
      <c r="CA108" s="69"/>
      <c r="CB108" s="69"/>
      <c r="CC108" s="69"/>
      <c r="CD108" s="69"/>
      <c r="CE108" s="69"/>
      <c r="CF108" s="69"/>
      <c r="CG108" s="69"/>
      <c r="CH108" s="69"/>
      <c r="CI108" s="69"/>
      <c r="CJ108" s="69"/>
      <c r="CK108" s="69"/>
      <c r="CL108" s="69"/>
      <c r="CM108" s="69"/>
      <c r="CN108" s="69"/>
      <c r="CO108" s="69"/>
      <c r="CP108" s="69"/>
      <c r="CQ108" s="69"/>
      <c r="CR108" s="69"/>
      <c r="CS108" s="69"/>
      <c r="CT108" s="69"/>
      <c r="CU108" s="69"/>
      <c r="CV108" s="69"/>
      <c r="CW108" s="69"/>
      <c r="CX108" s="69"/>
      <c r="CY108" s="69"/>
      <c r="CZ108" s="69"/>
      <c r="DA108" s="69"/>
      <c r="DB108" s="69"/>
      <c r="DC108" s="69"/>
      <c r="DD108" s="69"/>
    </row>
    <row r="109" spans="12:108">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c r="AP109" s="69"/>
      <c r="AQ109" s="69"/>
      <c r="AR109" s="69"/>
      <c r="AS109" s="69"/>
      <c r="AT109" s="69"/>
      <c r="AU109" s="69"/>
      <c r="AV109" s="69"/>
      <c r="AW109" s="69"/>
      <c r="AX109" s="69"/>
      <c r="AY109" s="69"/>
      <c r="AZ109" s="69"/>
      <c r="BA109" s="69"/>
      <c r="BB109" s="69"/>
      <c r="BC109" s="69"/>
      <c r="BD109" s="69"/>
      <c r="BE109" s="69"/>
      <c r="BF109" s="69"/>
      <c r="BG109" s="69"/>
      <c r="BH109" s="69"/>
      <c r="BI109" s="69"/>
      <c r="BJ109" s="69"/>
      <c r="BK109" s="69"/>
      <c r="BL109" s="69"/>
      <c r="BM109" s="69"/>
      <c r="BN109" s="69"/>
      <c r="BO109" s="69"/>
      <c r="BP109" s="69"/>
      <c r="BQ109" s="69"/>
      <c r="BR109" s="69"/>
      <c r="BS109" s="69"/>
      <c r="BT109" s="69"/>
      <c r="BU109" s="69"/>
      <c r="BV109" s="69"/>
      <c r="BW109" s="69"/>
      <c r="BX109" s="69"/>
      <c r="BY109" s="69"/>
      <c r="BZ109" s="69"/>
      <c r="CA109" s="69"/>
      <c r="CB109" s="69"/>
      <c r="CC109" s="69"/>
      <c r="CD109" s="69"/>
      <c r="CE109" s="69"/>
      <c r="CF109" s="69"/>
      <c r="CG109" s="69"/>
      <c r="CH109" s="69"/>
      <c r="CI109" s="69"/>
      <c r="CJ109" s="69"/>
      <c r="CK109" s="69"/>
      <c r="CL109" s="69"/>
      <c r="CM109" s="69"/>
      <c r="CN109" s="69"/>
      <c r="CO109" s="69"/>
      <c r="CP109" s="69"/>
      <c r="CQ109" s="69"/>
      <c r="CR109" s="69"/>
      <c r="CS109" s="69"/>
      <c r="CT109" s="69"/>
      <c r="CU109" s="69"/>
      <c r="CV109" s="69"/>
      <c r="CW109" s="69"/>
      <c r="CX109" s="69"/>
      <c r="CY109" s="69"/>
      <c r="CZ109" s="69"/>
      <c r="DA109" s="69"/>
      <c r="DB109" s="69"/>
      <c r="DC109" s="69"/>
      <c r="DD109" s="69"/>
    </row>
    <row r="110" spans="12:108">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c r="AQ110" s="69"/>
      <c r="AR110" s="69"/>
      <c r="AS110" s="69"/>
      <c r="AT110" s="69"/>
      <c r="AU110" s="69"/>
      <c r="AV110" s="69"/>
      <c r="AW110" s="69"/>
      <c r="AX110" s="69"/>
      <c r="AY110" s="69"/>
      <c r="AZ110" s="69"/>
      <c r="BA110" s="69"/>
      <c r="BB110" s="69"/>
      <c r="BC110" s="69"/>
      <c r="BD110" s="69"/>
      <c r="BE110" s="69"/>
      <c r="BF110" s="69"/>
      <c r="BG110" s="69"/>
      <c r="BH110" s="69"/>
      <c r="BI110" s="69"/>
      <c r="BJ110" s="69"/>
      <c r="BK110" s="69"/>
      <c r="BL110" s="69"/>
      <c r="BM110" s="69"/>
      <c r="BN110" s="69"/>
      <c r="BO110" s="69"/>
      <c r="BP110" s="69"/>
      <c r="BQ110" s="69"/>
      <c r="BR110" s="69"/>
      <c r="BS110" s="69"/>
      <c r="BT110" s="69"/>
      <c r="BU110" s="69"/>
      <c r="BV110" s="69"/>
      <c r="BW110" s="69"/>
      <c r="BX110" s="69"/>
      <c r="BY110" s="69"/>
      <c r="BZ110" s="69"/>
      <c r="CA110" s="69"/>
      <c r="CB110" s="69"/>
      <c r="CC110" s="69"/>
      <c r="CD110" s="69"/>
      <c r="CE110" s="69"/>
      <c r="CF110" s="69"/>
      <c r="CG110" s="69"/>
      <c r="CH110" s="69"/>
      <c r="CI110" s="69"/>
      <c r="CJ110" s="69"/>
      <c r="CK110" s="69"/>
      <c r="CL110" s="69"/>
      <c r="CM110" s="69"/>
      <c r="CN110" s="69"/>
      <c r="CO110" s="69"/>
      <c r="CP110" s="69"/>
      <c r="CQ110" s="69"/>
      <c r="CR110" s="69"/>
      <c r="CS110" s="69"/>
      <c r="CT110" s="69"/>
      <c r="CU110" s="69"/>
      <c r="CV110" s="69"/>
      <c r="CW110" s="69"/>
      <c r="CX110" s="69"/>
      <c r="CY110" s="69"/>
      <c r="CZ110" s="69"/>
      <c r="DA110" s="69"/>
      <c r="DB110" s="69"/>
      <c r="DC110" s="69"/>
      <c r="DD110" s="69"/>
    </row>
    <row r="111" spans="12:108">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c r="AS111" s="69"/>
      <c r="AT111" s="69"/>
      <c r="AU111" s="69"/>
      <c r="AV111" s="69"/>
      <c r="AW111" s="69"/>
      <c r="AX111" s="69"/>
      <c r="AY111" s="69"/>
      <c r="AZ111" s="69"/>
      <c r="BA111" s="69"/>
      <c r="BB111" s="69"/>
      <c r="BC111" s="69"/>
      <c r="BD111" s="69"/>
      <c r="BE111" s="69"/>
      <c r="BF111" s="69"/>
      <c r="BG111" s="69"/>
      <c r="BH111" s="69"/>
      <c r="BI111" s="69"/>
      <c r="BJ111" s="69"/>
      <c r="BK111" s="69"/>
      <c r="BL111" s="69"/>
      <c r="BM111" s="69"/>
      <c r="BN111" s="69"/>
      <c r="BO111" s="69"/>
      <c r="BP111" s="69"/>
      <c r="BQ111" s="69"/>
      <c r="BR111" s="69"/>
      <c r="BS111" s="69"/>
      <c r="BT111" s="69"/>
      <c r="BU111" s="69"/>
      <c r="BV111" s="69"/>
      <c r="BW111" s="69"/>
      <c r="BX111" s="69"/>
      <c r="BY111" s="69"/>
      <c r="BZ111" s="69"/>
      <c r="CA111" s="69"/>
      <c r="CB111" s="69"/>
      <c r="CC111" s="69"/>
      <c r="CD111" s="69"/>
      <c r="CE111" s="69"/>
      <c r="CF111" s="69"/>
      <c r="CG111" s="69"/>
      <c r="CH111" s="69"/>
      <c r="CI111" s="69"/>
      <c r="CJ111" s="69"/>
      <c r="CK111" s="69"/>
      <c r="CL111" s="69"/>
      <c r="CM111" s="69"/>
      <c r="CN111" s="69"/>
      <c r="CO111" s="69"/>
      <c r="CP111" s="69"/>
      <c r="CQ111" s="69"/>
      <c r="CR111" s="69"/>
      <c r="CS111" s="69"/>
      <c r="CT111" s="69"/>
      <c r="CU111" s="69"/>
      <c r="CV111" s="69"/>
      <c r="CW111" s="69"/>
      <c r="CX111" s="69"/>
      <c r="CY111" s="69"/>
      <c r="CZ111" s="69"/>
      <c r="DA111" s="69"/>
      <c r="DB111" s="69"/>
      <c r="DC111" s="69"/>
      <c r="DD111" s="69"/>
    </row>
    <row r="112" spans="12:108">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c r="AQ112" s="69"/>
      <c r="AR112" s="69"/>
      <c r="AS112" s="69"/>
      <c r="AT112" s="69"/>
      <c r="AU112" s="69"/>
      <c r="AV112" s="69"/>
      <c r="AW112" s="69"/>
      <c r="AX112" s="69"/>
      <c r="AY112" s="69"/>
      <c r="AZ112" s="69"/>
      <c r="BA112" s="69"/>
      <c r="BB112" s="69"/>
      <c r="BC112" s="69"/>
      <c r="BD112" s="69"/>
      <c r="BE112" s="69"/>
      <c r="BF112" s="69"/>
      <c r="BG112" s="69"/>
      <c r="BH112" s="69"/>
      <c r="BI112" s="69"/>
      <c r="BJ112" s="69"/>
      <c r="BK112" s="69"/>
      <c r="BL112" s="69"/>
      <c r="BM112" s="69"/>
      <c r="BN112" s="69"/>
      <c r="BO112" s="69"/>
      <c r="BP112" s="69"/>
      <c r="BQ112" s="69"/>
      <c r="BR112" s="69"/>
      <c r="BS112" s="69"/>
      <c r="BT112" s="69"/>
      <c r="BU112" s="69"/>
      <c r="BV112" s="69"/>
      <c r="BW112" s="69"/>
      <c r="BX112" s="69"/>
      <c r="BY112" s="69"/>
      <c r="BZ112" s="69"/>
      <c r="CA112" s="69"/>
      <c r="CB112" s="69"/>
      <c r="CC112" s="69"/>
      <c r="CD112" s="69"/>
      <c r="CE112" s="69"/>
      <c r="CF112" s="69"/>
      <c r="CG112" s="69"/>
      <c r="CH112" s="69"/>
      <c r="CI112" s="69"/>
      <c r="CJ112" s="69"/>
      <c r="CK112" s="69"/>
      <c r="CL112" s="69"/>
      <c r="CM112" s="69"/>
      <c r="CN112" s="69"/>
      <c r="CO112" s="69"/>
      <c r="CP112" s="69"/>
      <c r="CQ112" s="69"/>
      <c r="CR112" s="69"/>
      <c r="CS112" s="69"/>
      <c r="CT112" s="69"/>
      <c r="CU112" s="69"/>
      <c r="CV112" s="69"/>
      <c r="CW112" s="69"/>
      <c r="CX112" s="69"/>
      <c r="CY112" s="69"/>
      <c r="CZ112" s="69"/>
      <c r="DA112" s="69"/>
      <c r="DB112" s="69"/>
      <c r="DC112" s="69"/>
      <c r="DD112" s="69"/>
    </row>
    <row r="113" spans="12:108">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c r="AS113" s="69"/>
      <c r="AT113" s="69"/>
      <c r="AU113" s="69"/>
      <c r="AV113" s="69"/>
      <c r="AW113" s="69"/>
      <c r="AX113" s="69"/>
      <c r="AY113" s="69"/>
      <c r="AZ113" s="69"/>
      <c r="BA113" s="69"/>
      <c r="BB113" s="69"/>
      <c r="BC113" s="69"/>
      <c r="BD113" s="69"/>
      <c r="BE113" s="69"/>
      <c r="BF113" s="69"/>
      <c r="BG113" s="69"/>
      <c r="BH113" s="69"/>
      <c r="BI113" s="69"/>
      <c r="BJ113" s="69"/>
      <c r="BK113" s="69"/>
      <c r="BL113" s="69"/>
      <c r="BM113" s="69"/>
      <c r="BN113" s="69"/>
      <c r="BO113" s="69"/>
      <c r="BP113" s="69"/>
      <c r="BQ113" s="69"/>
      <c r="BR113" s="69"/>
      <c r="BS113" s="69"/>
      <c r="BT113" s="69"/>
      <c r="BU113" s="69"/>
      <c r="BV113" s="69"/>
      <c r="BW113" s="69"/>
      <c r="BX113" s="69"/>
      <c r="BY113" s="69"/>
      <c r="BZ113" s="69"/>
      <c r="CA113" s="69"/>
      <c r="CB113" s="69"/>
      <c r="CC113" s="69"/>
      <c r="CD113" s="69"/>
      <c r="CE113" s="69"/>
      <c r="CF113" s="69"/>
      <c r="CG113" s="69"/>
      <c r="CH113" s="69"/>
      <c r="CI113" s="69"/>
      <c r="CJ113" s="69"/>
      <c r="CK113" s="69"/>
      <c r="CL113" s="69"/>
      <c r="CM113" s="69"/>
      <c r="CN113" s="69"/>
      <c r="CO113" s="69"/>
      <c r="CP113" s="69"/>
      <c r="CQ113" s="69"/>
      <c r="CR113" s="69"/>
      <c r="CS113" s="69"/>
      <c r="CT113" s="69"/>
      <c r="CU113" s="69"/>
      <c r="CV113" s="69"/>
      <c r="CW113" s="69"/>
      <c r="CX113" s="69"/>
      <c r="CY113" s="69"/>
      <c r="CZ113" s="69"/>
      <c r="DA113" s="69"/>
      <c r="DB113" s="69"/>
      <c r="DC113" s="69"/>
      <c r="DD113" s="69"/>
    </row>
    <row r="114" spans="12:108">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c r="AP114" s="69"/>
      <c r="AQ114" s="69"/>
      <c r="AR114" s="69"/>
      <c r="AS114" s="69"/>
      <c r="AT114" s="69"/>
      <c r="AU114" s="69"/>
      <c r="AV114" s="69"/>
      <c r="AW114" s="69"/>
      <c r="AX114" s="69"/>
      <c r="AY114" s="69"/>
      <c r="AZ114" s="69"/>
      <c r="BA114" s="69"/>
      <c r="BB114" s="69"/>
      <c r="BC114" s="69"/>
      <c r="BD114" s="69"/>
      <c r="BE114" s="69"/>
      <c r="BF114" s="69"/>
      <c r="BG114" s="69"/>
      <c r="BH114" s="69"/>
      <c r="BI114" s="69"/>
      <c r="BJ114" s="69"/>
      <c r="BK114" s="69"/>
      <c r="BL114" s="69"/>
      <c r="BM114" s="69"/>
      <c r="BN114" s="69"/>
      <c r="BO114" s="69"/>
      <c r="BP114" s="69"/>
      <c r="BQ114" s="69"/>
      <c r="BR114" s="69"/>
      <c r="BS114" s="69"/>
      <c r="BT114" s="69"/>
      <c r="BU114" s="69"/>
      <c r="BV114" s="69"/>
      <c r="BW114" s="69"/>
      <c r="BX114" s="69"/>
      <c r="BY114" s="69"/>
      <c r="BZ114" s="69"/>
      <c r="CA114" s="69"/>
      <c r="CB114" s="69"/>
      <c r="CC114" s="69"/>
      <c r="CD114" s="69"/>
      <c r="CE114" s="69"/>
      <c r="CF114" s="69"/>
      <c r="CG114" s="69"/>
      <c r="CH114" s="69"/>
      <c r="CI114" s="69"/>
      <c r="CJ114" s="69"/>
      <c r="CK114" s="69"/>
      <c r="CL114" s="69"/>
      <c r="CM114" s="69"/>
      <c r="CN114" s="69"/>
      <c r="CO114" s="69"/>
      <c r="CP114" s="69"/>
      <c r="CQ114" s="69"/>
      <c r="CR114" s="69"/>
      <c r="CS114" s="69"/>
      <c r="CT114" s="69"/>
      <c r="CU114" s="69"/>
      <c r="CV114" s="69"/>
      <c r="CW114" s="69"/>
      <c r="CX114" s="69"/>
      <c r="CY114" s="69"/>
      <c r="CZ114" s="69"/>
      <c r="DA114" s="69"/>
      <c r="DB114" s="69"/>
      <c r="DC114" s="69"/>
      <c r="DD114" s="69"/>
    </row>
    <row r="115" spans="12:108">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c r="AP115" s="69"/>
      <c r="AQ115" s="69"/>
      <c r="AR115" s="69"/>
      <c r="AS115" s="69"/>
      <c r="AT115" s="69"/>
      <c r="AU115" s="69"/>
      <c r="AV115" s="69"/>
      <c r="AW115" s="69"/>
      <c r="AX115" s="69"/>
      <c r="AY115" s="69"/>
      <c r="AZ115" s="69"/>
      <c r="BA115" s="69"/>
      <c r="BB115" s="69"/>
      <c r="BC115" s="69"/>
      <c r="BD115" s="69"/>
      <c r="BE115" s="69"/>
      <c r="BF115" s="69"/>
      <c r="BG115" s="69"/>
      <c r="BH115" s="69"/>
      <c r="BI115" s="69"/>
      <c r="BJ115" s="69"/>
      <c r="BK115" s="69"/>
      <c r="BL115" s="69"/>
      <c r="BM115" s="69"/>
      <c r="BN115" s="69"/>
      <c r="BO115" s="69"/>
      <c r="BP115" s="69"/>
      <c r="BQ115" s="69"/>
      <c r="BR115" s="69"/>
      <c r="BS115" s="69"/>
      <c r="BT115" s="69"/>
      <c r="BU115" s="69"/>
      <c r="BV115" s="69"/>
      <c r="BW115" s="69"/>
      <c r="BX115" s="69"/>
      <c r="BY115" s="69"/>
      <c r="BZ115" s="69"/>
      <c r="CA115" s="69"/>
      <c r="CB115" s="69"/>
      <c r="CC115" s="69"/>
      <c r="CD115" s="69"/>
      <c r="CE115" s="69"/>
      <c r="CF115" s="69"/>
      <c r="CG115" s="69"/>
      <c r="CH115" s="69"/>
      <c r="CI115" s="69"/>
      <c r="CJ115" s="69"/>
      <c r="CK115" s="69"/>
      <c r="CL115" s="69"/>
      <c r="CM115" s="69"/>
      <c r="CN115" s="69"/>
      <c r="CO115" s="69"/>
      <c r="CP115" s="69"/>
      <c r="CQ115" s="69"/>
      <c r="CR115" s="69"/>
      <c r="CS115" s="69"/>
      <c r="CT115" s="69"/>
      <c r="CU115" s="69"/>
      <c r="CV115" s="69"/>
      <c r="CW115" s="69"/>
      <c r="CX115" s="69"/>
      <c r="CY115" s="69"/>
      <c r="CZ115" s="69"/>
      <c r="DA115" s="69"/>
      <c r="DB115" s="69"/>
      <c r="DC115" s="69"/>
      <c r="DD115" s="69"/>
    </row>
    <row r="116" spans="12:108">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c r="AP116" s="69"/>
      <c r="AQ116" s="69"/>
      <c r="AR116" s="69"/>
      <c r="AS116" s="69"/>
      <c r="AT116" s="69"/>
      <c r="AU116" s="69"/>
      <c r="AV116" s="69"/>
      <c r="AW116" s="69"/>
      <c r="AX116" s="69"/>
      <c r="AY116" s="69"/>
      <c r="AZ116" s="69"/>
      <c r="BA116" s="69"/>
      <c r="BB116" s="69"/>
      <c r="BC116" s="69"/>
      <c r="BD116" s="69"/>
      <c r="BE116" s="69"/>
      <c r="BF116" s="69"/>
      <c r="BG116" s="69"/>
      <c r="BH116" s="69"/>
      <c r="BI116" s="69"/>
      <c r="BJ116" s="69"/>
      <c r="BK116" s="69"/>
      <c r="BL116" s="69"/>
      <c r="BM116" s="69"/>
      <c r="BN116" s="69"/>
      <c r="BO116" s="69"/>
      <c r="BP116" s="69"/>
      <c r="BQ116" s="69"/>
      <c r="BR116" s="69"/>
      <c r="BS116" s="69"/>
      <c r="BT116" s="69"/>
      <c r="BU116" s="69"/>
      <c r="BV116" s="69"/>
      <c r="BW116" s="69"/>
      <c r="BX116" s="69"/>
      <c r="BY116" s="69"/>
      <c r="BZ116" s="69"/>
      <c r="CA116" s="69"/>
      <c r="CB116" s="69"/>
      <c r="CC116" s="69"/>
      <c r="CD116" s="69"/>
      <c r="CE116" s="69"/>
      <c r="CF116" s="69"/>
      <c r="CG116" s="69"/>
      <c r="CH116" s="69"/>
      <c r="CI116" s="69"/>
      <c r="CJ116" s="69"/>
      <c r="CK116" s="69"/>
      <c r="CL116" s="69"/>
      <c r="CM116" s="69"/>
      <c r="CN116" s="69"/>
      <c r="CO116" s="69"/>
      <c r="CP116" s="69"/>
      <c r="CQ116" s="69"/>
      <c r="CR116" s="69"/>
      <c r="CS116" s="69"/>
      <c r="CT116" s="69"/>
      <c r="CU116" s="69"/>
      <c r="CV116" s="69"/>
      <c r="CW116" s="69"/>
      <c r="CX116" s="69"/>
      <c r="CY116" s="69"/>
      <c r="CZ116" s="69"/>
      <c r="DA116" s="69"/>
      <c r="DB116" s="69"/>
      <c r="DC116" s="69"/>
      <c r="DD116" s="69"/>
    </row>
    <row r="117" spans="12:108">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c r="AQ117" s="69"/>
      <c r="AR117" s="69"/>
      <c r="AS117" s="69"/>
      <c r="AT117" s="69"/>
      <c r="AU117" s="69"/>
      <c r="AV117" s="69"/>
      <c r="AW117" s="69"/>
      <c r="AX117" s="69"/>
      <c r="AY117" s="69"/>
      <c r="AZ117" s="69"/>
      <c r="BA117" s="69"/>
      <c r="BB117" s="69"/>
      <c r="BC117" s="69"/>
      <c r="BD117" s="69"/>
      <c r="BE117" s="69"/>
      <c r="BF117" s="69"/>
      <c r="BG117" s="69"/>
      <c r="BH117" s="69"/>
      <c r="BI117" s="69"/>
      <c r="BJ117" s="69"/>
      <c r="BK117" s="69"/>
      <c r="BL117" s="69"/>
      <c r="BM117" s="69"/>
      <c r="BN117" s="69"/>
      <c r="BO117" s="69"/>
      <c r="BP117" s="69"/>
      <c r="BQ117" s="69"/>
      <c r="BR117" s="69"/>
      <c r="BS117" s="69"/>
      <c r="BT117" s="69"/>
      <c r="BU117" s="69"/>
      <c r="BV117" s="69"/>
      <c r="BW117" s="69"/>
      <c r="BX117" s="69"/>
      <c r="BY117" s="69"/>
      <c r="BZ117" s="69"/>
      <c r="CA117" s="69"/>
      <c r="CB117" s="69"/>
      <c r="CC117" s="69"/>
      <c r="CD117" s="69"/>
      <c r="CE117" s="69"/>
      <c r="CF117" s="69"/>
      <c r="CG117" s="69"/>
      <c r="CH117" s="69"/>
      <c r="CI117" s="69"/>
      <c r="CJ117" s="69"/>
      <c r="CK117" s="69"/>
      <c r="CL117" s="69"/>
      <c r="CM117" s="69"/>
      <c r="CN117" s="69"/>
      <c r="CO117" s="69"/>
      <c r="CP117" s="69"/>
      <c r="CQ117" s="69"/>
      <c r="CR117" s="69"/>
      <c r="CS117" s="69"/>
      <c r="CT117" s="69"/>
      <c r="CU117" s="69"/>
      <c r="CV117" s="69"/>
      <c r="CW117" s="69"/>
      <c r="CX117" s="69"/>
      <c r="CY117" s="69"/>
      <c r="CZ117" s="69"/>
      <c r="DA117" s="69"/>
      <c r="DB117" s="69"/>
      <c r="DC117" s="69"/>
      <c r="DD117" s="69"/>
    </row>
    <row r="118" spans="12:108">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c r="AP118" s="69"/>
      <c r="AQ118" s="69"/>
      <c r="AR118" s="69"/>
      <c r="AS118" s="69"/>
      <c r="AT118" s="69"/>
      <c r="AU118" s="69"/>
      <c r="AV118" s="69"/>
      <c r="AW118" s="69"/>
      <c r="AX118" s="69"/>
      <c r="AY118" s="69"/>
      <c r="AZ118" s="69"/>
      <c r="BA118" s="69"/>
      <c r="BB118" s="69"/>
      <c r="BC118" s="69"/>
      <c r="BD118" s="69"/>
      <c r="BE118" s="69"/>
      <c r="BF118" s="69"/>
      <c r="BG118" s="69"/>
      <c r="BH118" s="69"/>
      <c r="BI118" s="69"/>
      <c r="BJ118" s="69"/>
      <c r="BK118" s="69"/>
      <c r="BL118" s="69"/>
      <c r="BM118" s="69"/>
      <c r="BN118" s="69"/>
      <c r="BO118" s="69"/>
      <c r="BP118" s="69"/>
      <c r="BQ118" s="69"/>
      <c r="BR118" s="69"/>
      <c r="BS118" s="69"/>
      <c r="BT118" s="69"/>
      <c r="BU118" s="69"/>
      <c r="BV118" s="69"/>
      <c r="BW118" s="69"/>
      <c r="BX118" s="69"/>
      <c r="BY118" s="69"/>
      <c r="BZ118" s="69"/>
      <c r="CA118" s="69"/>
      <c r="CB118" s="69"/>
      <c r="CC118" s="69"/>
      <c r="CD118" s="69"/>
      <c r="CE118" s="69"/>
      <c r="CF118" s="69"/>
      <c r="CG118" s="69"/>
      <c r="CH118" s="69"/>
      <c r="CI118" s="69"/>
      <c r="CJ118" s="69"/>
      <c r="CK118" s="69"/>
      <c r="CL118" s="69"/>
      <c r="CM118" s="69"/>
      <c r="CN118" s="69"/>
      <c r="CO118" s="69"/>
      <c r="CP118" s="69"/>
      <c r="CQ118" s="69"/>
      <c r="CR118" s="69"/>
      <c r="CS118" s="69"/>
      <c r="CT118" s="69"/>
      <c r="CU118" s="69"/>
      <c r="CV118" s="69"/>
      <c r="CW118" s="69"/>
      <c r="CX118" s="69"/>
      <c r="CY118" s="69"/>
      <c r="CZ118" s="69"/>
      <c r="DA118" s="69"/>
      <c r="DB118" s="69"/>
      <c r="DC118" s="69"/>
      <c r="DD118" s="69"/>
    </row>
    <row r="119" spans="12:108">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c r="AP119" s="69"/>
      <c r="AQ119" s="69"/>
      <c r="AR119" s="69"/>
      <c r="AS119" s="69"/>
      <c r="AT119" s="69"/>
      <c r="AU119" s="69"/>
      <c r="AV119" s="69"/>
      <c r="AW119" s="69"/>
      <c r="AX119" s="69"/>
      <c r="AY119" s="69"/>
      <c r="AZ119" s="69"/>
      <c r="BA119" s="69"/>
      <c r="BB119" s="69"/>
      <c r="BC119" s="69"/>
      <c r="BD119" s="69"/>
      <c r="BE119" s="69"/>
      <c r="BF119" s="69"/>
      <c r="BG119" s="69"/>
      <c r="BH119" s="69"/>
      <c r="BI119" s="69"/>
      <c r="BJ119" s="69"/>
      <c r="BK119" s="69"/>
      <c r="BL119" s="69"/>
      <c r="BM119" s="69"/>
      <c r="BN119" s="69"/>
      <c r="BO119" s="69"/>
      <c r="BP119" s="69"/>
      <c r="BQ119" s="69"/>
      <c r="BR119" s="69"/>
      <c r="BS119" s="69"/>
      <c r="BT119" s="69"/>
      <c r="BU119" s="69"/>
      <c r="BV119" s="69"/>
      <c r="BW119" s="69"/>
      <c r="BX119" s="69"/>
      <c r="BY119" s="69"/>
      <c r="BZ119" s="69"/>
      <c r="CA119" s="69"/>
      <c r="CB119" s="69"/>
      <c r="CC119" s="69"/>
      <c r="CD119" s="69"/>
      <c r="CE119" s="69"/>
      <c r="CF119" s="69"/>
      <c r="CG119" s="69"/>
      <c r="CH119" s="69"/>
      <c r="CI119" s="69"/>
      <c r="CJ119" s="69"/>
      <c r="CK119" s="69"/>
      <c r="CL119" s="69"/>
      <c r="CM119" s="69"/>
      <c r="CN119" s="69"/>
      <c r="CO119" s="69"/>
      <c r="CP119" s="69"/>
      <c r="CQ119" s="69"/>
      <c r="CR119" s="69"/>
      <c r="CS119" s="69"/>
      <c r="CT119" s="69"/>
      <c r="CU119" s="69"/>
      <c r="CV119" s="69"/>
      <c r="CW119" s="69"/>
      <c r="CX119" s="69"/>
      <c r="CY119" s="69"/>
      <c r="CZ119" s="69"/>
      <c r="DA119" s="69"/>
      <c r="DB119" s="69"/>
      <c r="DC119" s="69"/>
      <c r="DD119" s="69"/>
    </row>
    <row r="120" spans="12:108">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c r="AP120" s="69"/>
      <c r="AQ120" s="69"/>
      <c r="AR120" s="69"/>
      <c r="AS120" s="69"/>
      <c r="AT120" s="69"/>
      <c r="AU120" s="69"/>
      <c r="AV120" s="69"/>
      <c r="AW120" s="69"/>
      <c r="AX120" s="69"/>
      <c r="AY120" s="69"/>
      <c r="AZ120" s="69"/>
      <c r="BA120" s="69"/>
      <c r="BB120" s="69"/>
      <c r="BC120" s="69"/>
      <c r="BD120" s="69"/>
      <c r="BE120" s="69"/>
      <c r="BF120" s="69"/>
      <c r="BG120" s="69"/>
      <c r="BH120" s="69"/>
      <c r="BI120" s="69"/>
      <c r="BJ120" s="69"/>
      <c r="BK120" s="69"/>
      <c r="BL120" s="69"/>
      <c r="BM120" s="69"/>
      <c r="BN120" s="69"/>
      <c r="BO120" s="69"/>
      <c r="BP120" s="69"/>
      <c r="BQ120" s="69"/>
      <c r="BR120" s="69"/>
      <c r="BS120" s="69"/>
      <c r="BT120" s="69"/>
      <c r="BU120" s="69"/>
      <c r="BV120" s="69"/>
      <c r="BW120" s="69"/>
      <c r="BX120" s="69"/>
      <c r="BY120" s="69"/>
      <c r="BZ120" s="69"/>
      <c r="CA120" s="69"/>
      <c r="CB120" s="69"/>
      <c r="CC120" s="69"/>
      <c r="CD120" s="69"/>
      <c r="CE120" s="69"/>
      <c r="CF120" s="69"/>
      <c r="CG120" s="69"/>
      <c r="CH120" s="69"/>
      <c r="CI120" s="69"/>
      <c r="CJ120" s="69"/>
      <c r="CK120" s="69"/>
      <c r="CL120" s="69"/>
      <c r="CM120" s="69"/>
      <c r="CN120" s="69"/>
      <c r="CO120" s="69"/>
      <c r="CP120" s="69"/>
      <c r="CQ120" s="69"/>
      <c r="CR120" s="69"/>
      <c r="CS120" s="69"/>
      <c r="CT120" s="69"/>
      <c r="CU120" s="69"/>
      <c r="CV120" s="69"/>
      <c r="CW120" s="69"/>
      <c r="CX120" s="69"/>
      <c r="CY120" s="69"/>
      <c r="CZ120" s="69"/>
      <c r="DA120" s="69"/>
      <c r="DB120" s="69"/>
      <c r="DC120" s="69"/>
      <c r="DD120" s="69"/>
    </row>
    <row r="121" spans="12:108">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c r="AP121" s="69"/>
      <c r="AQ121" s="69"/>
      <c r="AR121" s="69"/>
      <c r="AS121" s="69"/>
      <c r="AT121" s="69"/>
      <c r="AU121" s="69"/>
      <c r="AV121" s="69"/>
      <c r="AW121" s="69"/>
      <c r="AX121" s="69"/>
      <c r="AY121" s="69"/>
      <c r="AZ121" s="69"/>
      <c r="BA121" s="69"/>
      <c r="BB121" s="69"/>
      <c r="BC121" s="69"/>
      <c r="BD121" s="69"/>
      <c r="BE121" s="69"/>
      <c r="BF121" s="69"/>
      <c r="BG121" s="69"/>
      <c r="BH121" s="69"/>
      <c r="BI121" s="69"/>
      <c r="BJ121" s="69"/>
      <c r="BK121" s="69"/>
      <c r="BL121" s="69"/>
      <c r="BM121" s="69"/>
      <c r="BN121" s="69"/>
      <c r="BO121" s="69"/>
      <c r="BP121" s="69"/>
      <c r="BQ121" s="69"/>
      <c r="BR121" s="69"/>
      <c r="BS121" s="69"/>
      <c r="BT121" s="69"/>
      <c r="BU121" s="69"/>
      <c r="BV121" s="69"/>
      <c r="BW121" s="69"/>
      <c r="BX121" s="69"/>
      <c r="BY121" s="69"/>
      <c r="BZ121" s="69"/>
      <c r="CA121" s="69"/>
      <c r="CB121" s="69"/>
      <c r="CC121" s="69"/>
      <c r="CD121" s="69"/>
      <c r="CE121" s="69"/>
      <c r="CF121" s="69"/>
      <c r="CG121" s="69"/>
      <c r="CH121" s="69"/>
      <c r="CI121" s="69"/>
      <c r="CJ121" s="69"/>
      <c r="CK121" s="69"/>
      <c r="CL121" s="69"/>
      <c r="CM121" s="69"/>
      <c r="CN121" s="69"/>
      <c r="CO121" s="69"/>
      <c r="CP121" s="69"/>
      <c r="CQ121" s="69"/>
      <c r="CR121" s="69"/>
      <c r="CS121" s="69"/>
      <c r="CT121" s="69"/>
      <c r="CU121" s="69"/>
      <c r="CV121" s="69"/>
      <c r="CW121" s="69"/>
      <c r="CX121" s="69"/>
      <c r="CY121" s="69"/>
      <c r="CZ121" s="69"/>
      <c r="DA121" s="69"/>
      <c r="DB121" s="69"/>
      <c r="DC121" s="69"/>
      <c r="DD121" s="69"/>
    </row>
    <row r="122" spans="12:108">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c r="AP122" s="69"/>
      <c r="AQ122" s="69"/>
      <c r="AR122" s="69"/>
      <c r="AS122" s="69"/>
      <c r="AT122" s="69"/>
      <c r="AU122" s="69"/>
      <c r="AV122" s="69"/>
      <c r="AW122" s="69"/>
      <c r="AX122" s="69"/>
      <c r="AY122" s="69"/>
      <c r="AZ122" s="69"/>
      <c r="BA122" s="69"/>
      <c r="BB122" s="69"/>
      <c r="BC122" s="69"/>
      <c r="BD122" s="69"/>
      <c r="BE122" s="69"/>
      <c r="BF122" s="69"/>
      <c r="BG122" s="69"/>
      <c r="BH122" s="69"/>
      <c r="BI122" s="69"/>
      <c r="BJ122" s="69"/>
      <c r="BK122" s="69"/>
      <c r="BL122" s="69"/>
      <c r="BM122" s="69"/>
      <c r="BN122" s="69"/>
      <c r="BO122" s="69"/>
      <c r="BP122" s="69"/>
      <c r="BQ122" s="69"/>
      <c r="BR122" s="69"/>
      <c r="BS122" s="69"/>
      <c r="BT122" s="69"/>
      <c r="BU122" s="69"/>
      <c r="BV122" s="69"/>
      <c r="BW122" s="69"/>
      <c r="BX122" s="69"/>
      <c r="BY122" s="69"/>
      <c r="BZ122" s="69"/>
      <c r="CA122" s="69"/>
      <c r="CB122" s="69"/>
      <c r="CC122" s="69"/>
      <c r="CD122" s="69"/>
      <c r="CE122" s="69"/>
      <c r="CF122" s="69"/>
      <c r="CG122" s="69"/>
      <c r="CH122" s="69"/>
      <c r="CI122" s="69"/>
      <c r="CJ122" s="69"/>
      <c r="CK122" s="69"/>
      <c r="CL122" s="69"/>
      <c r="CM122" s="69"/>
      <c r="CN122" s="69"/>
      <c r="CO122" s="69"/>
      <c r="CP122" s="69"/>
      <c r="CQ122" s="69"/>
      <c r="CR122" s="69"/>
      <c r="CS122" s="69"/>
      <c r="CT122" s="69"/>
      <c r="CU122" s="69"/>
      <c r="CV122" s="69"/>
      <c r="CW122" s="69"/>
      <c r="CX122" s="69"/>
      <c r="CY122" s="69"/>
      <c r="CZ122" s="69"/>
      <c r="DA122" s="69"/>
      <c r="DB122" s="69"/>
      <c r="DC122" s="69"/>
      <c r="DD122" s="69"/>
    </row>
    <row r="123" spans="12:108">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c r="AQ123" s="69"/>
      <c r="AR123" s="69"/>
      <c r="AS123" s="69"/>
      <c r="AT123" s="69"/>
      <c r="AU123" s="69"/>
      <c r="AV123" s="69"/>
      <c r="AW123" s="69"/>
      <c r="AX123" s="69"/>
      <c r="AY123" s="69"/>
      <c r="AZ123" s="69"/>
      <c r="BA123" s="69"/>
      <c r="BB123" s="69"/>
      <c r="BC123" s="69"/>
      <c r="BD123" s="69"/>
      <c r="BE123" s="69"/>
      <c r="BF123" s="69"/>
      <c r="BG123" s="69"/>
      <c r="BH123" s="69"/>
      <c r="BI123" s="69"/>
      <c r="BJ123" s="69"/>
      <c r="BK123" s="69"/>
      <c r="BL123" s="69"/>
      <c r="BM123" s="69"/>
      <c r="BN123" s="69"/>
      <c r="BO123" s="69"/>
      <c r="BP123" s="69"/>
      <c r="BQ123" s="69"/>
      <c r="BR123" s="69"/>
      <c r="BS123" s="69"/>
      <c r="BT123" s="69"/>
      <c r="BU123" s="69"/>
      <c r="BV123" s="69"/>
      <c r="BW123" s="69"/>
      <c r="BX123" s="69"/>
      <c r="BY123" s="69"/>
      <c r="BZ123" s="69"/>
      <c r="CA123" s="69"/>
      <c r="CB123" s="69"/>
      <c r="CC123" s="69"/>
      <c r="CD123" s="69"/>
      <c r="CE123" s="69"/>
      <c r="CF123" s="69"/>
      <c r="CG123" s="69"/>
      <c r="CH123" s="69"/>
      <c r="CI123" s="69"/>
      <c r="CJ123" s="69"/>
      <c r="CK123" s="69"/>
      <c r="CL123" s="69"/>
      <c r="CM123" s="69"/>
      <c r="CN123" s="69"/>
      <c r="CO123" s="69"/>
      <c r="CP123" s="69"/>
      <c r="CQ123" s="69"/>
      <c r="CR123" s="69"/>
      <c r="CS123" s="69"/>
      <c r="CT123" s="69"/>
      <c r="CU123" s="69"/>
      <c r="CV123" s="69"/>
      <c r="CW123" s="69"/>
      <c r="CX123" s="69"/>
      <c r="CY123" s="69"/>
      <c r="CZ123" s="69"/>
      <c r="DA123" s="69"/>
      <c r="DB123" s="69"/>
      <c r="DC123" s="69"/>
      <c r="DD123" s="69"/>
    </row>
    <row r="124" spans="12:108">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c r="AP124" s="69"/>
      <c r="AQ124" s="69"/>
      <c r="AR124" s="69"/>
      <c r="AS124" s="69"/>
      <c r="AT124" s="69"/>
      <c r="AU124" s="69"/>
      <c r="AV124" s="69"/>
      <c r="AW124" s="69"/>
      <c r="AX124" s="69"/>
      <c r="AY124" s="69"/>
      <c r="AZ124" s="69"/>
      <c r="BA124" s="69"/>
      <c r="BB124" s="69"/>
      <c r="BC124" s="69"/>
      <c r="BD124" s="69"/>
      <c r="BE124" s="69"/>
      <c r="BF124" s="69"/>
      <c r="BG124" s="69"/>
      <c r="BH124" s="69"/>
      <c r="BI124" s="69"/>
      <c r="BJ124" s="69"/>
      <c r="BK124" s="69"/>
      <c r="BL124" s="69"/>
      <c r="BM124" s="69"/>
      <c r="BN124" s="69"/>
      <c r="BO124" s="69"/>
      <c r="BP124" s="69"/>
      <c r="BQ124" s="69"/>
      <c r="BR124" s="69"/>
      <c r="BS124" s="69"/>
      <c r="BT124" s="69"/>
      <c r="BU124" s="69"/>
      <c r="BV124" s="69"/>
      <c r="BW124" s="69"/>
      <c r="BX124" s="69"/>
      <c r="BY124" s="69"/>
      <c r="BZ124" s="69"/>
      <c r="CA124" s="69"/>
      <c r="CB124" s="69"/>
      <c r="CC124" s="69"/>
      <c r="CD124" s="69"/>
      <c r="CE124" s="69"/>
      <c r="CF124" s="69"/>
      <c r="CG124" s="69"/>
      <c r="CH124" s="69"/>
      <c r="CI124" s="69"/>
      <c r="CJ124" s="69"/>
      <c r="CK124" s="69"/>
      <c r="CL124" s="69"/>
      <c r="CM124" s="69"/>
      <c r="CN124" s="69"/>
      <c r="CO124" s="69"/>
      <c r="CP124" s="69"/>
      <c r="CQ124" s="69"/>
      <c r="CR124" s="69"/>
      <c r="CS124" s="69"/>
      <c r="CT124" s="69"/>
      <c r="CU124" s="69"/>
      <c r="CV124" s="69"/>
      <c r="CW124" s="69"/>
      <c r="CX124" s="69"/>
      <c r="CY124" s="69"/>
      <c r="CZ124" s="69"/>
      <c r="DA124" s="69"/>
      <c r="DB124" s="69"/>
      <c r="DC124" s="69"/>
      <c r="DD124" s="69"/>
    </row>
    <row r="125" spans="12:108">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c r="AP125" s="69"/>
      <c r="AQ125" s="69"/>
      <c r="AR125" s="69"/>
      <c r="AS125" s="69"/>
      <c r="AT125" s="69"/>
      <c r="AU125" s="69"/>
      <c r="AV125" s="69"/>
      <c r="AW125" s="69"/>
      <c r="AX125" s="69"/>
      <c r="AY125" s="69"/>
      <c r="AZ125" s="69"/>
      <c r="BA125" s="69"/>
      <c r="BB125" s="69"/>
      <c r="BC125" s="69"/>
      <c r="BD125" s="69"/>
      <c r="BE125" s="69"/>
      <c r="BF125" s="69"/>
      <c r="BG125" s="69"/>
      <c r="BH125" s="69"/>
      <c r="BI125" s="69"/>
      <c r="BJ125" s="69"/>
      <c r="BK125" s="69"/>
      <c r="BL125" s="69"/>
      <c r="BM125" s="69"/>
      <c r="BN125" s="69"/>
      <c r="BO125" s="69"/>
      <c r="BP125" s="69"/>
      <c r="BQ125" s="69"/>
      <c r="BR125" s="69"/>
      <c r="BS125" s="69"/>
      <c r="BT125" s="69"/>
      <c r="BU125" s="69"/>
      <c r="BV125" s="69"/>
      <c r="BW125" s="69"/>
      <c r="BX125" s="69"/>
      <c r="BY125" s="69"/>
      <c r="BZ125" s="69"/>
      <c r="CA125" s="69"/>
      <c r="CB125" s="69"/>
      <c r="CC125" s="69"/>
      <c r="CD125" s="69"/>
      <c r="CE125" s="69"/>
      <c r="CF125" s="69"/>
      <c r="CG125" s="69"/>
      <c r="CH125" s="69"/>
      <c r="CI125" s="69"/>
      <c r="CJ125" s="69"/>
      <c r="CK125" s="69"/>
      <c r="CL125" s="69"/>
      <c r="CM125" s="69"/>
      <c r="CN125" s="69"/>
      <c r="CO125" s="69"/>
      <c r="CP125" s="69"/>
      <c r="CQ125" s="69"/>
      <c r="CR125" s="69"/>
      <c r="CS125" s="69"/>
      <c r="CT125" s="69"/>
      <c r="CU125" s="69"/>
      <c r="CV125" s="69"/>
      <c r="CW125" s="69"/>
      <c r="CX125" s="69"/>
      <c r="CY125" s="69"/>
      <c r="CZ125" s="69"/>
      <c r="DA125" s="69"/>
      <c r="DB125" s="69"/>
      <c r="DC125" s="69"/>
      <c r="DD125" s="69"/>
    </row>
    <row r="126" spans="12:108">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c r="AP126" s="69"/>
      <c r="AQ126" s="69"/>
      <c r="AR126" s="69"/>
      <c r="AS126" s="69"/>
      <c r="AT126" s="69"/>
      <c r="AU126" s="69"/>
      <c r="AV126" s="69"/>
      <c r="AW126" s="69"/>
      <c r="AX126" s="69"/>
      <c r="AY126" s="69"/>
      <c r="AZ126" s="69"/>
      <c r="BA126" s="69"/>
      <c r="BB126" s="69"/>
      <c r="BC126" s="69"/>
      <c r="BD126" s="69"/>
      <c r="BE126" s="69"/>
      <c r="BF126" s="69"/>
      <c r="BG126" s="69"/>
      <c r="BH126" s="69"/>
      <c r="BI126" s="69"/>
      <c r="BJ126" s="69"/>
      <c r="BK126" s="69"/>
      <c r="BL126" s="69"/>
      <c r="BM126" s="69"/>
      <c r="BN126" s="69"/>
      <c r="BO126" s="69"/>
      <c r="BP126" s="69"/>
      <c r="BQ126" s="69"/>
      <c r="BR126" s="69"/>
      <c r="BS126" s="69"/>
      <c r="BT126" s="69"/>
      <c r="BU126" s="69"/>
      <c r="BV126" s="69"/>
      <c r="BW126" s="69"/>
      <c r="BX126" s="69"/>
      <c r="BY126" s="69"/>
      <c r="BZ126" s="69"/>
      <c r="CA126" s="69"/>
      <c r="CB126" s="69"/>
      <c r="CC126" s="69"/>
      <c r="CD126" s="69"/>
      <c r="CE126" s="69"/>
      <c r="CF126" s="69"/>
      <c r="CG126" s="69"/>
      <c r="CH126" s="69"/>
      <c r="CI126" s="69"/>
      <c r="CJ126" s="69"/>
      <c r="CK126" s="69"/>
      <c r="CL126" s="69"/>
      <c r="CM126" s="69"/>
      <c r="CN126" s="69"/>
      <c r="CO126" s="69"/>
      <c r="CP126" s="69"/>
      <c r="CQ126" s="69"/>
      <c r="CR126" s="69"/>
      <c r="CS126" s="69"/>
      <c r="CT126" s="69"/>
      <c r="CU126" s="69"/>
      <c r="CV126" s="69"/>
      <c r="CW126" s="69"/>
      <c r="CX126" s="69"/>
      <c r="CY126" s="69"/>
      <c r="CZ126" s="69"/>
      <c r="DA126" s="69"/>
      <c r="DB126" s="69"/>
      <c r="DC126" s="69"/>
      <c r="DD126" s="69"/>
    </row>
    <row r="127" spans="12:108">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c r="AP127" s="69"/>
      <c r="AQ127" s="69"/>
      <c r="AR127" s="69"/>
      <c r="AS127" s="69"/>
      <c r="AT127" s="69"/>
      <c r="AU127" s="69"/>
      <c r="AV127" s="69"/>
      <c r="AW127" s="69"/>
      <c r="AX127" s="69"/>
      <c r="AY127" s="69"/>
      <c r="AZ127" s="69"/>
      <c r="BA127" s="69"/>
      <c r="BB127" s="69"/>
      <c r="BC127" s="69"/>
      <c r="BD127" s="69"/>
      <c r="BE127" s="69"/>
      <c r="BF127" s="69"/>
      <c r="BG127" s="69"/>
      <c r="BH127" s="69"/>
      <c r="BI127" s="69"/>
      <c r="BJ127" s="69"/>
      <c r="BK127" s="69"/>
      <c r="BL127" s="69"/>
      <c r="BM127" s="69"/>
      <c r="BN127" s="69"/>
      <c r="BO127" s="69"/>
      <c r="BP127" s="69"/>
      <c r="BQ127" s="69"/>
      <c r="BR127" s="69"/>
      <c r="BS127" s="69"/>
      <c r="BT127" s="69"/>
      <c r="BU127" s="69"/>
      <c r="BV127" s="69"/>
      <c r="BW127" s="69"/>
      <c r="BX127" s="69"/>
      <c r="BY127" s="69"/>
      <c r="BZ127" s="69"/>
      <c r="CA127" s="69"/>
      <c r="CB127" s="69"/>
      <c r="CC127" s="69"/>
      <c r="CD127" s="69"/>
      <c r="CE127" s="69"/>
      <c r="CF127" s="69"/>
      <c r="CG127" s="69"/>
      <c r="CH127" s="69"/>
      <c r="CI127" s="69"/>
      <c r="CJ127" s="69"/>
      <c r="CK127" s="69"/>
      <c r="CL127" s="69"/>
      <c r="CM127" s="69"/>
      <c r="CN127" s="69"/>
      <c r="CO127" s="69"/>
      <c r="CP127" s="69"/>
      <c r="CQ127" s="69"/>
      <c r="CR127" s="69"/>
      <c r="CS127" s="69"/>
      <c r="CT127" s="69"/>
      <c r="CU127" s="69"/>
      <c r="CV127" s="69"/>
      <c r="CW127" s="69"/>
      <c r="CX127" s="69"/>
      <c r="CY127" s="69"/>
      <c r="CZ127" s="69"/>
      <c r="DA127" s="69"/>
      <c r="DB127" s="69"/>
      <c r="DC127" s="69"/>
      <c r="DD127" s="69"/>
    </row>
    <row r="128" spans="12:108">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c r="AP128" s="69"/>
      <c r="AQ128" s="69"/>
      <c r="AR128" s="69"/>
      <c r="AS128" s="69"/>
      <c r="AT128" s="69"/>
      <c r="AU128" s="69"/>
      <c r="AV128" s="69"/>
      <c r="AW128" s="69"/>
      <c r="AX128" s="69"/>
      <c r="AY128" s="69"/>
      <c r="AZ128" s="69"/>
      <c r="BA128" s="69"/>
      <c r="BB128" s="69"/>
      <c r="BC128" s="69"/>
      <c r="BD128" s="69"/>
      <c r="BE128" s="69"/>
      <c r="BF128" s="69"/>
      <c r="BG128" s="69"/>
      <c r="BH128" s="69"/>
      <c r="BI128" s="69"/>
      <c r="BJ128" s="69"/>
      <c r="BK128" s="69"/>
      <c r="BL128" s="69"/>
      <c r="BM128" s="69"/>
      <c r="BN128" s="69"/>
      <c r="BO128" s="69"/>
      <c r="BP128" s="69"/>
      <c r="BQ128" s="69"/>
      <c r="BR128" s="69"/>
      <c r="BS128" s="69"/>
      <c r="BT128" s="69"/>
      <c r="BU128" s="69"/>
      <c r="BV128" s="69"/>
      <c r="BW128" s="69"/>
      <c r="BX128" s="69"/>
      <c r="BY128" s="69"/>
      <c r="BZ128" s="69"/>
      <c r="CA128" s="69"/>
      <c r="CB128" s="69"/>
      <c r="CC128" s="69"/>
      <c r="CD128" s="69"/>
      <c r="CE128" s="69"/>
      <c r="CF128" s="69"/>
      <c r="CG128" s="69"/>
      <c r="CH128" s="69"/>
      <c r="CI128" s="69"/>
      <c r="CJ128" s="69"/>
      <c r="CK128" s="69"/>
      <c r="CL128" s="69"/>
      <c r="CM128" s="69"/>
      <c r="CN128" s="69"/>
      <c r="CO128" s="69"/>
      <c r="CP128" s="69"/>
      <c r="CQ128" s="69"/>
      <c r="CR128" s="69"/>
      <c r="CS128" s="69"/>
      <c r="CT128" s="69"/>
      <c r="CU128" s="69"/>
      <c r="CV128" s="69"/>
      <c r="CW128" s="69"/>
      <c r="CX128" s="69"/>
      <c r="CY128" s="69"/>
      <c r="CZ128" s="69"/>
      <c r="DA128" s="69"/>
      <c r="DB128" s="69"/>
      <c r="DC128" s="69"/>
      <c r="DD128" s="69"/>
    </row>
    <row r="129" spans="12:108">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c r="AP129" s="69"/>
      <c r="AQ129" s="69"/>
      <c r="AR129" s="69"/>
      <c r="AS129" s="69"/>
      <c r="AT129" s="69"/>
      <c r="AU129" s="69"/>
      <c r="AV129" s="69"/>
      <c r="AW129" s="69"/>
      <c r="AX129" s="69"/>
      <c r="AY129" s="69"/>
      <c r="AZ129" s="69"/>
      <c r="BA129" s="69"/>
      <c r="BB129" s="69"/>
      <c r="BC129" s="69"/>
      <c r="BD129" s="69"/>
      <c r="BE129" s="69"/>
      <c r="BF129" s="69"/>
      <c r="BG129" s="69"/>
      <c r="BH129" s="69"/>
      <c r="BI129" s="69"/>
      <c r="BJ129" s="69"/>
      <c r="BK129" s="69"/>
      <c r="BL129" s="69"/>
      <c r="BM129" s="69"/>
      <c r="BN129" s="69"/>
      <c r="BO129" s="69"/>
      <c r="BP129" s="69"/>
      <c r="BQ129" s="69"/>
      <c r="BR129" s="69"/>
      <c r="BS129" s="69"/>
      <c r="BT129" s="69"/>
      <c r="BU129" s="69"/>
      <c r="BV129" s="69"/>
      <c r="BW129" s="69"/>
      <c r="BX129" s="69"/>
      <c r="BY129" s="69"/>
      <c r="BZ129" s="69"/>
      <c r="CA129" s="69"/>
      <c r="CB129" s="69"/>
      <c r="CC129" s="69"/>
      <c r="CD129" s="69"/>
      <c r="CE129" s="69"/>
      <c r="CF129" s="69"/>
      <c r="CG129" s="69"/>
      <c r="CH129" s="69"/>
      <c r="CI129" s="69"/>
      <c r="CJ129" s="69"/>
      <c r="CK129" s="69"/>
      <c r="CL129" s="69"/>
      <c r="CM129" s="69"/>
      <c r="CN129" s="69"/>
      <c r="CO129" s="69"/>
      <c r="CP129" s="69"/>
      <c r="CQ129" s="69"/>
      <c r="CR129" s="69"/>
      <c r="CS129" s="69"/>
      <c r="CT129" s="69"/>
      <c r="CU129" s="69"/>
      <c r="CV129" s="69"/>
      <c r="CW129" s="69"/>
      <c r="CX129" s="69"/>
      <c r="CY129" s="69"/>
      <c r="CZ129" s="69"/>
      <c r="DA129" s="69"/>
      <c r="DB129" s="69"/>
      <c r="DC129" s="69"/>
      <c r="DD129" s="69"/>
    </row>
    <row r="130" spans="12:108">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c r="AP130" s="69"/>
      <c r="AQ130" s="69"/>
      <c r="AR130" s="69"/>
      <c r="AS130" s="69"/>
      <c r="AT130" s="69"/>
      <c r="AU130" s="69"/>
      <c r="AV130" s="69"/>
      <c r="AW130" s="69"/>
      <c r="AX130" s="69"/>
      <c r="AY130" s="69"/>
      <c r="AZ130" s="69"/>
      <c r="BA130" s="69"/>
      <c r="BB130" s="69"/>
      <c r="BC130" s="69"/>
      <c r="BD130" s="69"/>
      <c r="BE130" s="69"/>
      <c r="BF130" s="69"/>
      <c r="BG130" s="69"/>
      <c r="BH130" s="69"/>
      <c r="BI130" s="69"/>
      <c r="BJ130" s="69"/>
      <c r="BK130" s="69"/>
      <c r="BL130" s="69"/>
      <c r="BM130" s="69"/>
      <c r="BN130" s="69"/>
      <c r="BO130" s="69"/>
      <c r="BP130" s="69"/>
      <c r="BQ130" s="69"/>
      <c r="BR130" s="69"/>
      <c r="BS130" s="69"/>
      <c r="BT130" s="69"/>
      <c r="BU130" s="69"/>
      <c r="BV130" s="69"/>
      <c r="BW130" s="69"/>
      <c r="BX130" s="69"/>
      <c r="BY130" s="69"/>
      <c r="BZ130" s="69"/>
      <c r="CA130" s="69"/>
      <c r="CB130" s="69"/>
      <c r="CC130" s="69"/>
      <c r="CD130" s="69"/>
      <c r="CE130" s="69"/>
      <c r="CF130" s="69"/>
      <c r="CG130" s="69"/>
      <c r="CH130" s="69"/>
      <c r="CI130" s="69"/>
      <c r="CJ130" s="69"/>
      <c r="CK130" s="69"/>
      <c r="CL130" s="69"/>
      <c r="CM130" s="69"/>
      <c r="CN130" s="69"/>
      <c r="CO130" s="69"/>
      <c r="CP130" s="69"/>
      <c r="CQ130" s="69"/>
      <c r="CR130" s="69"/>
      <c r="CS130" s="69"/>
      <c r="CT130" s="69"/>
      <c r="CU130" s="69"/>
      <c r="CV130" s="69"/>
      <c r="CW130" s="69"/>
      <c r="CX130" s="69"/>
      <c r="CY130" s="69"/>
      <c r="CZ130" s="69"/>
      <c r="DA130" s="69"/>
      <c r="DB130" s="69"/>
      <c r="DC130" s="69"/>
      <c r="DD130" s="69"/>
    </row>
    <row r="131" spans="12:108">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c r="AQ131" s="69"/>
      <c r="AR131" s="69"/>
      <c r="AS131" s="69"/>
      <c r="AT131" s="69"/>
      <c r="AU131" s="69"/>
      <c r="AV131" s="69"/>
      <c r="AW131" s="69"/>
      <c r="AX131" s="69"/>
      <c r="AY131" s="69"/>
      <c r="AZ131" s="69"/>
      <c r="BA131" s="69"/>
      <c r="BB131" s="69"/>
      <c r="BC131" s="69"/>
      <c r="BD131" s="69"/>
      <c r="BE131" s="69"/>
      <c r="BF131" s="69"/>
      <c r="BG131" s="69"/>
      <c r="BH131" s="69"/>
      <c r="BI131" s="69"/>
      <c r="BJ131" s="69"/>
      <c r="BK131" s="69"/>
      <c r="BL131" s="69"/>
      <c r="BM131" s="69"/>
      <c r="BN131" s="69"/>
      <c r="BO131" s="69"/>
      <c r="BP131" s="69"/>
      <c r="BQ131" s="69"/>
      <c r="BR131" s="69"/>
      <c r="BS131" s="69"/>
      <c r="BT131" s="69"/>
      <c r="BU131" s="69"/>
      <c r="BV131" s="69"/>
      <c r="BW131" s="69"/>
      <c r="BX131" s="69"/>
      <c r="BY131" s="69"/>
      <c r="BZ131" s="69"/>
      <c r="CA131" s="69"/>
      <c r="CB131" s="69"/>
      <c r="CC131" s="69"/>
      <c r="CD131" s="69"/>
      <c r="CE131" s="69"/>
      <c r="CF131" s="69"/>
      <c r="CG131" s="69"/>
      <c r="CH131" s="69"/>
      <c r="CI131" s="69"/>
      <c r="CJ131" s="69"/>
      <c r="CK131" s="69"/>
      <c r="CL131" s="69"/>
      <c r="CM131" s="69"/>
      <c r="CN131" s="69"/>
      <c r="CO131" s="69"/>
      <c r="CP131" s="69"/>
      <c r="CQ131" s="69"/>
      <c r="CR131" s="69"/>
      <c r="CS131" s="69"/>
      <c r="CT131" s="69"/>
      <c r="CU131" s="69"/>
      <c r="CV131" s="69"/>
      <c r="CW131" s="69"/>
      <c r="CX131" s="69"/>
      <c r="CY131" s="69"/>
      <c r="CZ131" s="69"/>
      <c r="DA131" s="69"/>
      <c r="DB131" s="69"/>
      <c r="DC131" s="69"/>
      <c r="DD131" s="69"/>
    </row>
    <row r="132" spans="12:108">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c r="AP132" s="69"/>
      <c r="AQ132" s="69"/>
      <c r="AR132" s="69"/>
      <c r="AS132" s="69"/>
      <c r="AT132" s="69"/>
      <c r="AU132" s="69"/>
      <c r="AV132" s="69"/>
      <c r="AW132" s="69"/>
      <c r="AX132" s="69"/>
      <c r="AY132" s="69"/>
      <c r="AZ132" s="69"/>
      <c r="BA132" s="69"/>
      <c r="BB132" s="69"/>
      <c r="BC132" s="69"/>
      <c r="BD132" s="69"/>
      <c r="BE132" s="69"/>
      <c r="BF132" s="69"/>
      <c r="BG132" s="69"/>
      <c r="BH132" s="69"/>
      <c r="BI132" s="69"/>
      <c r="BJ132" s="69"/>
      <c r="BK132" s="69"/>
      <c r="BL132" s="69"/>
      <c r="BM132" s="69"/>
      <c r="BN132" s="69"/>
      <c r="BO132" s="69"/>
      <c r="BP132" s="69"/>
      <c r="BQ132" s="69"/>
      <c r="BR132" s="69"/>
      <c r="BS132" s="69"/>
      <c r="BT132" s="69"/>
      <c r="BU132" s="69"/>
      <c r="BV132" s="69"/>
      <c r="BW132" s="69"/>
      <c r="BX132" s="69"/>
      <c r="BY132" s="69"/>
      <c r="BZ132" s="69"/>
      <c r="CA132" s="69"/>
      <c r="CB132" s="69"/>
      <c r="CC132" s="69"/>
      <c r="CD132" s="69"/>
      <c r="CE132" s="69"/>
      <c r="CF132" s="69"/>
      <c r="CG132" s="69"/>
      <c r="CH132" s="69"/>
      <c r="CI132" s="69"/>
      <c r="CJ132" s="69"/>
      <c r="CK132" s="69"/>
      <c r="CL132" s="69"/>
      <c r="CM132" s="69"/>
      <c r="CN132" s="69"/>
      <c r="CO132" s="69"/>
      <c r="CP132" s="69"/>
      <c r="CQ132" s="69"/>
      <c r="CR132" s="69"/>
      <c r="CS132" s="69"/>
      <c r="CT132" s="69"/>
      <c r="CU132" s="69"/>
      <c r="CV132" s="69"/>
      <c r="CW132" s="69"/>
      <c r="CX132" s="69"/>
      <c r="CY132" s="69"/>
      <c r="CZ132" s="69"/>
      <c r="DA132" s="69"/>
      <c r="DB132" s="69"/>
      <c r="DC132" s="69"/>
      <c r="DD132" s="69"/>
    </row>
    <row r="133" spans="12:108">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c r="AP133" s="69"/>
      <c r="AQ133" s="69"/>
      <c r="AR133" s="69"/>
      <c r="AS133" s="69"/>
      <c r="AT133" s="69"/>
      <c r="AU133" s="69"/>
      <c r="AV133" s="69"/>
      <c r="AW133" s="69"/>
      <c r="AX133" s="69"/>
      <c r="AY133" s="69"/>
      <c r="AZ133" s="69"/>
      <c r="BA133" s="69"/>
      <c r="BB133" s="69"/>
      <c r="BC133" s="69"/>
      <c r="BD133" s="69"/>
      <c r="BE133" s="69"/>
      <c r="BF133" s="69"/>
      <c r="BG133" s="69"/>
      <c r="BH133" s="69"/>
      <c r="BI133" s="69"/>
      <c r="BJ133" s="69"/>
      <c r="BK133" s="69"/>
      <c r="BL133" s="69"/>
      <c r="BM133" s="69"/>
      <c r="BN133" s="69"/>
      <c r="BO133" s="69"/>
      <c r="BP133" s="69"/>
      <c r="BQ133" s="69"/>
      <c r="BR133" s="69"/>
      <c r="BS133" s="69"/>
      <c r="BT133" s="69"/>
      <c r="BU133" s="69"/>
      <c r="BV133" s="69"/>
      <c r="BW133" s="69"/>
      <c r="BX133" s="69"/>
      <c r="BY133" s="69"/>
      <c r="BZ133" s="69"/>
      <c r="CA133" s="69"/>
      <c r="CB133" s="69"/>
      <c r="CC133" s="69"/>
      <c r="CD133" s="69"/>
      <c r="CE133" s="69"/>
      <c r="CF133" s="69"/>
      <c r="CG133" s="69"/>
      <c r="CH133" s="69"/>
      <c r="CI133" s="69"/>
      <c r="CJ133" s="69"/>
      <c r="CK133" s="69"/>
      <c r="CL133" s="69"/>
      <c r="CM133" s="69"/>
      <c r="CN133" s="69"/>
      <c r="CO133" s="69"/>
      <c r="CP133" s="69"/>
      <c r="CQ133" s="69"/>
      <c r="CR133" s="69"/>
      <c r="CS133" s="69"/>
      <c r="CT133" s="69"/>
      <c r="CU133" s="69"/>
      <c r="CV133" s="69"/>
      <c r="CW133" s="69"/>
      <c r="CX133" s="69"/>
      <c r="CY133" s="69"/>
      <c r="CZ133" s="69"/>
      <c r="DA133" s="69"/>
      <c r="DB133" s="69"/>
      <c r="DC133" s="69"/>
      <c r="DD133" s="69"/>
    </row>
    <row r="134" spans="12:108">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c r="AP134" s="69"/>
      <c r="AQ134" s="69"/>
      <c r="AR134" s="69"/>
      <c r="AS134" s="69"/>
      <c r="AT134" s="69"/>
      <c r="AU134" s="69"/>
      <c r="AV134" s="69"/>
      <c r="AW134" s="69"/>
      <c r="AX134" s="69"/>
      <c r="AY134" s="69"/>
      <c r="AZ134" s="69"/>
      <c r="BA134" s="69"/>
      <c r="BB134" s="69"/>
      <c r="BC134" s="69"/>
      <c r="BD134" s="69"/>
      <c r="BE134" s="69"/>
      <c r="BF134" s="69"/>
      <c r="BG134" s="69"/>
      <c r="BH134" s="69"/>
      <c r="BI134" s="69"/>
      <c r="BJ134" s="69"/>
      <c r="BK134" s="69"/>
      <c r="BL134" s="69"/>
      <c r="BM134" s="69"/>
      <c r="BN134" s="69"/>
      <c r="BO134" s="69"/>
      <c r="BP134" s="69"/>
      <c r="BQ134" s="69"/>
      <c r="BR134" s="69"/>
      <c r="BS134" s="69"/>
      <c r="BT134" s="69"/>
      <c r="BU134" s="69"/>
      <c r="BV134" s="69"/>
      <c r="BW134" s="69"/>
      <c r="BX134" s="69"/>
      <c r="BY134" s="69"/>
      <c r="BZ134" s="69"/>
      <c r="CA134" s="69"/>
      <c r="CB134" s="69"/>
      <c r="CC134" s="69"/>
      <c r="CD134" s="69"/>
      <c r="CE134" s="69"/>
      <c r="CF134" s="69"/>
      <c r="CG134" s="69"/>
      <c r="CH134" s="69"/>
      <c r="CI134" s="69"/>
      <c r="CJ134" s="69"/>
      <c r="CK134" s="69"/>
      <c r="CL134" s="69"/>
      <c r="CM134" s="69"/>
      <c r="CN134" s="69"/>
      <c r="CO134" s="69"/>
      <c r="CP134" s="69"/>
      <c r="CQ134" s="69"/>
      <c r="CR134" s="69"/>
      <c r="CS134" s="69"/>
      <c r="CT134" s="69"/>
      <c r="CU134" s="69"/>
      <c r="CV134" s="69"/>
      <c r="CW134" s="69"/>
      <c r="CX134" s="69"/>
      <c r="CY134" s="69"/>
      <c r="CZ134" s="69"/>
      <c r="DA134" s="69"/>
      <c r="DB134" s="69"/>
      <c r="DC134" s="69"/>
      <c r="DD134" s="69"/>
    </row>
    <row r="135" spans="12:108">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c r="AP135" s="69"/>
      <c r="AQ135" s="69"/>
      <c r="AR135" s="69"/>
      <c r="AS135" s="69"/>
      <c r="AT135" s="69"/>
      <c r="AU135" s="69"/>
      <c r="AV135" s="69"/>
      <c r="AW135" s="69"/>
      <c r="AX135" s="69"/>
      <c r="AY135" s="69"/>
      <c r="AZ135" s="69"/>
      <c r="BA135" s="69"/>
      <c r="BB135" s="69"/>
      <c r="BC135" s="69"/>
      <c r="BD135" s="69"/>
      <c r="BE135" s="69"/>
      <c r="BF135" s="69"/>
      <c r="BG135" s="69"/>
      <c r="BH135" s="69"/>
      <c r="BI135" s="69"/>
      <c r="BJ135" s="69"/>
      <c r="BK135" s="69"/>
      <c r="BL135" s="69"/>
      <c r="BM135" s="69"/>
      <c r="BN135" s="69"/>
      <c r="BO135" s="69"/>
      <c r="BP135" s="69"/>
      <c r="BQ135" s="69"/>
      <c r="BR135" s="69"/>
      <c r="BS135" s="69"/>
      <c r="BT135" s="69"/>
      <c r="BU135" s="69"/>
      <c r="BV135" s="69"/>
      <c r="BW135" s="69"/>
      <c r="BX135" s="69"/>
      <c r="BY135" s="69"/>
      <c r="BZ135" s="69"/>
      <c r="CA135" s="69"/>
      <c r="CB135" s="69"/>
      <c r="CC135" s="69"/>
      <c r="CD135" s="69"/>
      <c r="CE135" s="69"/>
      <c r="CF135" s="69"/>
      <c r="CG135" s="69"/>
      <c r="CH135" s="69"/>
      <c r="CI135" s="69"/>
      <c r="CJ135" s="69"/>
      <c r="CK135" s="69"/>
      <c r="CL135" s="69"/>
      <c r="CM135" s="69"/>
      <c r="CN135" s="69"/>
      <c r="CO135" s="69"/>
      <c r="CP135" s="69"/>
      <c r="CQ135" s="69"/>
      <c r="CR135" s="69"/>
      <c r="CS135" s="69"/>
      <c r="CT135" s="69"/>
      <c r="CU135" s="69"/>
      <c r="CV135" s="69"/>
      <c r="CW135" s="69"/>
      <c r="CX135" s="69"/>
      <c r="CY135" s="69"/>
      <c r="CZ135" s="69"/>
      <c r="DA135" s="69"/>
      <c r="DB135" s="69"/>
      <c r="DC135" s="69"/>
      <c r="DD135" s="69"/>
    </row>
    <row r="136" spans="12:108">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c r="AQ136" s="69"/>
      <c r="AR136" s="69"/>
      <c r="AS136" s="69"/>
      <c r="AT136" s="69"/>
      <c r="AU136" s="69"/>
      <c r="AV136" s="69"/>
      <c r="AW136" s="69"/>
      <c r="AX136" s="69"/>
      <c r="AY136" s="69"/>
      <c r="AZ136" s="69"/>
      <c r="BA136" s="69"/>
      <c r="BB136" s="69"/>
      <c r="BC136" s="69"/>
      <c r="BD136" s="69"/>
      <c r="BE136" s="69"/>
      <c r="BF136" s="69"/>
      <c r="BG136" s="69"/>
      <c r="BH136" s="69"/>
      <c r="BI136" s="69"/>
      <c r="BJ136" s="69"/>
      <c r="BK136" s="69"/>
      <c r="BL136" s="69"/>
      <c r="BM136" s="69"/>
      <c r="BN136" s="69"/>
      <c r="BO136" s="69"/>
      <c r="BP136" s="69"/>
      <c r="BQ136" s="69"/>
      <c r="BR136" s="69"/>
      <c r="BS136" s="69"/>
      <c r="BT136" s="69"/>
      <c r="BU136" s="69"/>
      <c r="BV136" s="69"/>
      <c r="BW136" s="69"/>
      <c r="BX136" s="69"/>
      <c r="BY136" s="69"/>
      <c r="BZ136" s="69"/>
      <c r="CA136" s="69"/>
      <c r="CB136" s="69"/>
      <c r="CC136" s="69"/>
      <c r="CD136" s="69"/>
      <c r="CE136" s="69"/>
      <c r="CF136" s="69"/>
      <c r="CG136" s="69"/>
      <c r="CH136" s="69"/>
      <c r="CI136" s="69"/>
      <c r="CJ136" s="69"/>
      <c r="CK136" s="69"/>
      <c r="CL136" s="69"/>
      <c r="CM136" s="69"/>
      <c r="CN136" s="69"/>
      <c r="CO136" s="69"/>
      <c r="CP136" s="69"/>
      <c r="CQ136" s="69"/>
      <c r="CR136" s="69"/>
      <c r="CS136" s="69"/>
      <c r="CT136" s="69"/>
      <c r="CU136" s="69"/>
      <c r="CV136" s="69"/>
      <c r="CW136" s="69"/>
      <c r="CX136" s="69"/>
      <c r="CY136" s="69"/>
      <c r="CZ136" s="69"/>
      <c r="DA136" s="69"/>
      <c r="DB136" s="69"/>
      <c r="DC136" s="69"/>
      <c r="DD136" s="69"/>
    </row>
    <row r="137" spans="12:108">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c r="AP137" s="69"/>
      <c r="AQ137" s="69"/>
      <c r="AR137" s="69"/>
      <c r="AS137" s="69"/>
      <c r="AT137" s="69"/>
      <c r="AU137" s="69"/>
      <c r="AV137" s="69"/>
      <c r="AW137" s="69"/>
      <c r="AX137" s="69"/>
      <c r="AY137" s="69"/>
      <c r="AZ137" s="69"/>
      <c r="BA137" s="69"/>
      <c r="BB137" s="69"/>
      <c r="BC137" s="69"/>
      <c r="BD137" s="69"/>
      <c r="BE137" s="69"/>
      <c r="BF137" s="69"/>
      <c r="BG137" s="69"/>
      <c r="BH137" s="69"/>
      <c r="BI137" s="69"/>
      <c r="BJ137" s="69"/>
      <c r="BK137" s="69"/>
      <c r="BL137" s="69"/>
      <c r="BM137" s="69"/>
      <c r="BN137" s="69"/>
      <c r="BO137" s="69"/>
      <c r="BP137" s="69"/>
      <c r="BQ137" s="69"/>
      <c r="BR137" s="69"/>
      <c r="BS137" s="69"/>
      <c r="BT137" s="69"/>
      <c r="BU137" s="69"/>
      <c r="BV137" s="69"/>
      <c r="BW137" s="69"/>
      <c r="BX137" s="69"/>
      <c r="BY137" s="69"/>
      <c r="BZ137" s="69"/>
      <c r="CA137" s="69"/>
      <c r="CB137" s="69"/>
      <c r="CC137" s="69"/>
      <c r="CD137" s="69"/>
      <c r="CE137" s="69"/>
      <c r="CF137" s="69"/>
      <c r="CG137" s="69"/>
      <c r="CH137" s="69"/>
      <c r="CI137" s="69"/>
      <c r="CJ137" s="69"/>
      <c r="CK137" s="69"/>
      <c r="CL137" s="69"/>
      <c r="CM137" s="69"/>
      <c r="CN137" s="69"/>
      <c r="CO137" s="69"/>
      <c r="CP137" s="69"/>
      <c r="CQ137" s="69"/>
      <c r="CR137" s="69"/>
      <c r="CS137" s="69"/>
      <c r="CT137" s="69"/>
      <c r="CU137" s="69"/>
      <c r="CV137" s="69"/>
      <c r="CW137" s="69"/>
      <c r="CX137" s="69"/>
      <c r="CY137" s="69"/>
      <c r="CZ137" s="69"/>
      <c r="DA137" s="69"/>
      <c r="DB137" s="69"/>
      <c r="DC137" s="69"/>
      <c r="DD137" s="69"/>
    </row>
    <row r="138" spans="12:108">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c r="AP138" s="69"/>
      <c r="AQ138" s="69"/>
      <c r="AR138" s="69"/>
      <c r="AS138" s="69"/>
      <c r="AT138" s="69"/>
      <c r="AU138" s="69"/>
      <c r="AV138" s="69"/>
      <c r="AW138" s="69"/>
      <c r="AX138" s="69"/>
      <c r="AY138" s="69"/>
      <c r="AZ138" s="69"/>
      <c r="BA138" s="69"/>
      <c r="BB138" s="69"/>
      <c r="BC138" s="69"/>
      <c r="BD138" s="69"/>
      <c r="BE138" s="69"/>
      <c r="BF138" s="69"/>
      <c r="BG138" s="69"/>
      <c r="BH138" s="69"/>
      <c r="BI138" s="69"/>
      <c r="BJ138" s="69"/>
      <c r="BK138" s="69"/>
      <c r="BL138" s="69"/>
      <c r="BM138" s="69"/>
      <c r="BN138" s="69"/>
      <c r="BO138" s="69"/>
      <c r="BP138" s="69"/>
      <c r="BQ138" s="69"/>
      <c r="BR138" s="69"/>
      <c r="BS138" s="69"/>
      <c r="BT138" s="69"/>
      <c r="BU138" s="69"/>
      <c r="BV138" s="69"/>
      <c r="BW138" s="69"/>
      <c r="BX138" s="69"/>
      <c r="BY138" s="69"/>
      <c r="BZ138" s="69"/>
      <c r="CA138" s="69"/>
      <c r="CB138" s="69"/>
      <c r="CC138" s="69"/>
      <c r="CD138" s="69"/>
      <c r="CE138" s="69"/>
      <c r="CF138" s="69"/>
      <c r="CG138" s="69"/>
      <c r="CH138" s="69"/>
      <c r="CI138" s="69"/>
      <c r="CJ138" s="69"/>
      <c r="CK138" s="69"/>
      <c r="CL138" s="69"/>
      <c r="CM138" s="69"/>
      <c r="CN138" s="69"/>
      <c r="CO138" s="69"/>
      <c r="CP138" s="69"/>
      <c r="CQ138" s="69"/>
      <c r="CR138" s="69"/>
      <c r="CS138" s="69"/>
      <c r="CT138" s="69"/>
      <c r="CU138" s="69"/>
      <c r="CV138" s="69"/>
      <c r="CW138" s="69"/>
      <c r="CX138" s="69"/>
      <c r="CY138" s="69"/>
      <c r="CZ138" s="69"/>
      <c r="DA138" s="69"/>
      <c r="DB138" s="69"/>
      <c r="DC138" s="69"/>
      <c r="DD138" s="69"/>
    </row>
    <row r="139" spans="12:108">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c r="AP139" s="69"/>
      <c r="AQ139" s="69"/>
      <c r="AR139" s="69"/>
      <c r="AS139" s="69"/>
      <c r="AT139" s="69"/>
      <c r="AU139" s="69"/>
      <c r="AV139" s="69"/>
      <c r="AW139" s="69"/>
      <c r="AX139" s="69"/>
      <c r="AY139" s="69"/>
      <c r="AZ139" s="69"/>
      <c r="BA139" s="69"/>
      <c r="BB139" s="69"/>
      <c r="BC139" s="69"/>
      <c r="BD139" s="69"/>
      <c r="BE139" s="69"/>
      <c r="BF139" s="69"/>
      <c r="BG139" s="69"/>
      <c r="BH139" s="69"/>
      <c r="BI139" s="69"/>
      <c r="BJ139" s="69"/>
      <c r="BK139" s="69"/>
      <c r="BL139" s="69"/>
      <c r="BM139" s="69"/>
      <c r="BN139" s="69"/>
      <c r="BO139" s="69"/>
      <c r="BP139" s="69"/>
      <c r="BQ139" s="69"/>
      <c r="BR139" s="69"/>
      <c r="BS139" s="69"/>
      <c r="BT139" s="69"/>
      <c r="BU139" s="69"/>
      <c r="BV139" s="69"/>
      <c r="BW139" s="69"/>
      <c r="BX139" s="69"/>
      <c r="BY139" s="69"/>
      <c r="BZ139" s="69"/>
      <c r="CA139" s="69"/>
      <c r="CB139" s="69"/>
      <c r="CC139" s="69"/>
      <c r="CD139" s="69"/>
      <c r="CE139" s="69"/>
      <c r="CF139" s="69"/>
      <c r="CG139" s="69"/>
      <c r="CH139" s="69"/>
      <c r="CI139" s="69"/>
      <c r="CJ139" s="69"/>
      <c r="CK139" s="69"/>
      <c r="CL139" s="69"/>
      <c r="CM139" s="69"/>
      <c r="CN139" s="69"/>
      <c r="CO139" s="69"/>
      <c r="CP139" s="69"/>
      <c r="CQ139" s="69"/>
      <c r="CR139" s="69"/>
      <c r="CS139" s="69"/>
      <c r="CT139" s="69"/>
      <c r="CU139" s="69"/>
      <c r="CV139" s="69"/>
      <c r="CW139" s="69"/>
      <c r="CX139" s="69"/>
      <c r="CY139" s="69"/>
      <c r="CZ139" s="69"/>
      <c r="DA139" s="69"/>
      <c r="DB139" s="69"/>
      <c r="DC139" s="69"/>
      <c r="DD139" s="69"/>
    </row>
    <row r="140" spans="12:108">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c r="AP140" s="69"/>
      <c r="AQ140" s="69"/>
      <c r="AR140" s="69"/>
      <c r="AS140" s="69"/>
      <c r="AT140" s="69"/>
      <c r="AU140" s="69"/>
      <c r="AV140" s="69"/>
      <c r="AW140" s="69"/>
      <c r="AX140" s="69"/>
      <c r="AY140" s="69"/>
      <c r="AZ140" s="69"/>
      <c r="BA140" s="69"/>
      <c r="BB140" s="69"/>
      <c r="BC140" s="69"/>
      <c r="BD140" s="69"/>
      <c r="BE140" s="69"/>
      <c r="BF140" s="69"/>
      <c r="BG140" s="69"/>
      <c r="BH140" s="69"/>
      <c r="BI140" s="69"/>
      <c r="BJ140" s="69"/>
      <c r="BK140" s="69"/>
      <c r="BL140" s="69"/>
      <c r="BM140" s="69"/>
      <c r="BN140" s="69"/>
      <c r="BO140" s="69"/>
      <c r="BP140" s="69"/>
      <c r="BQ140" s="69"/>
      <c r="BR140" s="69"/>
      <c r="BS140" s="69"/>
      <c r="BT140" s="69"/>
      <c r="BU140" s="69"/>
      <c r="BV140" s="69"/>
      <c r="BW140" s="69"/>
      <c r="BX140" s="69"/>
      <c r="BY140" s="69"/>
      <c r="BZ140" s="69"/>
      <c r="CA140" s="69"/>
      <c r="CB140" s="69"/>
      <c r="CC140" s="69"/>
      <c r="CD140" s="69"/>
      <c r="CE140" s="69"/>
      <c r="CF140" s="69"/>
      <c r="CG140" s="69"/>
      <c r="CH140" s="69"/>
      <c r="CI140" s="69"/>
      <c r="CJ140" s="69"/>
      <c r="CK140" s="69"/>
      <c r="CL140" s="69"/>
      <c r="CM140" s="69"/>
      <c r="CN140" s="69"/>
      <c r="CO140" s="69"/>
      <c r="CP140" s="69"/>
      <c r="CQ140" s="69"/>
      <c r="CR140" s="69"/>
      <c r="CS140" s="69"/>
      <c r="CT140" s="69"/>
      <c r="CU140" s="69"/>
      <c r="CV140" s="69"/>
      <c r="CW140" s="69"/>
      <c r="CX140" s="69"/>
      <c r="CY140" s="69"/>
      <c r="CZ140" s="69"/>
      <c r="DA140" s="69"/>
      <c r="DB140" s="69"/>
      <c r="DC140" s="69"/>
      <c r="DD140" s="69"/>
    </row>
    <row r="141" spans="12:108">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c r="AP141" s="69"/>
      <c r="AQ141" s="69"/>
      <c r="AR141" s="69"/>
      <c r="AS141" s="69"/>
      <c r="AT141" s="69"/>
      <c r="AU141" s="69"/>
      <c r="AV141" s="69"/>
      <c r="AW141" s="69"/>
      <c r="AX141" s="69"/>
      <c r="AY141" s="69"/>
      <c r="AZ141" s="69"/>
      <c r="BA141" s="69"/>
      <c r="BB141" s="69"/>
      <c r="BC141" s="69"/>
      <c r="BD141" s="69"/>
      <c r="BE141" s="69"/>
      <c r="BF141" s="69"/>
      <c r="BG141" s="69"/>
      <c r="BH141" s="69"/>
      <c r="BI141" s="69"/>
      <c r="BJ141" s="69"/>
      <c r="BK141" s="69"/>
      <c r="BL141" s="69"/>
      <c r="BM141" s="69"/>
      <c r="BN141" s="69"/>
      <c r="BO141" s="69"/>
      <c r="BP141" s="69"/>
      <c r="BQ141" s="69"/>
      <c r="BR141" s="69"/>
      <c r="BS141" s="69"/>
      <c r="BT141" s="69"/>
      <c r="BU141" s="69"/>
      <c r="BV141" s="69"/>
      <c r="BW141" s="69"/>
      <c r="BX141" s="69"/>
      <c r="BY141" s="69"/>
      <c r="BZ141" s="69"/>
      <c r="CA141" s="69"/>
      <c r="CB141" s="69"/>
      <c r="CC141" s="69"/>
      <c r="CD141" s="69"/>
      <c r="CE141" s="69"/>
      <c r="CF141" s="69"/>
      <c r="CG141" s="69"/>
      <c r="CH141" s="69"/>
      <c r="CI141" s="69"/>
      <c r="CJ141" s="69"/>
      <c r="CK141" s="69"/>
      <c r="CL141" s="69"/>
      <c r="CM141" s="69"/>
      <c r="CN141" s="69"/>
      <c r="CO141" s="69"/>
      <c r="CP141" s="69"/>
      <c r="CQ141" s="69"/>
      <c r="CR141" s="69"/>
      <c r="CS141" s="69"/>
      <c r="CT141" s="69"/>
      <c r="CU141" s="69"/>
      <c r="CV141" s="69"/>
      <c r="CW141" s="69"/>
      <c r="CX141" s="69"/>
      <c r="CY141" s="69"/>
      <c r="CZ141" s="69"/>
      <c r="DA141" s="69"/>
      <c r="DB141" s="69"/>
      <c r="DC141" s="69"/>
      <c r="DD141" s="69"/>
    </row>
    <row r="142" spans="12:108">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c r="AP142" s="69"/>
      <c r="AQ142" s="69"/>
      <c r="AR142" s="69"/>
      <c r="AS142" s="69"/>
      <c r="AT142" s="69"/>
      <c r="AU142" s="69"/>
      <c r="AV142" s="69"/>
      <c r="AW142" s="69"/>
      <c r="AX142" s="69"/>
      <c r="AY142" s="69"/>
      <c r="AZ142" s="69"/>
      <c r="BA142" s="69"/>
      <c r="BB142" s="69"/>
      <c r="BC142" s="69"/>
      <c r="BD142" s="69"/>
      <c r="BE142" s="69"/>
      <c r="BF142" s="69"/>
      <c r="BG142" s="69"/>
      <c r="BH142" s="69"/>
      <c r="BI142" s="69"/>
      <c r="BJ142" s="69"/>
      <c r="BK142" s="69"/>
      <c r="BL142" s="69"/>
      <c r="BM142" s="69"/>
      <c r="BN142" s="69"/>
      <c r="BO142" s="69"/>
      <c r="BP142" s="69"/>
      <c r="BQ142" s="69"/>
      <c r="BR142" s="69"/>
      <c r="BS142" s="69"/>
      <c r="BT142" s="69"/>
      <c r="BU142" s="69"/>
      <c r="BV142" s="69"/>
      <c r="BW142" s="69"/>
      <c r="BX142" s="69"/>
      <c r="BY142" s="69"/>
      <c r="BZ142" s="69"/>
      <c r="CA142" s="69"/>
      <c r="CB142" s="69"/>
      <c r="CC142" s="69"/>
      <c r="CD142" s="69"/>
      <c r="CE142" s="69"/>
      <c r="CF142" s="69"/>
      <c r="CG142" s="69"/>
      <c r="CH142" s="69"/>
      <c r="CI142" s="69"/>
      <c r="CJ142" s="69"/>
      <c r="CK142" s="69"/>
      <c r="CL142" s="69"/>
      <c r="CM142" s="69"/>
      <c r="CN142" s="69"/>
      <c r="CO142" s="69"/>
      <c r="CP142" s="69"/>
      <c r="CQ142" s="69"/>
      <c r="CR142" s="69"/>
      <c r="CS142" s="69"/>
      <c r="CT142" s="69"/>
      <c r="CU142" s="69"/>
      <c r="CV142" s="69"/>
      <c r="CW142" s="69"/>
      <c r="CX142" s="69"/>
      <c r="CY142" s="69"/>
      <c r="CZ142" s="69"/>
      <c r="DA142" s="69"/>
      <c r="DB142" s="69"/>
      <c r="DC142" s="69"/>
      <c r="DD142" s="69"/>
    </row>
    <row r="143" spans="12:108">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c r="AP143" s="69"/>
      <c r="AQ143" s="69"/>
      <c r="AR143" s="69"/>
      <c r="AS143" s="69"/>
      <c r="AT143" s="69"/>
      <c r="AU143" s="69"/>
      <c r="AV143" s="69"/>
      <c r="AW143" s="69"/>
      <c r="AX143" s="69"/>
      <c r="AY143" s="69"/>
      <c r="AZ143" s="69"/>
      <c r="BA143" s="69"/>
      <c r="BB143" s="69"/>
      <c r="BC143" s="69"/>
      <c r="BD143" s="69"/>
      <c r="BE143" s="69"/>
      <c r="BF143" s="69"/>
      <c r="BG143" s="69"/>
      <c r="BH143" s="69"/>
      <c r="BI143" s="69"/>
      <c r="BJ143" s="69"/>
      <c r="BK143" s="69"/>
      <c r="BL143" s="69"/>
      <c r="BM143" s="69"/>
      <c r="BN143" s="69"/>
      <c r="BO143" s="69"/>
      <c r="BP143" s="69"/>
      <c r="BQ143" s="69"/>
      <c r="BR143" s="69"/>
      <c r="BS143" s="69"/>
      <c r="BT143" s="69"/>
      <c r="BU143" s="69"/>
      <c r="BV143" s="69"/>
      <c r="BW143" s="69"/>
      <c r="BX143" s="69"/>
      <c r="BY143" s="69"/>
      <c r="BZ143" s="69"/>
      <c r="CA143" s="69"/>
      <c r="CB143" s="69"/>
      <c r="CC143" s="69"/>
      <c r="CD143" s="69"/>
      <c r="CE143" s="69"/>
      <c r="CF143" s="69"/>
      <c r="CG143" s="69"/>
      <c r="CH143" s="69"/>
      <c r="CI143" s="69"/>
      <c r="CJ143" s="69"/>
      <c r="CK143" s="69"/>
      <c r="CL143" s="69"/>
      <c r="CM143" s="69"/>
      <c r="CN143" s="69"/>
      <c r="CO143" s="69"/>
      <c r="CP143" s="69"/>
      <c r="CQ143" s="69"/>
      <c r="CR143" s="69"/>
      <c r="CS143" s="69"/>
      <c r="CT143" s="69"/>
      <c r="CU143" s="69"/>
      <c r="CV143" s="69"/>
      <c r="CW143" s="69"/>
      <c r="CX143" s="69"/>
      <c r="CY143" s="69"/>
      <c r="CZ143" s="69"/>
      <c r="DA143" s="69"/>
      <c r="DB143" s="69"/>
      <c r="DC143" s="69"/>
      <c r="DD143" s="69"/>
    </row>
  </sheetData>
  <protectedRanges>
    <protectedRange sqref="C10" name="Range1_2"/>
  </protectedRanges>
  <autoFilter ref="A3:I28"/>
  <mergeCells count="6">
    <mergeCell ref="A28:D28"/>
    <mergeCell ref="A1:D1"/>
    <mergeCell ref="F1:G1"/>
    <mergeCell ref="A2:D2"/>
    <mergeCell ref="B6:B8"/>
    <mergeCell ref="A6:A8"/>
  </mergeCells>
  <pageMargins left="0.25" right="0.25" top="0.75" bottom="0.75" header="0.3" footer="0.3"/>
  <pageSetup paperSize="9" scale="25" fitToHeight="0" orientation="portrait" r:id="rId1"/>
  <headerFooter>
    <oddFooter>&amp;LTFS - BOQ Standardisation&amp;RPage No.: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
  <sheetViews>
    <sheetView view="pageBreakPreview" zoomScale="66" zoomScaleNormal="100" zoomScaleSheetLayoutView="66" workbookViewId="0">
      <selection activeCell="I12" sqref="I12"/>
    </sheetView>
  </sheetViews>
  <sheetFormatPr defaultRowHeight="15"/>
  <cols>
    <col min="1" max="1" width="23.42578125" style="9" customWidth="1"/>
    <col min="2" max="2" width="25.7109375" style="9" customWidth="1"/>
    <col min="3" max="3" width="37.85546875" style="9" bestFit="1" customWidth="1"/>
    <col min="4" max="4" width="25.42578125" style="9" customWidth="1"/>
    <col min="5" max="5" width="33" style="9" customWidth="1"/>
    <col min="6" max="6" width="41.42578125" style="9" customWidth="1"/>
    <col min="7" max="7" width="10.140625" customWidth="1"/>
  </cols>
  <sheetData>
    <row r="1" spans="1:9" ht="21">
      <c r="A1" s="120" t="s">
        <v>127</v>
      </c>
      <c r="B1" s="121"/>
      <c r="C1" s="121"/>
      <c r="D1" s="121"/>
      <c r="E1" s="121"/>
      <c r="F1" s="121"/>
    </row>
    <row r="2" spans="1:9" ht="52.5" customHeight="1">
      <c r="A2" s="122" t="s">
        <v>128</v>
      </c>
      <c r="B2" s="123"/>
      <c r="C2" s="123"/>
      <c r="D2" s="123"/>
      <c r="E2" s="123"/>
      <c r="F2" s="123"/>
    </row>
    <row r="3" spans="1:9" ht="36" customHeight="1" thickBot="1">
      <c r="A3" s="13" t="s">
        <v>34</v>
      </c>
      <c r="B3" s="13" t="s">
        <v>36</v>
      </c>
      <c r="C3" s="14" t="s">
        <v>35</v>
      </c>
      <c r="D3" s="14" t="s">
        <v>37</v>
      </c>
      <c r="E3" s="14" t="s">
        <v>38</v>
      </c>
      <c r="F3" s="13" t="s">
        <v>39</v>
      </c>
    </row>
    <row r="4" spans="1:9" ht="20.25" customHeight="1">
      <c r="A4" s="124" t="s">
        <v>40</v>
      </c>
      <c r="B4" s="125"/>
      <c r="C4" s="125"/>
      <c r="D4" s="125"/>
      <c r="E4" s="125"/>
      <c r="F4" s="125"/>
    </row>
    <row r="5" spans="1:9" ht="128.25" customHeight="1" thickBot="1">
      <c r="A5" s="15">
        <v>1</v>
      </c>
      <c r="B5" s="16" t="s">
        <v>130</v>
      </c>
      <c r="C5" s="11" t="s">
        <v>136</v>
      </c>
      <c r="D5" s="17" t="s">
        <v>135</v>
      </c>
      <c r="E5" s="17"/>
      <c r="F5" s="18"/>
      <c r="G5" s="10"/>
    </row>
    <row r="6" spans="1:9" ht="18.75">
      <c r="A6" s="124" t="s">
        <v>41</v>
      </c>
      <c r="B6" s="125"/>
      <c r="C6" s="125"/>
      <c r="D6" s="125"/>
      <c r="E6" s="125"/>
      <c r="F6" s="125"/>
    </row>
    <row r="7" spans="1:9" ht="123" customHeight="1">
      <c r="A7" s="21">
        <v>1</v>
      </c>
      <c r="B7" s="12" t="s">
        <v>123</v>
      </c>
      <c r="C7" s="12" t="s">
        <v>42</v>
      </c>
      <c r="D7" s="12" t="s">
        <v>43</v>
      </c>
      <c r="E7" s="12" t="s">
        <v>69</v>
      </c>
      <c r="F7" s="11"/>
    </row>
    <row r="8" spans="1:9" ht="123" customHeight="1">
      <c r="A8" s="101">
        <v>2</v>
      </c>
      <c r="B8" s="24" t="s">
        <v>105</v>
      </c>
      <c r="C8" s="104" t="s">
        <v>143</v>
      </c>
      <c r="D8" s="12" t="s">
        <v>108</v>
      </c>
      <c r="E8" s="12" t="s">
        <v>122</v>
      </c>
      <c r="F8" s="24"/>
    </row>
    <row r="9" spans="1:9" ht="123" customHeight="1">
      <c r="A9" s="103">
        <v>3</v>
      </c>
      <c r="B9" s="24" t="s">
        <v>105</v>
      </c>
      <c r="C9" s="25" t="s">
        <v>133</v>
      </c>
      <c r="D9" s="12" t="s">
        <v>134</v>
      </c>
      <c r="E9" s="12" t="s">
        <v>122</v>
      </c>
      <c r="F9" s="24"/>
    </row>
    <row r="10" spans="1:9" ht="209.25" customHeight="1">
      <c r="A10" s="11">
        <v>3</v>
      </c>
      <c r="B10" s="11" t="s">
        <v>121</v>
      </c>
      <c r="C10" s="12" t="s">
        <v>115</v>
      </c>
      <c r="D10" s="12" t="s">
        <v>124</v>
      </c>
      <c r="E10" s="102" t="s">
        <v>125</v>
      </c>
      <c r="F10" s="11"/>
    </row>
    <row r="11" spans="1:9" ht="18.75">
      <c r="A11" s="126" t="s">
        <v>44</v>
      </c>
      <c r="B11" s="127"/>
      <c r="C11" s="127"/>
      <c r="D11" s="127"/>
      <c r="E11" s="127"/>
      <c r="F11" s="127"/>
    </row>
    <row r="12" spans="1:9" ht="123" customHeight="1" thickBot="1">
      <c r="A12" s="21">
        <v>1</v>
      </c>
      <c r="B12" s="12" t="s">
        <v>106</v>
      </c>
      <c r="C12" s="12" t="s">
        <v>45</v>
      </c>
      <c r="D12" s="12" t="s">
        <v>126</v>
      </c>
      <c r="E12" s="20" t="s">
        <v>108</v>
      </c>
      <c r="F12" s="11"/>
    </row>
    <row r="13" spans="1:9" ht="147" customHeight="1" thickBot="1">
      <c r="A13" s="19">
        <v>2</v>
      </c>
      <c r="B13" s="20" t="s">
        <v>46</v>
      </c>
      <c r="C13" s="20" t="s">
        <v>47</v>
      </c>
      <c r="D13" s="12" t="s">
        <v>126</v>
      </c>
      <c r="E13" s="20" t="s">
        <v>108</v>
      </c>
      <c r="F13" s="22"/>
    </row>
    <row r="14" spans="1:9" ht="18.75">
      <c r="A14" s="128" t="s">
        <v>49</v>
      </c>
      <c r="B14" s="129"/>
      <c r="C14" s="129"/>
      <c r="D14" s="129"/>
      <c r="E14" s="129"/>
      <c r="F14" s="129"/>
    </row>
    <row r="15" spans="1:9" s="23" customFormat="1" ht="123" customHeight="1">
      <c r="A15" s="11">
        <v>1</v>
      </c>
      <c r="B15" s="11" t="s">
        <v>50</v>
      </c>
      <c r="C15" s="12" t="s">
        <v>51</v>
      </c>
      <c r="D15" s="12" t="s">
        <v>52</v>
      </c>
      <c r="E15" s="12" t="s">
        <v>53</v>
      </c>
      <c r="F15" s="11"/>
      <c r="I15" s="23" t="s">
        <v>14</v>
      </c>
    </row>
    <row r="16" spans="1:9" s="23" customFormat="1" ht="123" customHeight="1">
      <c r="A16" s="11">
        <v>2</v>
      </c>
      <c r="B16" s="11" t="s">
        <v>56</v>
      </c>
      <c r="C16" s="12" t="s">
        <v>54</v>
      </c>
      <c r="D16" s="12" t="s">
        <v>71</v>
      </c>
      <c r="E16" s="12" t="s">
        <v>70</v>
      </c>
      <c r="F16" s="11"/>
    </row>
    <row r="17" spans="1:6" s="7" customFormat="1" ht="123" customHeight="1">
      <c r="A17" s="11">
        <v>3</v>
      </c>
      <c r="B17" s="12" t="s">
        <v>57</v>
      </c>
      <c r="C17" s="12" t="s">
        <v>58</v>
      </c>
      <c r="D17" s="12" t="s">
        <v>48</v>
      </c>
      <c r="E17" s="12" t="s">
        <v>59</v>
      </c>
      <c r="F17" s="18"/>
    </row>
    <row r="18" spans="1:6" s="23" customFormat="1" ht="123" customHeight="1">
      <c r="A18" s="11">
        <v>4</v>
      </c>
      <c r="B18" s="12" t="s">
        <v>57</v>
      </c>
      <c r="C18" s="12" t="s">
        <v>60</v>
      </c>
      <c r="D18" s="12" t="s">
        <v>61</v>
      </c>
      <c r="E18" s="12" t="s">
        <v>62</v>
      </c>
      <c r="F18" s="11"/>
    </row>
    <row r="19" spans="1:6" s="7" customFormat="1" ht="123" customHeight="1">
      <c r="A19" s="24">
        <v>5</v>
      </c>
      <c r="B19" s="25" t="s">
        <v>63</v>
      </c>
      <c r="C19" s="25" t="s">
        <v>49</v>
      </c>
      <c r="D19" s="25" t="s">
        <v>55</v>
      </c>
      <c r="E19" s="25" t="s">
        <v>59</v>
      </c>
      <c r="F19" s="24"/>
    </row>
    <row r="20" spans="1:6" ht="15.75" thickBot="1"/>
    <row r="21" spans="1:6" s="7" customFormat="1" ht="24" thickBot="1">
      <c r="A21" s="118" t="s">
        <v>64</v>
      </c>
      <c r="B21" s="119"/>
      <c r="C21" s="119"/>
      <c r="D21" s="119"/>
      <c r="E21" s="119"/>
      <c r="F21" s="119"/>
    </row>
    <row r="22" spans="1:6" ht="15.75" customHeight="1">
      <c r="A22" s="26"/>
    </row>
    <row r="23" spans="1:6">
      <c r="D23"/>
    </row>
  </sheetData>
  <mergeCells count="7">
    <mergeCell ref="A21:F21"/>
    <mergeCell ref="A1:F1"/>
    <mergeCell ref="A2:F2"/>
    <mergeCell ref="A4:F4"/>
    <mergeCell ref="A6:F6"/>
    <mergeCell ref="A11:F11"/>
    <mergeCell ref="A14:F14"/>
  </mergeCells>
  <pageMargins left="0.7" right="0.7" top="0.75" bottom="0.75" header="0.3" footer="0.3"/>
  <pageSetup scale="26"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B77B4FCFFCAC74E936BB64A56CC1143" ma:contentTypeVersion="16" ma:contentTypeDescription="Create a new document." ma:contentTypeScope="" ma:versionID="86c7f09e5ed12c4530d2ee304f7c5619">
  <xsd:schema xmlns:xsd="http://www.w3.org/2001/XMLSchema" xmlns:xs="http://www.w3.org/2001/XMLSchema" xmlns:p="http://schemas.microsoft.com/office/2006/metadata/properties" xmlns:ns3="1edca550-45ec-413d-b410-eb5899b7564f" xmlns:ns4="93f5a7a4-2ad1-46b6-8cf3-ba87f7d66d3e" targetNamespace="http://schemas.microsoft.com/office/2006/metadata/properties" ma:root="true" ma:fieldsID="cfbb0963addd604f391d48a4e655e092" ns3:_="" ns4:_="">
    <xsd:import namespace="1edca550-45ec-413d-b410-eb5899b7564f"/>
    <xsd:import namespace="93f5a7a4-2ad1-46b6-8cf3-ba87f7d66d3e"/>
    <xsd:element name="properties">
      <xsd:complexType>
        <xsd:sequence>
          <xsd:element name="documentManagement">
            <xsd:complexType>
              <xsd:all>
                <xsd:element ref="ns3:MediaServiceMetadata" minOccurs="0"/>
                <xsd:element ref="ns3:MediaServiceFastMetadata" minOccurs="0"/>
                <xsd:element ref="ns3:_activity" minOccurs="0"/>
                <xsd:element ref="ns4:SharedWithUsers" minOccurs="0"/>
                <xsd:element ref="ns4:SharedWithDetails" minOccurs="0"/>
                <xsd:element ref="ns4:SharingHintHash"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3:MediaServiceObjectDetectorVersions" minOccurs="0"/>
                <xsd:element ref="ns3:MediaServiceLocation" minOccurs="0"/>
                <xsd:element ref="ns3:MediaServiceSystemTags" minOccurs="0"/>
                <xsd:element ref="ns3:MediaServiceSearchProperties"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edca550-45ec-413d-b410-eb5899b7564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activity" ma:index="10" nillable="true" ma:displayName="_activity" ma:hidden="true" ma:internalName="_activity">
      <xsd:simpleType>
        <xsd:restriction base="dms:Note"/>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element name="MediaServiceSystemTags" ma:index="21" nillable="true" ma:displayName="MediaServiceSystemTags" ma:hidden="true" ma:internalName="MediaServiceSystemTags" ma:readOnly="true">
      <xsd:simpleType>
        <xsd:restriction base="dms:Note"/>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LengthInSeconds" ma:index="23"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3f5a7a4-2ad1-46b6-8cf3-ba87f7d66d3e"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SharingHintHash" ma:index="13"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1edca550-45ec-413d-b410-eb5899b7564f" xsi:nil="true"/>
  </documentManagement>
</p:properties>
</file>

<file path=customXml/itemProps1.xml><?xml version="1.0" encoding="utf-8"?>
<ds:datastoreItem xmlns:ds="http://schemas.openxmlformats.org/officeDocument/2006/customXml" ds:itemID="{AD244FDF-C34D-4746-B2BA-10E446B563B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edca550-45ec-413d-b410-eb5899b7564f"/>
    <ds:schemaRef ds:uri="93f5a7a4-2ad1-46b6-8cf3-ba87f7d66d3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5947DA3-A4C3-402C-A04F-9884E183FC2E}">
  <ds:schemaRefs>
    <ds:schemaRef ds:uri="http://schemas.microsoft.com/sharepoint/v3/contenttype/forms"/>
  </ds:schemaRefs>
</ds:datastoreItem>
</file>

<file path=customXml/itemProps3.xml><?xml version="1.0" encoding="utf-8"?>
<ds:datastoreItem xmlns:ds="http://schemas.openxmlformats.org/officeDocument/2006/customXml" ds:itemID="{DAFCB069-4785-4629-B164-B013611FD372}">
  <ds:schemaRefs>
    <ds:schemaRef ds:uri="http://schemas.openxmlformats.org/package/2006/metadata/core-properties"/>
    <ds:schemaRef ds:uri="1edca550-45ec-413d-b410-eb5899b7564f"/>
    <ds:schemaRef ds:uri="http://purl.org/dc/elements/1.1/"/>
    <ds:schemaRef ds:uri="http://www.w3.org/XML/1998/namespace"/>
    <ds:schemaRef ds:uri="http://schemas.microsoft.com/office/2006/documentManagement/types"/>
    <ds:schemaRef ds:uri="http://schemas.microsoft.com/office/2006/metadata/properties"/>
    <ds:schemaRef ds:uri="http://purl.org/dc/dcmitype/"/>
    <ds:schemaRef ds:uri="http://purl.org/dc/terms/"/>
    <ds:schemaRef ds:uri="http://schemas.microsoft.com/office/infopath/2007/PartnerControls"/>
    <ds:schemaRef ds:uri="93f5a7a4-2ad1-46b6-8cf3-ba87f7d66d3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3</vt:i4>
      </vt:variant>
    </vt:vector>
  </HeadingPairs>
  <TitlesOfParts>
    <vt:vector size="6" baseType="lpstr">
      <vt:lpstr>Sheet1</vt:lpstr>
      <vt:lpstr>BOQ</vt:lpstr>
      <vt:lpstr>MATERIALS</vt:lpstr>
      <vt:lpstr>BOQ!Print_Area</vt:lpstr>
      <vt:lpstr>MATERIALS!Print_Area</vt:lpstr>
      <vt:lpstr>BOQ!Print_Titles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Trupti Dalvi</cp:lastModifiedBy>
  <cp:lastPrinted>2023-10-02T06:01:52Z</cp:lastPrinted>
  <dcterms:created xsi:type="dcterms:W3CDTF">2019-12-15T04:25:41Z</dcterms:created>
  <dcterms:modified xsi:type="dcterms:W3CDTF">2024-10-07T10:24:52Z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0x010100FB77B4FCFFCAC74E936BB64A56CC1143</vt:lpwstr>
  </property>
</Properties>
</file>