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Ajit Yadav\OneDrive - Travel food Services\BOM\KFC T1\"/>
    </mc:Choice>
  </mc:AlternateContent>
  <bookViews>
    <workbookView xWindow="0" yWindow="0" windowWidth="19940" windowHeight="7760"/>
  </bookViews>
  <sheets>
    <sheet name="Freezer" sheetId="2" r:id="rId1"/>
    <sheet name="Sheet1" sheetId="1" r:id="rId2"/>
    <sheet name="Chiller" sheetId="3" r:id="rId3"/>
  </sheets>
  <calcPr calcId="162913" iterate="1"/>
</workbook>
</file>

<file path=xl/calcChain.xml><?xml version="1.0" encoding="utf-8"?>
<calcChain xmlns="http://schemas.openxmlformats.org/spreadsheetml/2006/main">
  <c r="E51" i="3" l="1"/>
  <c r="E50" i="3"/>
  <c r="E52" i="3" s="1"/>
  <c r="E49" i="3"/>
  <c r="E48" i="3"/>
  <c r="E47" i="3"/>
  <c r="E46" i="3"/>
  <c r="E28" i="3"/>
  <c r="E27" i="3"/>
  <c r="E26" i="3"/>
  <c r="E25" i="3"/>
  <c r="E24" i="3"/>
  <c r="E19" i="3"/>
  <c r="E18" i="3"/>
  <c r="E17" i="3"/>
  <c r="E16" i="3"/>
  <c r="E14" i="3"/>
  <c r="E13" i="3"/>
  <c r="E12" i="3"/>
  <c r="C9" i="3"/>
  <c r="C8" i="3"/>
  <c r="C7" i="3"/>
  <c r="C11" i="3" s="1"/>
  <c r="E6" i="3"/>
  <c r="D6" i="3"/>
  <c r="C6" i="3"/>
  <c r="E5" i="3"/>
  <c r="D5" i="3"/>
  <c r="C5" i="3"/>
  <c r="E52" i="2"/>
  <c r="E53" i="2" s="1"/>
  <c r="E51" i="2"/>
  <c r="E50" i="2"/>
  <c r="E49" i="2"/>
  <c r="E48" i="2"/>
  <c r="E47" i="2"/>
  <c r="E28" i="2"/>
  <c r="E29" i="2" s="1"/>
  <c r="E27" i="2"/>
  <c r="E26" i="2"/>
  <c r="E25" i="2"/>
  <c r="E24" i="2"/>
  <c r="E19" i="2"/>
  <c r="E17" i="2"/>
  <c r="E16" i="2"/>
  <c r="C14" i="2"/>
  <c r="E14" i="2" s="1"/>
  <c r="E13" i="2"/>
  <c r="C13" i="2"/>
  <c r="C18" i="2" s="1"/>
  <c r="E18" i="2" s="1"/>
  <c r="E12" i="2"/>
  <c r="C9" i="2"/>
  <c r="C10" i="2" s="1"/>
  <c r="E10" i="2" s="1"/>
  <c r="C8" i="2"/>
  <c r="C7" i="2"/>
  <c r="C11" i="2" s="1"/>
  <c r="E6" i="2"/>
  <c r="D6" i="2"/>
  <c r="C6" i="2"/>
  <c r="E5" i="2"/>
  <c r="D5" i="2"/>
  <c r="C5" i="2"/>
  <c r="E15" i="3" l="1"/>
  <c r="E11" i="3"/>
  <c r="C15" i="2"/>
  <c r="E15" i="2" s="1"/>
  <c r="E11" i="2"/>
  <c r="E21" i="2" s="1"/>
  <c r="E10" i="3"/>
  <c r="E21" i="3" s="1"/>
  <c r="E22" i="2" l="1"/>
  <c r="E23" i="2" s="1"/>
  <c r="E22" i="3"/>
  <c r="E23" i="3" s="1"/>
</calcChain>
</file>

<file path=xl/sharedStrings.xml><?xml version="1.0" encoding="utf-8"?>
<sst xmlns="http://schemas.openxmlformats.org/spreadsheetml/2006/main" count="105" uniqueCount="47">
  <si>
    <t>Freezer Room</t>
  </si>
  <si>
    <t>Qty</t>
  </si>
  <si>
    <t>Rate</t>
  </si>
  <si>
    <t>Amount</t>
  </si>
  <si>
    <t>100 mm PP/PP</t>
  </si>
  <si>
    <t>W</t>
  </si>
  <si>
    <t>D</t>
  </si>
  <si>
    <t>H</t>
  </si>
  <si>
    <t>SIZE IN INCHES</t>
  </si>
  <si>
    <t>SIZE IN FEET</t>
  </si>
  <si>
    <t>SIZE IN METER</t>
  </si>
  <si>
    <t>W ( Meters)</t>
  </si>
  <si>
    <t xml:space="preserve">
</t>
  </si>
  <si>
    <t>Depth ( Meters)</t>
  </si>
  <si>
    <t>H ( Meters)</t>
  </si>
  <si>
    <t>Wall</t>
  </si>
  <si>
    <t>Ceiling</t>
  </si>
  <si>
    <t xml:space="preserve">Swing Door Standard-34 X 78 </t>
  </si>
  <si>
    <t>Flashing internal</t>
  </si>
  <si>
    <t>Flashing external</t>
  </si>
  <si>
    <t>Flooring GI Sheet</t>
  </si>
  <si>
    <t>Puff slab extra 100 mm</t>
  </si>
  <si>
    <t>Hooter</t>
  </si>
  <si>
    <t xml:space="preserve">Accessories U Profile </t>
  </si>
  <si>
    <t>Bulk head</t>
  </si>
  <si>
    <t>BASIC TOTAL</t>
  </si>
  <si>
    <t>GST@18%</t>
  </si>
  <si>
    <t>Grand Total</t>
  </si>
  <si>
    <t>ODU.- 6000 Btu/hr</t>
  </si>
  <si>
    <t>Controller</t>
  </si>
  <si>
    <t>IDU :- 6000 Btu/hr</t>
  </si>
  <si>
    <t>INSTALLATION</t>
  </si>
  <si>
    <t>Installation Price Freezer</t>
  </si>
  <si>
    <t xml:space="preserve">ODU Stand for Freezer </t>
  </si>
  <si>
    <t>Extra piping RFT</t>
  </si>
  <si>
    <t xml:space="preserve">Strip Curtain FOr Freezer </t>
  </si>
  <si>
    <t>Basic Installation Price</t>
  </si>
  <si>
    <t>Total Installation Price</t>
  </si>
  <si>
    <t>Puff slab extra 50 mm</t>
  </si>
  <si>
    <t>ODU.:- 10000 Btu/hr</t>
  </si>
  <si>
    <t>IDU :- 10000 Btu/hr with controller</t>
  </si>
  <si>
    <t>Installation Price Chiller</t>
  </si>
  <si>
    <t>ODU Stand for Chiller</t>
  </si>
  <si>
    <t>Strip Curtain FOr Chiller</t>
  </si>
  <si>
    <t>2 Nos</t>
  </si>
  <si>
    <t xml:space="preserve">Swing Door Standard with 2 handel - 34 X 78 </t>
  </si>
  <si>
    <t>Kick Plate - SS  304  both in &amp;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</si>
</sst>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);[Red]\(0\)"/>
    <numFmt numFmtId="165" formatCode="0.00_);[Red]\(0.00\)"/>
  </numFmts>
  <fonts count="13">
    <font>
      <sz val="11"/>
      <color theme="1"/>
      <name val="Calibri"/>
      <charset val="134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u/>
      <sz val="10"/>
      <color indexed="2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u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6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 wrapText="1"/>
    </xf>
    <xf numFmtId="0" fontId="2" fillId="0" borderId="0" xfId="2" applyFont="1" applyBorder="1" applyAlignment="1">
      <alignment horizontal="center" vertical="top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165" fontId="4" fillId="3" borderId="4" xfId="5" applyNumberFormat="1" applyFont="1" applyFill="1" applyBorder="1" applyAlignment="1">
      <alignment horizontal="left" vertical="top" wrapText="1"/>
    </xf>
    <xf numFmtId="165" fontId="4" fillId="3" borderId="5" xfId="5" applyNumberFormat="1" applyFont="1" applyFill="1" applyBorder="1" applyAlignment="1">
      <alignment horizontal="center" vertical="top" wrapText="1"/>
    </xf>
    <xf numFmtId="165" fontId="4" fillId="3" borderId="6" xfId="5" applyNumberFormat="1" applyFont="1" applyFill="1" applyBorder="1" applyAlignment="1">
      <alignment horizontal="center" vertical="top" wrapText="1"/>
    </xf>
    <xf numFmtId="165" fontId="4" fillId="0" borderId="4" xfId="5" applyNumberFormat="1" applyFont="1" applyFill="1" applyBorder="1" applyAlignment="1">
      <alignment horizontal="left" vertical="top" wrapText="1"/>
    </xf>
    <xf numFmtId="165" fontId="4" fillId="0" borderId="5" xfId="5" applyNumberFormat="1" applyFont="1" applyFill="1" applyBorder="1" applyAlignment="1">
      <alignment horizontal="center" vertical="top" wrapText="1"/>
    </xf>
    <xf numFmtId="165" fontId="4" fillId="0" borderId="6" xfId="5" applyNumberFormat="1" applyFont="1" applyFill="1" applyBorder="1" applyAlignment="1">
      <alignment horizontal="center" vertical="top" wrapText="1"/>
    </xf>
    <xf numFmtId="165" fontId="5" fillId="0" borderId="4" xfId="5" applyNumberFormat="1" applyFont="1" applyBorder="1" applyAlignment="1">
      <alignment horizontal="left" vertical="top" wrapText="1"/>
    </xf>
    <xf numFmtId="165" fontId="5" fillId="0" borderId="5" xfId="5" applyNumberFormat="1" applyFont="1" applyBorder="1" applyAlignment="1">
      <alignment horizontal="center" vertical="top" wrapText="1"/>
    </xf>
    <xf numFmtId="165" fontId="2" fillId="0" borderId="5" xfId="5" applyNumberFormat="1" applyFont="1" applyBorder="1" applyAlignment="1">
      <alignment horizontal="center" vertical="top" wrapText="1"/>
    </xf>
    <xf numFmtId="165" fontId="2" fillId="0" borderId="6" xfId="5" applyNumberFormat="1" applyFont="1" applyBorder="1" applyAlignment="1">
      <alignment horizontal="center" vertical="top" wrapText="1"/>
    </xf>
    <xf numFmtId="164" fontId="5" fillId="0" borderId="5" xfId="5" applyNumberFormat="1" applyFont="1" applyBorder="1" applyAlignment="1">
      <alignment horizontal="center" vertical="top" wrapText="1"/>
    </xf>
    <xf numFmtId="164" fontId="5" fillId="0" borderId="6" xfId="5" applyNumberFormat="1" applyFont="1" applyBorder="1" applyAlignment="1">
      <alignment horizontal="center" vertical="top" wrapText="1"/>
    </xf>
    <xf numFmtId="165" fontId="2" fillId="0" borderId="4" xfId="5" applyNumberFormat="1" applyFont="1" applyFill="1" applyBorder="1" applyAlignment="1">
      <alignment horizontal="left" vertical="top" wrapText="1"/>
    </xf>
    <xf numFmtId="165" fontId="2" fillId="0" borderId="5" xfId="5" applyNumberFormat="1" applyFont="1" applyFill="1" applyBorder="1" applyAlignment="1">
      <alignment horizontal="center" vertical="top" wrapText="1"/>
    </xf>
    <xf numFmtId="164" fontId="2" fillId="0" borderId="5" xfId="5" applyNumberFormat="1" applyFont="1" applyFill="1" applyBorder="1" applyAlignment="1">
      <alignment horizontal="center" vertical="top" wrapText="1"/>
    </xf>
    <xf numFmtId="164" fontId="4" fillId="0" borderId="6" xfId="5" applyNumberFormat="1" applyFont="1" applyBorder="1" applyAlignment="1">
      <alignment horizontal="center" vertical="top" wrapText="1"/>
    </xf>
    <xf numFmtId="165" fontId="6" fillId="0" borderId="5" xfId="1" applyNumberFormat="1" applyFont="1" applyBorder="1" applyAlignment="1">
      <alignment horizontal="center" vertical="top" wrapText="1"/>
    </xf>
    <xf numFmtId="165" fontId="4" fillId="0" borderId="5" xfId="5" applyNumberFormat="1" applyFont="1" applyBorder="1" applyAlignment="1">
      <alignment horizontal="center" vertical="top" wrapText="1"/>
    </xf>
    <xf numFmtId="165" fontId="5" fillId="0" borderId="7" xfId="5" applyNumberFormat="1" applyFont="1" applyBorder="1" applyAlignment="1">
      <alignment horizontal="left" vertical="top" wrapText="1"/>
    </xf>
    <xf numFmtId="164" fontId="2" fillId="0" borderId="6" xfId="5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vertical="center"/>
    </xf>
    <xf numFmtId="165" fontId="2" fillId="0" borderId="9" xfId="5" applyNumberFormat="1" applyFont="1" applyFill="1" applyBorder="1" applyAlignment="1">
      <alignment horizontal="center" vertical="top" wrapText="1"/>
    </xf>
    <xf numFmtId="164" fontId="3" fillId="0" borderId="6" xfId="5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5" xfId="2" applyFont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165" fontId="5" fillId="0" borderId="6" xfId="5" applyNumberFormat="1" applyFont="1" applyBorder="1" applyAlignment="1">
      <alignment horizontal="center" vertical="top" wrapText="1"/>
    </xf>
    <xf numFmtId="165" fontId="4" fillId="4" borderId="4" xfId="5" applyNumberFormat="1" applyFont="1" applyFill="1" applyBorder="1" applyAlignment="1">
      <alignment horizontal="left" vertical="top" wrapText="1"/>
    </xf>
    <xf numFmtId="165" fontId="3" fillId="4" borderId="5" xfId="5" applyNumberFormat="1" applyFont="1" applyFill="1" applyBorder="1" applyAlignment="1">
      <alignment horizontal="center" vertical="top" wrapText="1"/>
    </xf>
    <xf numFmtId="165" fontId="4" fillId="4" borderId="6" xfId="5" applyNumberFormat="1" applyFont="1" applyFill="1" applyBorder="1" applyAlignment="1">
      <alignment horizontal="center" vertical="top" wrapText="1"/>
    </xf>
    <xf numFmtId="165" fontId="4" fillId="5" borderId="1" xfId="3" applyNumberFormat="1" applyFont="1" applyFill="1" applyBorder="1" applyAlignment="1">
      <alignment horizontal="left" vertical="top" wrapText="1"/>
    </xf>
    <xf numFmtId="165" fontId="3" fillId="5" borderId="2" xfId="3" applyNumberFormat="1" applyFont="1" applyFill="1" applyBorder="1" applyAlignment="1">
      <alignment horizontal="center" vertical="top" wrapText="1"/>
    </xf>
    <xf numFmtId="165" fontId="4" fillId="5" borderId="3" xfId="3" applyNumberFormat="1" applyFont="1" applyFill="1" applyBorder="1" applyAlignment="1">
      <alignment horizontal="center" vertical="top" wrapText="1"/>
    </xf>
    <xf numFmtId="0" fontId="2" fillId="5" borderId="0" xfId="0" applyFont="1" applyFill="1" applyBorder="1" applyAlignment="1">
      <alignment vertical="top" wrapText="1"/>
    </xf>
    <xf numFmtId="165" fontId="5" fillId="0" borderId="4" xfId="3" applyNumberFormat="1" applyFont="1" applyBorder="1" applyAlignment="1">
      <alignment horizontal="left" vertical="top" wrapText="1"/>
    </xf>
    <xf numFmtId="165" fontId="3" fillId="0" borderId="5" xfId="3" applyNumberFormat="1" applyFont="1" applyFill="1" applyBorder="1" applyAlignment="1">
      <alignment horizontal="center" vertical="top" wrapText="1"/>
    </xf>
    <xf numFmtId="164" fontId="3" fillId="0" borderId="5" xfId="3" applyNumberFormat="1" applyFont="1" applyFill="1" applyBorder="1" applyAlignment="1">
      <alignment horizontal="center" vertical="top" wrapText="1"/>
    </xf>
    <xf numFmtId="164" fontId="4" fillId="0" borderId="6" xfId="3" applyNumberFormat="1" applyFont="1" applyFill="1" applyBorder="1" applyAlignment="1">
      <alignment horizontal="center" vertical="top" wrapText="1"/>
    </xf>
    <xf numFmtId="165" fontId="4" fillId="5" borderId="4" xfId="3" applyNumberFormat="1" applyFont="1" applyFill="1" applyBorder="1" applyAlignment="1">
      <alignment horizontal="left" vertical="top" wrapText="1"/>
    </xf>
    <xf numFmtId="165" fontId="3" fillId="5" borderId="5" xfId="3" applyNumberFormat="1" applyFont="1" applyFill="1" applyBorder="1" applyAlignment="1">
      <alignment horizontal="center" vertical="top" wrapText="1"/>
    </xf>
    <xf numFmtId="164" fontId="4" fillId="5" borderId="6" xfId="3" applyNumberFormat="1" applyFont="1" applyFill="1" applyBorder="1" applyAlignment="1">
      <alignment horizontal="center" vertical="top" wrapText="1"/>
    </xf>
    <xf numFmtId="165" fontId="8" fillId="0" borderId="4" xfId="1" applyNumberFormat="1" applyFont="1" applyBorder="1" applyAlignment="1">
      <alignment horizontal="left" vertical="top" wrapText="1"/>
    </xf>
    <xf numFmtId="165" fontId="3" fillId="0" borderId="5" xfId="3" applyNumberFormat="1" applyFont="1" applyBorder="1" applyAlignment="1">
      <alignment horizontal="center" vertical="top" wrapText="1"/>
    </xf>
    <xf numFmtId="164" fontId="4" fillId="0" borderId="6" xfId="3" applyNumberFormat="1" applyFont="1" applyBorder="1" applyAlignment="1">
      <alignment horizontal="center" vertical="top" wrapText="1"/>
    </xf>
    <xf numFmtId="165" fontId="4" fillId="2" borderId="11" xfId="3" applyNumberFormat="1" applyFont="1" applyFill="1" applyBorder="1" applyAlignment="1">
      <alignment horizontal="left" vertical="top" wrapText="1"/>
    </xf>
    <xf numFmtId="165" fontId="3" fillId="2" borderId="12" xfId="3" applyNumberFormat="1" applyFont="1" applyFill="1" applyBorder="1" applyAlignment="1">
      <alignment horizontal="center" vertical="top" wrapText="1"/>
    </xf>
    <xf numFmtId="164" fontId="4" fillId="2" borderId="13" xfId="3" applyNumberFormat="1" applyFont="1" applyFill="1" applyBorder="1" applyAlignment="1">
      <alignment horizontal="center" vertical="top" wrapText="1"/>
    </xf>
    <xf numFmtId="0" fontId="9" fillId="0" borderId="11" xfId="4" applyFont="1" applyBorder="1" applyAlignment="1">
      <alignment horizontal="center" vertical="top" wrapText="1"/>
    </xf>
    <xf numFmtId="165" fontId="3" fillId="0" borderId="12" xfId="3" applyNumberFormat="1" applyFont="1" applyBorder="1" applyAlignment="1">
      <alignment horizontal="center" vertical="top" wrapText="1"/>
    </xf>
    <xf numFmtId="164" fontId="4" fillId="0" borderId="13" xfId="3" applyNumberFormat="1" applyFont="1" applyBorder="1" applyAlignment="1">
      <alignment horizontal="center" vertical="top" wrapText="1"/>
    </xf>
    <xf numFmtId="165" fontId="4" fillId="0" borderId="0" xfId="3" applyNumberFormat="1" applyFont="1" applyBorder="1" applyAlignment="1">
      <alignment horizontal="left" vertical="top" wrapText="1"/>
    </xf>
    <xf numFmtId="165" fontId="3" fillId="0" borderId="0" xfId="3" applyNumberFormat="1" applyFont="1" applyBorder="1" applyAlignment="1">
      <alignment horizontal="center" vertical="top" wrapText="1"/>
    </xf>
    <xf numFmtId="165" fontId="4" fillId="0" borderId="0" xfId="3" applyNumberFormat="1" applyFont="1" applyBorder="1" applyAlignment="1">
      <alignment horizontal="center" vertical="top" wrapText="1"/>
    </xf>
    <xf numFmtId="0" fontId="10" fillId="0" borderId="0" xfId="4" applyFont="1" applyBorder="1" applyAlignment="1">
      <alignment vertical="top" wrapText="1"/>
    </xf>
    <xf numFmtId="0" fontId="11" fillId="0" borderId="0" xfId="4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165" fontId="4" fillId="0" borderId="4" xfId="3" applyNumberFormat="1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</cellXfs>
  <cellStyles count="6">
    <cellStyle name="Hyperlink" xfId="1" builtinId="8"/>
    <cellStyle name="Normal" xfId="0" builtinId="0"/>
    <cellStyle name="Normal_Sheet1" xfId="2"/>
    <cellStyle name="Normal_Sheet3" xfId="5"/>
    <cellStyle name="Normal_Sheet3_1" xfId="3"/>
    <cellStyle name="Normal_Sheet3_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ST@18%25" TargetMode="External"/><Relationship Id="rId2" Type="http://schemas.openxmlformats.org/officeDocument/2006/relationships/hyperlink" Target="mailto:GST@18%25" TargetMode="External"/><Relationship Id="rId1" Type="http://schemas.openxmlformats.org/officeDocument/2006/relationships/hyperlink" Target="mailto:GST@18%25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GST@18%25" TargetMode="External"/><Relationship Id="rId2" Type="http://schemas.openxmlformats.org/officeDocument/2006/relationships/hyperlink" Target="mailto:GST@18%25" TargetMode="External"/><Relationship Id="rId1" Type="http://schemas.openxmlformats.org/officeDocument/2006/relationships/hyperlink" Target="mailto:GST@18%25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6"/>
  <sheetViews>
    <sheetView tabSelected="1" topLeftCell="A10" zoomScaleNormal="100" zoomScaleSheetLayoutView="93" workbookViewId="0">
      <selection activeCell="B20" sqref="B20"/>
    </sheetView>
  </sheetViews>
  <sheetFormatPr defaultColWidth="9.1796875" defaultRowHeight="15.5"/>
  <cols>
    <col min="1" max="1" width="4.54296875" style="2" customWidth="1"/>
    <col min="2" max="2" width="40.81640625" style="2" customWidth="1"/>
    <col min="3" max="3" width="15" style="3" customWidth="1"/>
    <col min="4" max="4" width="16" style="3" customWidth="1"/>
    <col min="5" max="5" width="16.81640625" style="3" customWidth="1"/>
    <col min="6" max="210" width="9.1796875" style="2" customWidth="1"/>
    <col min="211" max="256" width="9.1796875" style="1"/>
    <col min="257" max="16384" width="9.1796875" style="4"/>
  </cols>
  <sheetData>
    <row r="1" spans="1:211" s="1" customFormat="1">
      <c r="A1" s="2"/>
      <c r="B1" s="63"/>
      <c r="C1" s="64"/>
      <c r="D1" s="64"/>
      <c r="E1" s="6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</row>
    <row r="2" spans="1:211" s="1" customFormat="1">
      <c r="A2" s="5"/>
      <c r="B2" s="6" t="s">
        <v>0</v>
      </c>
      <c r="C2" s="7" t="s">
        <v>1</v>
      </c>
      <c r="D2" s="7" t="s">
        <v>2</v>
      </c>
      <c r="E2" s="8" t="s">
        <v>3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</row>
    <row r="3" spans="1:211" s="1" customFormat="1">
      <c r="A3" s="5"/>
      <c r="B3" s="6" t="s">
        <v>4</v>
      </c>
      <c r="C3" s="7" t="s">
        <v>5</v>
      </c>
      <c r="D3" s="7" t="s">
        <v>6</v>
      </c>
      <c r="E3" s="8" t="s">
        <v>7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</row>
    <row r="4" spans="1:211" s="1" customFormat="1" ht="18" customHeight="1">
      <c r="A4" s="5"/>
      <c r="B4" s="9" t="s">
        <v>8</v>
      </c>
      <c r="C4" s="10">
        <v>65</v>
      </c>
      <c r="D4" s="10">
        <v>130</v>
      </c>
      <c r="E4" s="11">
        <v>103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</row>
    <row r="5" spans="1:211" s="1" customFormat="1" ht="18" customHeight="1">
      <c r="A5" s="5"/>
      <c r="B5" s="9" t="s">
        <v>9</v>
      </c>
      <c r="C5" s="10">
        <f>C4/12</f>
        <v>5.416666666666667</v>
      </c>
      <c r="D5" s="10">
        <f>D4/12</f>
        <v>10.833333333333334</v>
      </c>
      <c r="E5" s="11">
        <f>E4/12</f>
        <v>8.5833333333333339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</row>
    <row r="6" spans="1:211" s="1" customFormat="1">
      <c r="A6" s="5"/>
      <c r="B6" s="9" t="s">
        <v>10</v>
      </c>
      <c r="C6" s="10">
        <f>C5/3.28</f>
        <v>1.6514227642276424</v>
      </c>
      <c r="D6" s="10">
        <f>D5/3.28</f>
        <v>3.3028455284552849</v>
      </c>
      <c r="E6" s="11">
        <f>E5/3.28</f>
        <v>2.6168699186991873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</row>
    <row r="7" spans="1:211" s="1" customFormat="1" ht="18" customHeight="1">
      <c r="A7" s="5"/>
      <c r="B7" s="12" t="s">
        <v>11</v>
      </c>
      <c r="C7" s="13">
        <f>C6</f>
        <v>1.6514227642276424</v>
      </c>
      <c r="D7" s="14" t="s">
        <v>12</v>
      </c>
      <c r="E7" s="15" t="s">
        <v>12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</row>
    <row r="8" spans="1:211" s="1" customFormat="1" ht="18" customHeight="1">
      <c r="A8" s="5"/>
      <c r="B8" s="12" t="s">
        <v>13</v>
      </c>
      <c r="C8" s="13">
        <f>D6</f>
        <v>3.3028455284552849</v>
      </c>
      <c r="D8" s="14"/>
      <c r="E8" s="15" t="s">
        <v>12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</row>
    <row r="9" spans="1:211" s="1" customFormat="1" ht="18" customHeight="1">
      <c r="A9" s="5"/>
      <c r="B9" s="12" t="s">
        <v>14</v>
      </c>
      <c r="C9" s="13">
        <f>E6</f>
        <v>2.6168699186991873</v>
      </c>
      <c r="D9" s="14" t="s">
        <v>12</v>
      </c>
      <c r="E9" s="15" t="s">
        <v>12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</row>
    <row r="10" spans="1:211" s="1" customFormat="1" ht="18" customHeight="1">
      <c r="A10" s="5"/>
      <c r="B10" s="12" t="s">
        <v>15</v>
      </c>
      <c r="C10" s="13">
        <f>2*C7*C9+2*C8*C9</f>
        <v>25.929351328574267</v>
      </c>
      <c r="D10" s="16"/>
      <c r="E10" s="17">
        <f t="shared" ref="E10:E18" si="0">C10*D10</f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</row>
    <row r="11" spans="1:211" s="1" customFormat="1" ht="18" customHeight="1">
      <c r="A11" s="5"/>
      <c r="B11" s="12" t="s">
        <v>16</v>
      </c>
      <c r="C11" s="13">
        <f>(C7*C8)+2</f>
        <v>7.4543942924185354</v>
      </c>
      <c r="D11" s="16"/>
      <c r="E11" s="17">
        <f t="shared" si="0"/>
        <v>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</row>
    <row r="12" spans="1:211" s="1" customFormat="1" ht="31">
      <c r="A12" s="5"/>
      <c r="B12" s="12" t="s">
        <v>45</v>
      </c>
      <c r="C12" s="13">
        <v>1</v>
      </c>
      <c r="D12" s="16"/>
      <c r="E12" s="17">
        <f t="shared" si="0"/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</row>
    <row r="13" spans="1:211" s="1" customFormat="1" ht="18" customHeight="1">
      <c r="A13" s="5"/>
      <c r="B13" s="12" t="s">
        <v>18</v>
      </c>
      <c r="C13" s="13">
        <f>(C6+D6)*2+1</f>
        <v>10.908536585365855</v>
      </c>
      <c r="D13" s="16"/>
      <c r="E13" s="17">
        <f t="shared" si="0"/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</row>
    <row r="14" spans="1:211" s="1" customFormat="1" ht="18" customHeight="1">
      <c r="A14" s="5"/>
      <c r="B14" s="12" t="s">
        <v>19</v>
      </c>
      <c r="C14" s="13">
        <f>C13</f>
        <v>10.908536585365855</v>
      </c>
      <c r="D14" s="16"/>
      <c r="E14" s="17">
        <f t="shared" si="0"/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</row>
    <row r="15" spans="1:211" s="1" customFormat="1" ht="18" customHeight="1">
      <c r="A15" s="5"/>
      <c r="B15" s="12" t="s">
        <v>20</v>
      </c>
      <c r="C15" s="13">
        <f>C11</f>
        <v>7.4543942924185354</v>
      </c>
      <c r="D15" s="16"/>
      <c r="E15" s="17">
        <f t="shared" si="0"/>
        <v>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</row>
    <row r="16" spans="1:211" s="1" customFormat="1" ht="18" customHeight="1">
      <c r="A16" s="5"/>
      <c r="B16" s="12" t="s">
        <v>21</v>
      </c>
      <c r="C16" s="13">
        <v>15</v>
      </c>
      <c r="D16" s="16"/>
      <c r="E16" s="17">
        <f t="shared" si="0"/>
        <v>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</row>
    <row r="17" spans="1:256" s="1" customFormat="1" ht="18" customHeight="1">
      <c r="A17" s="5"/>
      <c r="B17" s="18" t="s">
        <v>22</v>
      </c>
      <c r="C17" s="19">
        <v>1</v>
      </c>
      <c r="D17" s="20"/>
      <c r="E17" s="17">
        <f t="shared" si="0"/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</row>
    <row r="18" spans="1:256" s="1" customFormat="1" ht="18" customHeight="1">
      <c r="A18" s="5"/>
      <c r="B18" s="18" t="s">
        <v>23</v>
      </c>
      <c r="C18" s="19">
        <f>C13</f>
        <v>10.908536585365855</v>
      </c>
      <c r="D18" s="20"/>
      <c r="E18" s="17">
        <f t="shared" si="0"/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</row>
    <row r="19" spans="1:256" s="1" customFormat="1" ht="18" customHeight="1">
      <c r="A19" s="5"/>
      <c r="B19" s="18" t="s">
        <v>24</v>
      </c>
      <c r="C19" s="19">
        <v>4</v>
      </c>
      <c r="D19" s="20"/>
      <c r="E19" s="17">
        <f t="shared" ref="E19:E25" si="1">D19*C19</f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</row>
    <row r="20" spans="1:256" ht="18" customHeight="1">
      <c r="A20" s="5"/>
      <c r="B20" s="18" t="s">
        <v>46</v>
      </c>
      <c r="C20" s="19" t="s">
        <v>44</v>
      </c>
      <c r="D20" s="20"/>
      <c r="E20" s="17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1" customFormat="1" ht="18" customHeight="1">
      <c r="A21" s="5"/>
      <c r="B21" s="18"/>
      <c r="C21" s="19"/>
      <c r="D21" s="13" t="s">
        <v>25</v>
      </c>
      <c r="E21" s="21">
        <f>SUM(E9:E19)</f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</row>
    <row r="22" spans="1:256" s="1" customFormat="1" ht="18" customHeight="1">
      <c r="A22" s="5"/>
      <c r="B22" s="18"/>
      <c r="C22" s="19"/>
      <c r="D22" s="22" t="s">
        <v>26</v>
      </c>
      <c r="E22" s="17">
        <f>E21*18%</f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</row>
    <row r="23" spans="1:256" s="1" customFormat="1" ht="18" customHeight="1">
      <c r="A23" s="5"/>
      <c r="B23" s="12"/>
      <c r="C23" s="13"/>
      <c r="D23" s="23" t="s">
        <v>27</v>
      </c>
      <c r="E23" s="21">
        <f>SUM(E21:E22)</f>
        <v>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</row>
    <row r="24" spans="1:256" s="1" customFormat="1" ht="18" customHeight="1">
      <c r="A24" s="5"/>
      <c r="B24" s="12" t="s">
        <v>28</v>
      </c>
      <c r="C24" s="13">
        <v>1</v>
      </c>
      <c r="D24" s="16"/>
      <c r="E24" s="17">
        <f t="shared" si="1"/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</row>
    <row r="25" spans="1:256" s="1" customFormat="1" ht="18" customHeight="1">
      <c r="A25" s="5"/>
      <c r="B25" s="12" t="s">
        <v>29</v>
      </c>
      <c r="C25" s="13">
        <v>1</v>
      </c>
      <c r="D25" s="16"/>
      <c r="E25" s="17">
        <f t="shared" si="1"/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</row>
    <row r="26" spans="1:256" s="1" customFormat="1">
      <c r="A26" s="5"/>
      <c r="B26" s="24" t="s">
        <v>30</v>
      </c>
      <c r="C26" s="19">
        <v>1</v>
      </c>
      <c r="D26" s="16"/>
      <c r="E26" s="25">
        <f>C26*D26</f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</row>
    <row r="27" spans="1:256" s="1" customFormat="1">
      <c r="A27" s="5"/>
      <c r="B27" s="26"/>
      <c r="C27" s="27"/>
      <c r="D27" s="13" t="s">
        <v>25</v>
      </c>
      <c r="E27" s="28">
        <f>SUM(E24:E26)</f>
        <v>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</row>
    <row r="28" spans="1:256" s="1" customFormat="1" ht="18" customHeight="1">
      <c r="A28" s="5"/>
      <c r="B28" s="29"/>
      <c r="C28" s="30"/>
      <c r="D28" s="22" t="s">
        <v>26</v>
      </c>
      <c r="E28" s="17">
        <f>E27*18%</f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</row>
    <row r="29" spans="1:256" s="1" customFormat="1" ht="18" customHeight="1">
      <c r="A29" s="5"/>
      <c r="B29" s="31"/>
      <c r="C29" s="30"/>
      <c r="D29" s="23" t="s">
        <v>27</v>
      </c>
      <c r="E29" s="21">
        <f>SUM(E27:E28)</f>
        <v>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</row>
    <row r="30" spans="1:256" s="1" customFormat="1" ht="17" hidden="1" customHeight="1">
      <c r="A30" s="2"/>
      <c r="B30" s="6"/>
      <c r="C30" s="7"/>
      <c r="D30" s="7"/>
      <c r="E30" s="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</row>
    <row r="31" spans="1:256" s="1" customFormat="1" ht="17" hidden="1" customHeight="1">
      <c r="A31" s="2"/>
      <c r="B31" s="9"/>
      <c r="C31" s="10"/>
      <c r="D31" s="10"/>
      <c r="E31" s="1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</row>
    <row r="32" spans="1:256" s="1" customFormat="1" ht="17" hidden="1" customHeight="1">
      <c r="A32" s="2"/>
      <c r="B32" s="9"/>
      <c r="C32" s="10"/>
      <c r="D32" s="10"/>
      <c r="E32" s="1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</row>
    <row r="33" spans="1:210" s="1" customFormat="1" ht="17" hidden="1" customHeight="1">
      <c r="A33" s="2"/>
      <c r="B33" s="9"/>
      <c r="C33" s="10"/>
      <c r="D33" s="10"/>
      <c r="E33" s="1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</row>
    <row r="34" spans="1:210" s="1" customFormat="1" ht="17" hidden="1" customHeight="1">
      <c r="A34" s="2"/>
      <c r="B34" s="12"/>
      <c r="C34" s="13"/>
      <c r="D34" s="14"/>
      <c r="E34" s="1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</row>
    <row r="35" spans="1:210" s="1" customFormat="1" ht="17" hidden="1" customHeight="1">
      <c r="A35" s="2"/>
      <c r="B35" s="12"/>
      <c r="C35" s="13"/>
      <c r="D35" s="14"/>
      <c r="E35" s="1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</row>
    <row r="36" spans="1:210" s="1" customFormat="1" ht="17" hidden="1" customHeight="1">
      <c r="A36" s="2"/>
      <c r="B36" s="12"/>
      <c r="C36" s="13"/>
      <c r="D36" s="14"/>
      <c r="E36" s="1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</row>
    <row r="37" spans="1:210" s="1" customFormat="1" ht="17" hidden="1" customHeight="1">
      <c r="A37" s="2"/>
      <c r="B37" s="12"/>
      <c r="C37" s="13"/>
      <c r="D37" s="13"/>
      <c r="E37" s="3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</row>
    <row r="38" spans="1:210" s="1" customFormat="1" ht="17" hidden="1" customHeight="1">
      <c r="A38" s="2"/>
      <c r="B38" s="12"/>
      <c r="C38" s="13"/>
      <c r="D38" s="13"/>
      <c r="E38" s="3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</row>
    <row r="39" spans="1:210" s="1" customFormat="1" ht="17" hidden="1" customHeight="1">
      <c r="A39" s="2"/>
      <c r="B39" s="12"/>
      <c r="C39" s="13"/>
      <c r="D39" s="13"/>
      <c r="E39" s="3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</row>
    <row r="40" spans="1:210" s="1" customFormat="1" ht="17" hidden="1" customHeight="1">
      <c r="A40" s="2"/>
      <c r="B40" s="12"/>
      <c r="C40" s="13"/>
      <c r="D40" s="13"/>
      <c r="E40" s="3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</row>
    <row r="41" spans="1:210" s="1" customFormat="1" ht="17" hidden="1" customHeight="1">
      <c r="A41" s="2"/>
      <c r="B41" s="12"/>
      <c r="C41" s="13"/>
      <c r="D41" s="13"/>
      <c r="E41" s="3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</row>
    <row r="42" spans="1:210" s="1" customFormat="1" ht="17" hidden="1" customHeight="1">
      <c r="A42" s="2"/>
      <c r="B42" s="12"/>
      <c r="C42" s="13"/>
      <c r="D42" s="13"/>
      <c r="E42" s="3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</row>
    <row r="43" spans="1:210" s="1" customFormat="1" ht="17" hidden="1" customHeight="1">
      <c r="A43" s="2"/>
      <c r="B43" s="12"/>
      <c r="C43" s="13"/>
      <c r="D43" s="13"/>
      <c r="E43" s="3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</row>
    <row r="44" spans="1:210" s="1" customFormat="1" ht="17" hidden="1" customHeight="1">
      <c r="A44" s="2"/>
      <c r="B44" s="12"/>
      <c r="C44" s="13"/>
      <c r="D44" s="13"/>
      <c r="E44" s="3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</row>
    <row r="45" spans="1:210" s="1" customFormat="1" ht="17" hidden="1" customHeight="1">
      <c r="A45" s="2"/>
      <c r="B45" s="33"/>
      <c r="C45" s="34"/>
      <c r="D45" s="34"/>
      <c r="E45" s="3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</row>
    <row r="46" spans="1:210" s="1" customFormat="1" ht="31" customHeight="1">
      <c r="A46" s="2"/>
      <c r="B46" s="36" t="s">
        <v>31</v>
      </c>
      <c r="C46" s="37"/>
      <c r="D46" s="37"/>
      <c r="E46" s="3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</row>
    <row r="47" spans="1:210" s="1" customFormat="1" ht="19" customHeight="1">
      <c r="A47" s="39"/>
      <c r="B47" s="62" t="s">
        <v>32</v>
      </c>
      <c r="C47" s="41">
        <v>1</v>
      </c>
      <c r="D47" s="42"/>
      <c r="E47" s="43">
        <f t="shared" ref="E47:E50" si="2">C47*D47</f>
        <v>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</row>
    <row r="48" spans="1:210" s="1" customFormat="1" ht="19" customHeight="1">
      <c r="A48" s="39"/>
      <c r="B48" s="62" t="s">
        <v>33</v>
      </c>
      <c r="C48" s="41">
        <v>1</v>
      </c>
      <c r="D48" s="42"/>
      <c r="E48" s="43">
        <f t="shared" si="2"/>
        <v>0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</row>
    <row r="49" spans="1:210" s="1" customFormat="1" ht="19" customHeight="1">
      <c r="A49" s="39"/>
      <c r="B49" s="62" t="s">
        <v>34</v>
      </c>
      <c r="C49" s="41">
        <v>50</v>
      </c>
      <c r="D49" s="42"/>
      <c r="E49" s="43">
        <f t="shared" si="2"/>
        <v>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</row>
    <row r="50" spans="1:210" s="1" customFormat="1" ht="18" customHeight="1">
      <c r="A50" s="5"/>
      <c r="B50" s="12" t="s">
        <v>35</v>
      </c>
      <c r="C50" s="41">
        <v>1</v>
      </c>
      <c r="D50" s="42"/>
      <c r="E50" s="43">
        <f t="shared" si="2"/>
        <v>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</row>
    <row r="51" spans="1:210" s="1" customFormat="1" ht="19" customHeight="1">
      <c r="A51" s="2"/>
      <c r="B51" s="44" t="s">
        <v>36</v>
      </c>
      <c r="C51" s="45" t="s">
        <v>12</v>
      </c>
      <c r="D51" s="45" t="s">
        <v>12</v>
      </c>
      <c r="E51" s="46">
        <f>SUM(E47:E50)</f>
        <v>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</row>
    <row r="52" spans="1:210" s="1" customFormat="1" ht="19" customHeight="1">
      <c r="A52" s="2"/>
      <c r="B52" s="47" t="s">
        <v>26</v>
      </c>
      <c r="C52" s="48" t="s">
        <v>12</v>
      </c>
      <c r="D52" s="48" t="s">
        <v>12</v>
      </c>
      <c r="E52" s="49">
        <f>E51*18%</f>
        <v>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</row>
    <row r="53" spans="1:210" s="1" customFormat="1" ht="21" customHeight="1">
      <c r="A53" s="39"/>
      <c r="B53" s="50" t="s">
        <v>37</v>
      </c>
      <c r="C53" s="51" t="s">
        <v>12</v>
      </c>
      <c r="D53" s="51" t="s">
        <v>12</v>
      </c>
      <c r="E53" s="52">
        <f>SUM(E51:E52)</f>
        <v>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</row>
    <row r="54" spans="1:210" s="1" customFormat="1">
      <c r="A54" s="2"/>
      <c r="B54" s="53"/>
      <c r="C54" s="54"/>
      <c r="D54" s="54"/>
      <c r="E54" s="5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</row>
    <row r="55" spans="1:210" s="1" customFormat="1">
      <c r="A55" s="2"/>
      <c r="B55" s="56"/>
      <c r="C55" s="57"/>
      <c r="D55" s="57"/>
      <c r="E55" s="5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</row>
    <row r="56" spans="1:210" s="1" customFormat="1">
      <c r="A56" s="2"/>
      <c r="B56" s="56"/>
      <c r="C56" s="57"/>
      <c r="D56" s="57"/>
      <c r="E56" s="58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</row>
    <row r="57" spans="1:210" s="1" customFormat="1">
      <c r="A57" s="2"/>
      <c r="B57" s="56"/>
      <c r="C57" s="57"/>
      <c r="D57" s="57"/>
      <c r="E57" s="58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</row>
    <row r="58" spans="1:210" s="1" customFormat="1">
      <c r="A58" s="2"/>
      <c r="B58" s="59"/>
      <c r="C58" s="57"/>
      <c r="D58" s="57"/>
      <c r="E58" s="5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</row>
    <row r="59" spans="1:210" s="1" customFormat="1">
      <c r="A59" s="2"/>
      <c r="B59" s="56"/>
      <c r="C59" s="3"/>
      <c r="D59" s="3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</row>
    <row r="60" spans="1:210" s="1" customFormat="1">
      <c r="A60" s="2"/>
      <c r="B60" s="56"/>
      <c r="C60" s="3"/>
      <c r="D60" s="3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</row>
    <row r="61" spans="1:210" s="1" customFormat="1">
      <c r="A61" s="2"/>
      <c r="B61" s="56"/>
      <c r="C61" s="60"/>
      <c r="D61" s="60"/>
      <c r="E61" s="6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</row>
    <row r="62" spans="1:210" s="1" customFormat="1">
      <c r="A62" s="2"/>
      <c r="B62" s="59"/>
      <c r="C62" s="3"/>
      <c r="D62" s="3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</row>
    <row r="63" spans="1:210" s="1" customFormat="1">
      <c r="A63" s="2"/>
      <c r="B63" s="56"/>
      <c r="C63" s="3"/>
      <c r="D63" s="3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</row>
    <row r="64" spans="1:210" s="1" customFormat="1">
      <c r="A64" s="2"/>
      <c r="B64" s="56"/>
      <c r="C64" s="3"/>
      <c r="D64" s="3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</row>
    <row r="65" spans="1:210" s="1" customFormat="1">
      <c r="A65" s="2"/>
      <c r="B65" s="56"/>
      <c r="C65" s="3"/>
      <c r="D65" s="3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</row>
    <row r="66" spans="1:210" s="1" customFormat="1">
      <c r="A66" s="2"/>
      <c r="B66" s="61"/>
      <c r="C66" s="3"/>
      <c r="D66" s="3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</row>
  </sheetData>
  <mergeCells count="1">
    <mergeCell ref="B1:E1"/>
  </mergeCells>
  <hyperlinks>
    <hyperlink ref="B52" r:id="rId1"/>
    <hyperlink ref="D28" r:id="rId2" tooltip="mailto:GST@18%"/>
    <hyperlink ref="D22" r:id="rId3"/>
  </hyperlinks>
  <pageMargins left="0.75" right="0.75" top="0.97986111111111096" bottom="0.97986111111111096" header="0.50972222222222197" footer="0.50972222222222197"/>
  <pageSetup paperSize="9" scale="82" orientation="portrait" r:id="rId4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4" sqref="C24"/>
    </sheetView>
  </sheetViews>
  <sheetFormatPr defaultColWidth="9.1796875" defaultRowHeight="14.5"/>
  <sheetData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"/>
  <sheetViews>
    <sheetView zoomScaleNormal="100" zoomScaleSheetLayoutView="110" workbookViewId="0">
      <selection activeCell="B10" sqref="B10"/>
    </sheetView>
  </sheetViews>
  <sheetFormatPr defaultColWidth="9.1796875" defaultRowHeight="15.5"/>
  <cols>
    <col min="1" max="1" width="4.54296875" style="2" customWidth="1"/>
    <col min="2" max="2" width="40.81640625" style="2" customWidth="1"/>
    <col min="3" max="3" width="15" style="3" customWidth="1"/>
    <col min="4" max="4" width="16" style="3" customWidth="1"/>
    <col min="5" max="5" width="16.81640625" style="3" customWidth="1"/>
    <col min="6" max="210" width="9.1796875" style="2" customWidth="1"/>
    <col min="211" max="256" width="9.1796875" style="1"/>
    <col min="257" max="16384" width="9.1796875" style="4"/>
  </cols>
  <sheetData>
    <row r="1" spans="1:211" s="1" customFormat="1">
      <c r="A1" s="2"/>
      <c r="B1" s="63"/>
      <c r="C1" s="64"/>
      <c r="D1" s="64"/>
      <c r="E1" s="6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</row>
    <row r="2" spans="1:211" s="1" customFormat="1">
      <c r="A2" s="5"/>
      <c r="B2" s="6" t="s">
        <v>0</v>
      </c>
      <c r="C2" s="7" t="s">
        <v>1</v>
      </c>
      <c r="D2" s="7" t="s">
        <v>2</v>
      </c>
      <c r="E2" s="8" t="s">
        <v>3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</row>
    <row r="3" spans="1:211" s="1" customFormat="1">
      <c r="A3" s="5"/>
      <c r="B3" s="6" t="s">
        <v>4</v>
      </c>
      <c r="C3" s="7" t="s">
        <v>5</v>
      </c>
      <c r="D3" s="7" t="s">
        <v>6</v>
      </c>
      <c r="E3" s="8" t="s">
        <v>7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</row>
    <row r="4" spans="1:211" s="1" customFormat="1" ht="18" customHeight="1">
      <c r="A4" s="5"/>
      <c r="B4" s="9" t="s">
        <v>8</v>
      </c>
      <c r="C4" s="10">
        <v>0</v>
      </c>
      <c r="D4" s="10">
        <v>0</v>
      </c>
      <c r="E4" s="11">
        <v>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</row>
    <row r="5" spans="1:211" s="1" customFormat="1" ht="18" customHeight="1">
      <c r="A5" s="5"/>
      <c r="B5" s="9" t="s">
        <v>9</v>
      </c>
      <c r="C5" s="10">
        <f>C4/12</f>
        <v>0</v>
      </c>
      <c r="D5" s="10">
        <f>D4/12</f>
        <v>0</v>
      </c>
      <c r="E5" s="11">
        <f>E4/12</f>
        <v>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</row>
    <row r="6" spans="1:211" s="1" customFormat="1">
      <c r="A6" s="5"/>
      <c r="B6" s="9" t="s">
        <v>10</v>
      </c>
      <c r="C6" s="10">
        <f>C5/3.28</f>
        <v>0</v>
      </c>
      <c r="D6" s="10">
        <f>D5/3.28</f>
        <v>0</v>
      </c>
      <c r="E6" s="11">
        <f>E5/3.28</f>
        <v>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</row>
    <row r="7" spans="1:211" s="1" customFormat="1" ht="18" customHeight="1">
      <c r="A7" s="5"/>
      <c r="B7" s="12" t="s">
        <v>11</v>
      </c>
      <c r="C7" s="13">
        <f>C6</f>
        <v>0</v>
      </c>
      <c r="D7" s="14" t="s">
        <v>12</v>
      </c>
      <c r="E7" s="15" t="s">
        <v>12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</row>
    <row r="8" spans="1:211" s="1" customFormat="1" ht="18" customHeight="1">
      <c r="A8" s="5"/>
      <c r="B8" s="12" t="s">
        <v>13</v>
      </c>
      <c r="C8" s="13">
        <f>D6</f>
        <v>0</v>
      </c>
      <c r="D8" s="14"/>
      <c r="E8" s="15" t="s">
        <v>12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</row>
    <row r="9" spans="1:211" s="1" customFormat="1" ht="18" customHeight="1">
      <c r="A9" s="5"/>
      <c r="B9" s="12" t="s">
        <v>14</v>
      </c>
      <c r="C9" s="13">
        <f>E6</f>
        <v>0</v>
      </c>
      <c r="D9" s="14" t="s">
        <v>12</v>
      </c>
      <c r="E9" s="15" t="s">
        <v>12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</row>
    <row r="10" spans="1:211" s="1" customFormat="1" ht="18" customHeight="1">
      <c r="A10" s="5"/>
      <c r="B10" s="12" t="s">
        <v>15</v>
      </c>
      <c r="C10" s="13">
        <v>4</v>
      </c>
      <c r="D10" s="16"/>
      <c r="E10" s="17">
        <f t="shared" ref="E10:E18" si="0">C10*D10</f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</row>
    <row r="11" spans="1:211" s="1" customFormat="1" ht="18" customHeight="1">
      <c r="A11" s="5"/>
      <c r="B11" s="12" t="s">
        <v>16</v>
      </c>
      <c r="C11" s="13">
        <f>C7*C8</f>
        <v>0</v>
      </c>
      <c r="D11" s="16"/>
      <c r="E11" s="17">
        <f t="shared" si="0"/>
        <v>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</row>
    <row r="12" spans="1:211" s="1" customFormat="1" ht="18" customHeight="1">
      <c r="A12" s="5"/>
      <c r="B12" s="12" t="s">
        <v>17</v>
      </c>
      <c r="C12" s="13">
        <v>0</v>
      </c>
      <c r="D12" s="16"/>
      <c r="E12" s="17">
        <f t="shared" si="0"/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</row>
    <row r="13" spans="1:211" s="1" customFormat="1" ht="18" customHeight="1">
      <c r="A13" s="5"/>
      <c r="B13" s="12" t="s">
        <v>18</v>
      </c>
      <c r="C13" s="13">
        <v>0</v>
      </c>
      <c r="D13" s="16"/>
      <c r="E13" s="17">
        <f t="shared" si="0"/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</row>
    <row r="14" spans="1:211" s="1" customFormat="1" ht="18" customHeight="1">
      <c r="A14" s="5"/>
      <c r="B14" s="12" t="s">
        <v>19</v>
      </c>
      <c r="C14" s="13">
        <v>0</v>
      </c>
      <c r="D14" s="16"/>
      <c r="E14" s="17">
        <f t="shared" si="0"/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</row>
    <row r="15" spans="1:211" s="1" customFormat="1" ht="18" customHeight="1">
      <c r="A15" s="5"/>
      <c r="B15" s="12" t="s">
        <v>20</v>
      </c>
      <c r="C15" s="13">
        <v>5</v>
      </c>
      <c r="D15" s="16"/>
      <c r="E15" s="17">
        <f t="shared" si="0"/>
        <v>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</row>
    <row r="16" spans="1:211" s="1" customFormat="1" ht="18" customHeight="1">
      <c r="A16" s="5"/>
      <c r="B16" s="12" t="s">
        <v>38</v>
      </c>
      <c r="C16" s="13">
        <v>20</v>
      </c>
      <c r="D16" s="16"/>
      <c r="E16" s="17">
        <f t="shared" si="0"/>
        <v>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</row>
    <row r="17" spans="1:256" s="1" customFormat="1" ht="18" customHeight="1">
      <c r="A17" s="5"/>
      <c r="B17" s="18" t="s">
        <v>22</v>
      </c>
      <c r="C17" s="19">
        <v>1</v>
      </c>
      <c r="D17" s="20"/>
      <c r="E17" s="17">
        <f t="shared" si="0"/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</row>
    <row r="18" spans="1:256" s="1" customFormat="1" ht="18" customHeight="1">
      <c r="A18" s="5"/>
      <c r="B18" s="18" t="s">
        <v>23</v>
      </c>
      <c r="C18" s="19">
        <v>10</v>
      </c>
      <c r="D18" s="20"/>
      <c r="E18" s="17">
        <f t="shared" si="0"/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</row>
    <row r="19" spans="1:256" s="1" customFormat="1" ht="18" customHeight="1">
      <c r="A19" s="5"/>
      <c r="B19" s="18" t="s">
        <v>24</v>
      </c>
      <c r="C19" s="19">
        <v>4</v>
      </c>
      <c r="D19" s="20"/>
      <c r="E19" s="17">
        <f>D19*C19</f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</row>
    <row r="20" spans="1:256" ht="18" customHeight="1">
      <c r="A20" s="5"/>
      <c r="B20" s="18"/>
      <c r="C20" s="19"/>
      <c r="D20" s="20"/>
      <c r="E20" s="17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1" customFormat="1" ht="18" customHeight="1">
      <c r="A21" s="5"/>
      <c r="B21" s="18"/>
      <c r="C21" s="19"/>
      <c r="D21" s="13" t="s">
        <v>25</v>
      </c>
      <c r="E21" s="21">
        <f>SUM(E9:E19)</f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</row>
    <row r="22" spans="1:256" s="1" customFormat="1" ht="18" customHeight="1">
      <c r="A22" s="5"/>
      <c r="B22" s="18"/>
      <c r="C22" s="19"/>
      <c r="D22" s="22" t="s">
        <v>26</v>
      </c>
      <c r="E22" s="17">
        <f>E21*18%</f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</row>
    <row r="23" spans="1:256" s="1" customFormat="1" ht="18" customHeight="1">
      <c r="A23" s="5"/>
      <c r="B23" s="12"/>
      <c r="C23" s="13"/>
      <c r="D23" s="23" t="s">
        <v>27</v>
      </c>
      <c r="E23" s="21">
        <f>SUM(E21:E22)</f>
        <v>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</row>
    <row r="24" spans="1:256" s="1" customFormat="1" ht="18" customHeight="1">
      <c r="A24" s="5"/>
      <c r="B24" s="12" t="s">
        <v>39</v>
      </c>
      <c r="C24" s="13">
        <v>1</v>
      </c>
      <c r="D24" s="16"/>
      <c r="E24" s="17">
        <f>D24*C24</f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</row>
    <row r="25" spans="1:256" s="1" customFormat="1">
      <c r="A25" s="5"/>
      <c r="B25" s="24" t="s">
        <v>40</v>
      </c>
      <c r="C25" s="19">
        <v>1</v>
      </c>
      <c r="D25" s="16"/>
      <c r="E25" s="25">
        <f>C25*D25</f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</row>
    <row r="26" spans="1:256" s="1" customFormat="1">
      <c r="A26" s="5"/>
      <c r="B26" s="26"/>
      <c r="C26" s="27"/>
      <c r="D26" s="13" t="s">
        <v>25</v>
      </c>
      <c r="E26" s="28">
        <f>SUM(E24:E25)</f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</row>
    <row r="27" spans="1:256" s="1" customFormat="1" ht="18" customHeight="1">
      <c r="A27" s="5"/>
      <c r="B27" s="29"/>
      <c r="C27" s="30"/>
      <c r="D27" s="22" t="s">
        <v>26</v>
      </c>
      <c r="E27" s="17">
        <f>E26*18%</f>
        <v>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</row>
    <row r="28" spans="1:256" s="1" customFormat="1" ht="18" customHeight="1">
      <c r="A28" s="5"/>
      <c r="B28" s="31"/>
      <c r="C28" s="30"/>
      <c r="D28" s="23" t="s">
        <v>27</v>
      </c>
      <c r="E28" s="21">
        <f>SUM(E26:E27)</f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</row>
    <row r="29" spans="1:256" s="1" customFormat="1" ht="17" hidden="1" customHeight="1">
      <c r="A29" s="2"/>
      <c r="B29" s="6"/>
      <c r="C29" s="7"/>
      <c r="D29" s="7"/>
      <c r="E29" s="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</row>
    <row r="30" spans="1:256" s="1" customFormat="1" ht="17" hidden="1" customHeight="1">
      <c r="A30" s="2"/>
      <c r="B30" s="9"/>
      <c r="C30" s="10"/>
      <c r="D30" s="10"/>
      <c r="E30" s="1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</row>
    <row r="31" spans="1:256" s="1" customFormat="1" ht="17" hidden="1" customHeight="1">
      <c r="A31" s="2"/>
      <c r="B31" s="9"/>
      <c r="C31" s="10"/>
      <c r="D31" s="10"/>
      <c r="E31" s="1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</row>
    <row r="32" spans="1:256" s="1" customFormat="1" ht="17" hidden="1" customHeight="1">
      <c r="A32" s="2"/>
      <c r="B32" s="9"/>
      <c r="C32" s="10"/>
      <c r="D32" s="10"/>
      <c r="E32" s="1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</row>
    <row r="33" spans="1:210" s="1" customFormat="1" ht="17" hidden="1" customHeight="1">
      <c r="A33" s="2"/>
      <c r="B33" s="12"/>
      <c r="C33" s="13"/>
      <c r="D33" s="14"/>
      <c r="E33" s="1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</row>
    <row r="34" spans="1:210" s="1" customFormat="1" ht="17" hidden="1" customHeight="1">
      <c r="A34" s="2"/>
      <c r="B34" s="12"/>
      <c r="C34" s="13"/>
      <c r="D34" s="14"/>
      <c r="E34" s="1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</row>
    <row r="35" spans="1:210" s="1" customFormat="1" ht="17" hidden="1" customHeight="1">
      <c r="A35" s="2"/>
      <c r="B35" s="12"/>
      <c r="C35" s="13"/>
      <c r="D35" s="14"/>
      <c r="E35" s="1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</row>
    <row r="36" spans="1:210" s="1" customFormat="1" ht="17" hidden="1" customHeight="1">
      <c r="A36" s="2"/>
      <c r="B36" s="12"/>
      <c r="C36" s="13"/>
      <c r="D36" s="13"/>
      <c r="E36" s="3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</row>
    <row r="37" spans="1:210" s="1" customFormat="1" ht="17" hidden="1" customHeight="1">
      <c r="A37" s="2"/>
      <c r="B37" s="12"/>
      <c r="C37" s="13"/>
      <c r="D37" s="13"/>
      <c r="E37" s="3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</row>
    <row r="38" spans="1:210" s="1" customFormat="1" ht="17" hidden="1" customHeight="1">
      <c r="A38" s="2"/>
      <c r="B38" s="12"/>
      <c r="C38" s="13"/>
      <c r="D38" s="13"/>
      <c r="E38" s="3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</row>
    <row r="39" spans="1:210" s="1" customFormat="1" ht="17" hidden="1" customHeight="1">
      <c r="A39" s="2"/>
      <c r="B39" s="12"/>
      <c r="C39" s="13"/>
      <c r="D39" s="13"/>
      <c r="E39" s="3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</row>
    <row r="40" spans="1:210" s="1" customFormat="1" ht="17" hidden="1" customHeight="1">
      <c r="A40" s="2"/>
      <c r="B40" s="12"/>
      <c r="C40" s="13"/>
      <c r="D40" s="13"/>
      <c r="E40" s="3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</row>
    <row r="41" spans="1:210" s="1" customFormat="1" ht="17" hidden="1" customHeight="1">
      <c r="A41" s="2"/>
      <c r="B41" s="12"/>
      <c r="C41" s="13"/>
      <c r="D41" s="13"/>
      <c r="E41" s="3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</row>
    <row r="42" spans="1:210" s="1" customFormat="1" ht="17" hidden="1" customHeight="1">
      <c r="A42" s="2"/>
      <c r="B42" s="12"/>
      <c r="C42" s="13"/>
      <c r="D42" s="13"/>
      <c r="E42" s="3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</row>
    <row r="43" spans="1:210" s="1" customFormat="1" ht="17" hidden="1" customHeight="1">
      <c r="A43" s="2"/>
      <c r="B43" s="12"/>
      <c r="C43" s="13"/>
      <c r="D43" s="13"/>
      <c r="E43" s="3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</row>
    <row r="44" spans="1:210" s="1" customFormat="1" ht="17" hidden="1" customHeight="1">
      <c r="A44" s="2"/>
      <c r="B44" s="33"/>
      <c r="C44" s="34"/>
      <c r="D44" s="34"/>
      <c r="E44" s="3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</row>
    <row r="45" spans="1:210" s="1" customFormat="1" ht="31" customHeight="1">
      <c r="A45" s="2"/>
      <c r="B45" s="36" t="s">
        <v>31</v>
      </c>
      <c r="C45" s="37"/>
      <c r="D45" s="37"/>
      <c r="E45" s="3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</row>
    <row r="46" spans="1:210" s="1" customFormat="1" ht="19" customHeight="1">
      <c r="A46" s="39"/>
      <c r="B46" s="40" t="s">
        <v>41</v>
      </c>
      <c r="C46" s="41">
        <v>1</v>
      </c>
      <c r="D46" s="42"/>
      <c r="E46" s="43">
        <f t="shared" ref="E46:E49" si="1">C46*D46</f>
        <v>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</row>
    <row r="47" spans="1:210" s="1" customFormat="1" ht="19" customHeight="1">
      <c r="A47" s="39"/>
      <c r="B47" s="40" t="s">
        <v>42</v>
      </c>
      <c r="C47" s="41">
        <v>1</v>
      </c>
      <c r="D47" s="42"/>
      <c r="E47" s="43">
        <f t="shared" si="1"/>
        <v>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</row>
    <row r="48" spans="1:210" s="1" customFormat="1" ht="19" customHeight="1">
      <c r="A48" s="39"/>
      <c r="B48" s="40" t="s">
        <v>34</v>
      </c>
      <c r="C48" s="41">
        <v>50</v>
      </c>
      <c r="D48" s="42"/>
      <c r="E48" s="43">
        <f t="shared" si="1"/>
        <v>0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</row>
    <row r="49" spans="1:210" s="1" customFormat="1" ht="18" customHeight="1">
      <c r="A49" s="5"/>
      <c r="B49" s="12" t="s">
        <v>43</v>
      </c>
      <c r="C49" s="41">
        <v>1</v>
      </c>
      <c r="D49" s="42"/>
      <c r="E49" s="43">
        <f t="shared" si="1"/>
        <v>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</row>
    <row r="50" spans="1:210" s="1" customFormat="1" ht="19" customHeight="1">
      <c r="A50" s="2"/>
      <c r="B50" s="44" t="s">
        <v>36</v>
      </c>
      <c r="C50" s="45" t="s">
        <v>12</v>
      </c>
      <c r="D50" s="45" t="s">
        <v>12</v>
      </c>
      <c r="E50" s="46">
        <f>SUM(E46:E49)</f>
        <v>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</row>
    <row r="51" spans="1:210" s="1" customFormat="1" ht="19" customHeight="1">
      <c r="A51" s="2"/>
      <c r="B51" s="47" t="s">
        <v>26</v>
      </c>
      <c r="C51" s="48" t="s">
        <v>12</v>
      </c>
      <c r="D51" s="48" t="s">
        <v>12</v>
      </c>
      <c r="E51" s="49">
        <f>E50*18%</f>
        <v>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</row>
    <row r="52" spans="1:210" s="1" customFormat="1" ht="21" customHeight="1">
      <c r="A52" s="39"/>
      <c r="B52" s="50" t="s">
        <v>37</v>
      </c>
      <c r="C52" s="51" t="s">
        <v>12</v>
      </c>
      <c r="D52" s="51" t="s">
        <v>12</v>
      </c>
      <c r="E52" s="52">
        <f>SUM(E50:E51)</f>
        <v>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</row>
    <row r="53" spans="1:210" s="1" customFormat="1">
      <c r="A53" s="2"/>
      <c r="B53" s="53"/>
      <c r="C53" s="54"/>
      <c r="D53" s="54"/>
      <c r="E53" s="5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</row>
    <row r="54" spans="1:210" s="1" customFormat="1">
      <c r="A54" s="2"/>
      <c r="B54" s="56"/>
      <c r="C54" s="57"/>
      <c r="D54" s="57"/>
      <c r="E54" s="5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</row>
    <row r="55" spans="1:210" s="1" customFormat="1">
      <c r="A55" s="2"/>
      <c r="B55" s="56"/>
      <c r="C55" s="57"/>
      <c r="D55" s="57"/>
      <c r="E55" s="5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</row>
    <row r="56" spans="1:210" s="1" customFormat="1">
      <c r="A56" s="2"/>
      <c r="B56" s="56"/>
      <c r="C56" s="57"/>
      <c r="D56" s="57"/>
      <c r="E56" s="58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</row>
    <row r="57" spans="1:210" s="1" customFormat="1">
      <c r="A57" s="2"/>
      <c r="B57" s="59"/>
      <c r="C57" s="57"/>
      <c r="D57" s="57"/>
      <c r="E57" s="58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</row>
    <row r="58" spans="1:210" s="1" customFormat="1">
      <c r="A58" s="2"/>
      <c r="B58" s="56"/>
      <c r="C58" s="3"/>
      <c r="D58" s="3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</row>
    <row r="59" spans="1:210" s="1" customFormat="1">
      <c r="A59" s="2"/>
      <c r="B59" s="56"/>
      <c r="C59" s="3"/>
      <c r="D59" s="3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</row>
    <row r="60" spans="1:210" s="1" customFormat="1">
      <c r="A60" s="2"/>
      <c r="B60" s="56"/>
      <c r="C60" s="60"/>
      <c r="D60" s="60"/>
      <c r="E60" s="6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</row>
    <row r="61" spans="1:210" s="1" customFormat="1">
      <c r="A61" s="2"/>
      <c r="B61" s="59"/>
      <c r="C61" s="3"/>
      <c r="D61" s="3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</row>
    <row r="62" spans="1:210" s="1" customFormat="1">
      <c r="A62" s="2"/>
      <c r="B62" s="56"/>
      <c r="C62" s="3"/>
      <c r="D62" s="3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</row>
    <row r="63" spans="1:210" s="1" customFormat="1">
      <c r="A63" s="2"/>
      <c r="B63" s="56"/>
      <c r="C63" s="3"/>
      <c r="D63" s="3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</row>
    <row r="64" spans="1:210" s="1" customFormat="1">
      <c r="A64" s="2"/>
      <c r="B64" s="56"/>
      <c r="C64" s="3"/>
      <c r="D64" s="3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</row>
    <row r="65" spans="1:210" s="1" customFormat="1">
      <c r="A65" s="2"/>
      <c r="B65" s="61"/>
      <c r="C65" s="3"/>
      <c r="D65" s="3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</row>
  </sheetData>
  <mergeCells count="1">
    <mergeCell ref="B1:E1"/>
  </mergeCells>
  <hyperlinks>
    <hyperlink ref="B51" r:id="rId1"/>
    <hyperlink ref="D27" r:id="rId2" tooltip="mailto:GST@18%"/>
    <hyperlink ref="D22" r:id="rId3"/>
  </hyperlinks>
  <pageMargins left="0.75" right="0.75" top="0.97986111111111096" bottom="0.97986111111111096" header="0.50972222222222197" footer="0.50972222222222197"/>
  <pageSetup paperSize="9" scale="82" orientation="portrait" r:id="rId4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Freezer</vt:lpstr>
      <vt:lpstr>Sheet1</vt:lpstr>
      <vt:lpstr>Chiller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chirayuadi</dc:creator>
  <cp:lastModifiedBy>Ajit R Yadav</cp:lastModifiedBy>
  <dcterms:created xsi:type="dcterms:W3CDTF">2024-10-07T13:23:27Z</dcterms:created>
  <dcterms:modified xsi:type="dcterms:W3CDTF">2024-10-07T13:56:35Z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1033-11.2.0.8339</vt:lpwstr>
  </property>
</Properties>
</file>