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7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25" i="1" l="1"/>
  <c r="F19" i="1"/>
  <c r="F20" i="1"/>
  <c r="F21" i="1"/>
  <c r="F22" i="1"/>
  <c r="F23" i="1"/>
  <c r="F24" i="1"/>
  <c r="F17" i="1"/>
  <c r="F26" i="1" s="1"/>
  <c r="F16" i="1"/>
  <c r="F13" i="1"/>
  <c r="F27" i="1" l="1"/>
  <c r="F28" i="1" s="1"/>
</calcChain>
</file>

<file path=xl/sharedStrings.xml><?xml version="1.0" encoding="utf-8"?>
<sst xmlns="http://schemas.openxmlformats.org/spreadsheetml/2006/main" count="32" uniqueCount="31">
  <si>
    <t>BOQ - TFS - SHIVSAGAR - ADDITIONAL MODULAR FURNITURE.</t>
  </si>
  <si>
    <t>Sr no.</t>
  </si>
  <si>
    <t xml:space="preserve">Description </t>
  </si>
  <si>
    <t>IMAGE</t>
  </si>
  <si>
    <t>QTY.</t>
  </si>
  <si>
    <t>RATE</t>
  </si>
  <si>
    <t xml:space="preserve">AMOUNT </t>
  </si>
  <si>
    <t>Size:-1050mm L X 600mm W X 1050mm HT.</t>
  </si>
  <si>
    <r>
      <rPr>
        <b/>
        <sz val="11"/>
        <color theme="1"/>
        <rFont val="Calibri"/>
        <family val="2"/>
        <scheme val="minor"/>
      </rPr>
      <t xml:space="preserve">Linear Workstation for Sharing                                                          </t>
    </r>
    <r>
      <rPr>
        <b/>
        <u/>
        <sz val="11"/>
        <color theme="1"/>
        <rFont val="Calibri"/>
        <family val="2"/>
        <scheme val="minor"/>
      </rPr>
      <t>Top</t>
    </r>
    <r>
      <rPr>
        <b/>
        <sz val="11"/>
        <color theme="1"/>
        <rFont val="Calibri"/>
        <family val="2"/>
        <scheme val="minor"/>
      </rPr>
      <t xml:space="preserve"> :-</t>
    </r>
    <r>
      <rPr>
        <sz val="11"/>
        <color theme="1"/>
        <rFont val="Calibri"/>
        <family val="2"/>
        <scheme val="minor"/>
      </rPr>
      <t xml:space="preserve">Top of  25mm thk. Prelam partical Board with PVC Edge Banding.                                                                                             </t>
    </r>
    <r>
      <rPr>
        <b/>
        <u/>
        <sz val="11"/>
        <color theme="1"/>
        <rFont val="Calibri"/>
        <family val="2"/>
        <scheme val="minor"/>
      </rPr>
      <t>Screen</t>
    </r>
    <r>
      <rPr>
        <b/>
        <sz val="11"/>
        <color theme="1"/>
        <rFont val="Calibri"/>
        <family val="2"/>
        <scheme val="minor"/>
      </rPr>
      <t xml:space="preserve"> :- </t>
    </r>
    <r>
      <rPr>
        <sz val="11"/>
        <color theme="1"/>
        <rFont val="Calibri"/>
        <family val="2"/>
        <scheme val="minor"/>
      </rPr>
      <t xml:space="preserve">Above Table Top 18mm thk.Magnetic fabric fabric soft board  partition 300mm ht. Modular Bracket coating.                                                                                                                                                   
</t>
    </r>
    <r>
      <rPr>
        <b/>
        <u/>
        <sz val="11"/>
        <color theme="1"/>
        <rFont val="Calibri"/>
        <family val="2"/>
        <scheme val="minor"/>
      </rPr>
      <t>Wire Manager</t>
    </r>
    <r>
      <rPr>
        <b/>
        <sz val="11"/>
        <color theme="1"/>
        <rFont val="Calibri"/>
        <family val="2"/>
        <scheme val="minor"/>
      </rPr>
      <t xml:space="preserve"> :-</t>
    </r>
    <r>
      <rPr>
        <sz val="11"/>
        <color theme="1"/>
        <rFont val="Calibri"/>
        <family val="2"/>
        <scheme val="minor"/>
      </rPr>
      <t xml:space="preserve"> Above top Access flap                                          </t>
    </r>
    <r>
      <rPr>
        <b/>
        <sz val="11"/>
        <color theme="1"/>
        <rFont val="Calibri"/>
        <family val="2"/>
        <scheme val="minor"/>
      </rPr>
      <t>Metal Modesty :-</t>
    </r>
    <r>
      <rPr>
        <sz val="11"/>
        <color theme="1"/>
        <rFont val="Calibri"/>
        <family val="2"/>
        <scheme val="minor"/>
      </rPr>
      <t xml:space="preserve">  front &amp; passage ms Modesty   powder coating                                                                                                 </t>
    </r>
    <r>
      <rPr>
        <b/>
        <u/>
        <sz val="11"/>
        <color theme="1"/>
        <rFont val="Calibri"/>
        <family val="2"/>
        <scheme val="minor"/>
      </rPr>
      <t>Wire Racway</t>
    </r>
    <r>
      <rPr>
        <b/>
        <sz val="11"/>
        <color theme="1"/>
        <rFont val="Calibri"/>
        <family val="2"/>
        <scheme val="minor"/>
      </rPr>
      <t xml:space="preserve"> :-</t>
    </r>
    <r>
      <rPr>
        <sz val="11"/>
        <color theme="1"/>
        <rFont val="Calibri"/>
        <family val="2"/>
        <scheme val="minor"/>
      </rPr>
      <t xml:space="preserve"> Electrical Switch socket Access  below  top Sharing  Ms powder coated  Wire Racway (8 Module-Anchor Roma + 1 Dlink Data Cutout)                                                      </t>
    </r>
    <r>
      <rPr>
        <b/>
        <u/>
        <sz val="11"/>
        <color theme="1"/>
        <rFont val="Calibri"/>
        <family val="2"/>
        <scheme val="minor"/>
      </rPr>
      <t>Vertical Riser</t>
    </r>
    <r>
      <rPr>
        <b/>
        <sz val="11"/>
        <color theme="1"/>
        <rFont val="Calibri"/>
        <family val="2"/>
        <scheme val="minor"/>
      </rPr>
      <t xml:space="preserve"> :-</t>
    </r>
    <r>
      <rPr>
        <sz val="11"/>
        <color theme="1"/>
        <rFont val="Calibri"/>
        <family val="2"/>
        <scheme val="minor"/>
      </rPr>
      <t xml:space="preserve"> This is used carry to carry the cable from floor to the racway/top. it will be mounted wire racway                                                                                                                                                                                                                                                                       
</t>
    </r>
    <r>
      <rPr>
        <b/>
        <u/>
        <sz val="11"/>
        <color theme="1"/>
        <rFont val="Calibri"/>
        <family val="2"/>
        <scheme val="minor"/>
      </rPr>
      <t>Spark</t>
    </r>
    <r>
      <rPr>
        <u/>
        <sz val="11"/>
        <color theme="1"/>
        <rFont val="Calibri"/>
        <family val="2"/>
        <scheme val="minor"/>
      </rPr>
      <t xml:space="preserve"> </t>
    </r>
    <r>
      <rPr>
        <b/>
        <u/>
        <sz val="11"/>
        <color theme="1"/>
        <rFont val="Calibri"/>
        <family val="2"/>
        <scheme val="minor"/>
      </rPr>
      <t>Under Structure Leg</t>
    </r>
    <r>
      <rPr>
        <b/>
        <sz val="11"/>
        <color theme="1"/>
        <rFont val="Calibri"/>
        <family val="2"/>
        <scheme val="minor"/>
      </rPr>
      <t xml:space="preserve"> :- </t>
    </r>
    <r>
      <rPr>
        <sz val="11"/>
        <color theme="1"/>
        <rFont val="Calibri"/>
        <family val="2"/>
        <scheme val="minor"/>
      </rPr>
      <t>Vertical member will be made from 50x50 Square tube  and  horizontal member will be made from25x50  Rectangle tube with Powder coating. Vertical and Horizontal member will be connected using welding. ABS caps and foot with levellor will be provided on the the verical member to fit the work top. below tabel top wire racway. Polycarbonate brackets will be provided to fit the work top.</t>
    </r>
  </si>
  <si>
    <t>PEDESTAL:-</t>
  </si>
  <si>
    <r>
      <rPr>
        <b/>
        <sz val="11"/>
        <color theme="1"/>
        <rFont val="Calibri"/>
        <family val="2"/>
        <scheme val="minor"/>
      </rPr>
      <t>Vento 02 Medium Back Chair</t>
    </r>
    <r>
      <rPr>
        <sz val="11"/>
        <color theme="1"/>
        <rFont val="Calibri"/>
        <family val="2"/>
        <scheme val="minor"/>
      </rPr>
      <t xml:space="preserve">
* Frame in Moulded Nylon PP with Black Mesh 
* PU Moulded Cushion on Seat.
* Cushion Lumber Support.
* Adjustable Arms with PP Pad .
* Chrome Base.
* Synchronized Mechanism with Single Lock &amp;  Gas Lift.</t>
    </r>
  </si>
  <si>
    <t>Date : 05.07.2024</t>
  </si>
  <si>
    <t>Billing Address;</t>
  </si>
  <si>
    <t>M/s. Kapco Banquets &amp; Catering PVT. LTD.</t>
  </si>
  <si>
    <t>1, RASHID MANSION,</t>
  </si>
  <si>
    <t xml:space="preserve">WORLI POINT, </t>
  </si>
  <si>
    <t>WORLI, Mumbai - 400018</t>
  </si>
  <si>
    <t>Kind Attn : Mr. Sandeep Mutual.</t>
  </si>
  <si>
    <t>BASIC</t>
  </si>
  <si>
    <t>Add : IGST - 18%</t>
  </si>
  <si>
    <t>TOTAL</t>
  </si>
  <si>
    <t>Supply and installation Legrand Plus 6 Model Plate</t>
  </si>
  <si>
    <t>Supply and installation Legrand Plus 5 Amp Socket</t>
  </si>
  <si>
    <t>Supply and installation Legrand Plus 3 Model Plate</t>
  </si>
  <si>
    <t xml:space="preserve">Supply and installation Legrand Plus 5 Amp Switch </t>
  </si>
  <si>
    <t>RFT</t>
  </si>
  <si>
    <t>Supply and installation Wiring 2.5 SqmmX2Nos , 1.5 Sqmm X1No</t>
  </si>
  <si>
    <t>Supply and installation Wiring 1.5 SqmmX3Nos</t>
  </si>
  <si>
    <t>Portal Modification Work</t>
  </si>
  <si>
    <r>
      <t xml:space="preserve">Pedestal: </t>
    </r>
    <r>
      <rPr>
        <sz val="11"/>
        <color theme="1"/>
        <rFont val="Calibri"/>
        <family val="2"/>
        <scheme val="minor"/>
      </rPr>
      <t>2 Drawer + 1File Drawer PLB Bord  PVc egde Band  with Telescopic Channel, Center lock system</t>
    </r>
    <r>
      <rPr>
        <sz val="11"/>
        <color theme="8" tint="0.59999389629810485"/>
        <rFont val="Calibri"/>
        <family val="2"/>
        <scheme val="minor"/>
      </rPr>
      <t xml:space="preserve"> and S.S. Handel.</t>
    </r>
    <r>
      <rPr>
        <sz val="11"/>
        <color theme="1"/>
        <rFont val="Calibri"/>
        <family val="2"/>
        <scheme val="minor"/>
      </rPr>
      <t xml:space="preserve">    </t>
    </r>
    <r>
      <rPr>
        <b/>
        <sz val="11"/>
        <color theme="1"/>
        <rFont val="Calibri"/>
        <family val="2"/>
        <scheme val="minor"/>
      </rPr>
      <t xml:space="preserve">                                                                                       400mmL X 450mmD X 670mm HT.)</t>
    </r>
    <r>
      <rPr>
        <sz val="11"/>
        <color theme="1"/>
        <rFont val="Calibri"/>
        <family val="2"/>
        <scheme val="minor"/>
      </rPr>
      <t xml:space="preserve"> </t>
    </r>
  </si>
  <si>
    <t xml:space="preserve">High chair With Back 
* ‎Mild Steel With Chromium Finish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</si>
</sst>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u/>
      <sz val="11"/>
      <color theme="1"/>
      <name val="Calibri"/>
      <family val="2"/>
      <scheme val="minor"/>
    </font>
    <font>
      <u/>
      <sz val="11"/>
      <color theme="1"/>
      <name val="Calibri"/>
      <family val="2"/>
      <scheme val="minor"/>
    </font>
    <font>
      <sz val="12"/>
      <color rgb="FFFF0000"/>
      <name val="Calibri"/>
      <family val="2"/>
      <scheme val="minor"/>
    </font>
    <font>
      <sz val="12"/>
      <color theme="1"/>
      <name val="Calibri"/>
      <family val="2"/>
      <scheme val="minor"/>
    </font>
    <font>
      <sz val="11"/>
      <color theme="1"/>
      <name val="Garamond"/>
      <family val="2"/>
    </font>
    <font>
      <sz val="11"/>
      <color theme="8" tint="0.59999389629810485"/>
      <name val="Calibri"/>
      <family val="2"/>
      <scheme val="minor"/>
    </font>
    <font>
      <sz val="7"/>
      <color rgb="FF666666"/>
      <name val="Open Sans Regula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10" fillId="0" borderId="0"/>
  </cellStyleXfs>
  <cellXfs count="30">
    <xf numFmtId="0" fontId="0" fillId="0" borderId="0" xfId="0"/>
    <xf numFmtId="0" fontId="3" fillId="0" borderId="0" xfId="0" applyFont="1"/>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vertical="center"/>
    </xf>
    <xf numFmtId="1" fontId="1" fillId="0" borderId="1" xfId="0" applyNumberFormat="1" applyFont="1" applyBorder="1" applyAlignment="1">
      <alignment vertical="top" wrapText="1"/>
    </xf>
    <xf numFmtId="0" fontId="0" fillId="0" borderId="1" xfId="0" applyBorder="1"/>
    <xf numFmtId="0" fontId="4" fillId="2" borderId="1" xfId="0" applyFont="1" applyFill="1" applyBorder="1" applyAlignment="1">
      <alignment vertical="center"/>
    </xf>
    <xf numFmtId="0" fontId="8" fillId="2" borderId="1" xfId="0" applyFont="1" applyFill="1" applyBorder="1"/>
    <xf numFmtId="0" fontId="9" fillId="2" borderId="1" xfId="0" applyFont="1" applyFill="1" applyBorder="1"/>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xf numFmtId="0" fontId="1" fillId="0" borderId="0" xfId="0" applyFont="1"/>
    <xf numFmtId="0" fontId="6" fillId="0" borderId="0" xfId="0" applyFont="1"/>
    <xf numFmtId="0" fontId="9" fillId="0" borderId="0" xfId="0" applyFont="1"/>
    <xf numFmtId="0" fontId="1" fillId="0" borderId="2" xfId="0" applyFont="1" applyBorder="1" applyAlignment="1">
      <alignment horizontal="center" vertical="center" wrapText="1"/>
    </xf>
    <xf numFmtId="0" fontId="4" fillId="0" borderId="1" xfId="0" applyFont="1" applyBorder="1" applyAlignment="1">
      <alignment horizontal="center"/>
    </xf>
    <xf numFmtId="1" fontId="4" fillId="0" borderId="1" xfId="0" applyNumberFormat="1" applyFont="1" applyBorder="1" applyAlignment="1">
      <alignment horizontal="center"/>
    </xf>
    <xf numFmtId="0" fontId="0" fillId="0" borderId="1" xfId="0" applyFont="1" applyBorder="1" applyAlignment="1">
      <alignment vertical="top" wrapText="1"/>
    </xf>
    <xf numFmtId="0" fontId="0" fillId="0" borderId="3" xfId="0" applyFill="1" applyBorder="1" applyAlignment="1">
      <alignment horizontal="center" vertical="center"/>
    </xf>
    <xf numFmtId="0" fontId="12" fillId="0" borderId="0" xfId="0" applyFont="1"/>
    <xf numFmtId="0" fontId="5" fillId="0" borderId="0" xfId="0" applyFont="1" applyAlignment="1">
      <alignment horizontal="center"/>
    </xf>
  </cellXfs>
  <cellStyles count="3">
    <cellStyle name="Comma 2" xfId="1"/>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530552</xdr:colOff>
      <xdr:row>14</xdr:row>
      <xdr:rowOff>137510</xdr:rowOff>
    </xdr:from>
    <xdr:to>
      <xdr:col>2</xdr:col>
      <xdr:colOff>1494001</xdr:colOff>
      <xdr:row>16</xdr:row>
      <xdr:rowOff>3285</xdr:rowOff>
    </xdr:to>
    <xdr:pic>
      <xdr:nvPicPr>
        <xdr:cNvPr id="5" name="Picture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40602" y="6658960"/>
          <a:ext cx="963449" cy="799225"/>
        </a:xfrm>
        <a:prstGeom prst="rect">
          <a:avLst/>
        </a:prstGeom>
      </xdr:spPr>
    </xdr:pic>
    <xdr:clientData/>
  </xdr:twoCellAnchor>
  <xdr:twoCellAnchor editAs="oneCell">
    <xdr:from>
      <xdr:col>2</xdr:col>
      <xdr:colOff>339398</xdr:colOff>
      <xdr:row>13</xdr:row>
      <xdr:rowOff>306552</xdr:rowOff>
    </xdr:from>
    <xdr:to>
      <xdr:col>3</xdr:col>
      <xdr:colOff>1832</xdr:colOff>
      <xdr:row>13</xdr:row>
      <xdr:rowOff>1979450</xdr:rowOff>
    </xdr:to>
    <xdr:pic>
      <xdr:nvPicPr>
        <xdr:cNvPr id="6" name="Picture 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49448" y="2929102"/>
          <a:ext cx="1576847" cy="1672898"/>
        </a:xfrm>
        <a:prstGeom prst="rect">
          <a:avLst/>
        </a:prstGeom>
      </xdr:spPr>
    </xdr:pic>
    <xdr:clientData/>
  </xdr:twoCellAnchor>
  <xdr:twoCellAnchor editAs="oneCell">
    <xdr:from>
      <xdr:col>2</xdr:col>
      <xdr:colOff>602155</xdr:colOff>
      <xdr:row>16</xdr:row>
      <xdr:rowOff>109483</xdr:rowOff>
    </xdr:from>
    <xdr:to>
      <xdr:col>2</xdr:col>
      <xdr:colOff>1357941</xdr:colOff>
      <xdr:row>16</xdr:row>
      <xdr:rowOff>1193362</xdr:rowOff>
    </xdr:to>
    <xdr:pic>
      <xdr:nvPicPr>
        <xdr:cNvPr id="7" name="Picture 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4812205" y="8453383"/>
          <a:ext cx="755786" cy="1083879"/>
        </a:xfrm>
        <a:prstGeom prst="rect">
          <a:avLst/>
        </a:prstGeom>
      </xdr:spPr>
    </xdr:pic>
    <xdr:clientData/>
  </xdr:twoCellAnchor>
  <xdr:twoCellAnchor editAs="oneCell">
    <xdr:from>
      <xdr:col>2</xdr:col>
      <xdr:colOff>448236</xdr:colOff>
      <xdr:row>17</xdr:row>
      <xdr:rowOff>83122</xdr:rowOff>
    </xdr:from>
    <xdr:to>
      <xdr:col>2</xdr:col>
      <xdr:colOff>1483501</xdr:colOff>
      <xdr:row>17</xdr:row>
      <xdr:rowOff>941295</xdr:rowOff>
    </xdr:to>
    <xdr:pic>
      <xdr:nvPicPr>
        <xdr:cNvPr id="2" name="Picture 1"/>
        <xdr:cNvPicPr>
          <a:picLocks noChangeAspect="1"/>
        </xdr:cNvPicPr>
      </xdr:nvPicPr>
      <xdr:blipFill>
        <a:blip xmlns:r="http://schemas.openxmlformats.org/officeDocument/2006/relationships" r:embed="rId4"/>
        <a:stretch>
          <a:fillRect/>
        </a:stretch>
      </xdr:blipFill>
      <xdr:spPr>
        <a:xfrm>
          <a:off x="4661648" y="8846122"/>
          <a:ext cx="1035265" cy="8581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topLeftCell="A18" zoomScale="85" zoomScaleNormal="100" workbookViewId="0">
      <selection activeCell="F25" sqref="F25"/>
    </sheetView>
  </sheetViews>
  <sheetFormatPr defaultRowHeight="15" x14ac:dyDescent="0.25"/>
  <cols>
    <col min="1" max="1" width="9.85546875" customWidth="1"/>
    <col min="2" max="2" width="50.28515625" customWidth="1"/>
    <col min="3" max="3" width="27.5703125" customWidth="1"/>
    <col min="4" max="4" width="8.140625" customWidth="1"/>
    <col min="5" max="5" width="14" customWidth="1"/>
    <col min="6" max="6" width="13.140625" customWidth="1"/>
  </cols>
  <sheetData>
    <row r="1" spans="1:6" x14ac:dyDescent="0.25">
      <c r="A1" s="19" t="s">
        <v>11</v>
      </c>
    </row>
    <row r="2" spans="1:6" x14ac:dyDescent="0.25">
      <c r="A2" s="20"/>
    </row>
    <row r="3" spans="1:6" x14ac:dyDescent="0.25">
      <c r="A3" s="19" t="s">
        <v>12</v>
      </c>
    </row>
    <row r="4" spans="1:6" x14ac:dyDescent="0.25">
      <c r="A4" s="19" t="s">
        <v>13</v>
      </c>
    </row>
    <row r="5" spans="1:6" x14ac:dyDescent="0.25">
      <c r="A5" s="20" t="s">
        <v>14</v>
      </c>
    </row>
    <row r="6" spans="1:6" x14ac:dyDescent="0.25">
      <c r="A6" s="20" t="s">
        <v>15</v>
      </c>
    </row>
    <row r="7" spans="1:6" x14ac:dyDescent="0.25">
      <c r="A7" s="20" t="s">
        <v>16</v>
      </c>
    </row>
    <row r="8" spans="1:6" x14ac:dyDescent="0.25">
      <c r="A8" s="20"/>
    </row>
    <row r="9" spans="1:6" x14ac:dyDescent="0.25">
      <c r="A9" s="20"/>
      <c r="B9" s="21" t="s">
        <v>17</v>
      </c>
    </row>
    <row r="10" spans="1:6" x14ac:dyDescent="0.25">
      <c r="A10" s="20"/>
      <c r="B10" s="29"/>
      <c r="C10" s="29"/>
    </row>
    <row r="11" spans="1:6" ht="18.75" x14ac:dyDescent="0.3">
      <c r="B11" s="1" t="s">
        <v>0</v>
      </c>
    </row>
    <row r="12" spans="1:6" ht="15.75" x14ac:dyDescent="0.25">
      <c r="A12" s="2" t="s">
        <v>1</v>
      </c>
      <c r="B12" s="2" t="s">
        <v>2</v>
      </c>
      <c r="C12" s="3" t="s">
        <v>3</v>
      </c>
      <c r="D12" s="4" t="s">
        <v>4</v>
      </c>
      <c r="E12" s="3" t="s">
        <v>5</v>
      </c>
      <c r="F12" s="5" t="s">
        <v>6</v>
      </c>
    </row>
    <row r="13" spans="1:6" ht="15.75" x14ac:dyDescent="0.25">
      <c r="A13" s="6">
        <v>1</v>
      </c>
      <c r="B13" s="7" t="s">
        <v>7</v>
      </c>
      <c r="C13" s="8"/>
      <c r="D13" s="9">
        <v>4</v>
      </c>
      <c r="E13" s="9"/>
      <c r="F13" s="9">
        <f>E13*D13</f>
        <v>0</v>
      </c>
    </row>
    <row r="14" spans="1:6" ht="360" x14ac:dyDescent="0.25">
      <c r="A14" s="10"/>
      <c r="B14" s="11" t="s">
        <v>8</v>
      </c>
      <c r="C14" s="12"/>
      <c r="D14" s="12">
        <v>0</v>
      </c>
      <c r="E14" s="12"/>
      <c r="F14" s="12"/>
    </row>
    <row r="15" spans="1:6" s="22" customFormat="1" ht="15.75" x14ac:dyDescent="0.25">
      <c r="A15" s="2">
        <v>2</v>
      </c>
      <c r="B15" s="13" t="s">
        <v>9</v>
      </c>
      <c r="C15" s="14"/>
      <c r="D15" s="14">
        <v>0</v>
      </c>
      <c r="E15" s="15"/>
      <c r="F15" s="15"/>
    </row>
    <row r="16" spans="1:6" ht="60" x14ac:dyDescent="0.25">
      <c r="A16" s="12"/>
      <c r="B16" s="16" t="s">
        <v>29</v>
      </c>
      <c r="C16" s="16"/>
      <c r="D16" s="17">
        <v>2</v>
      </c>
      <c r="E16" s="9"/>
      <c r="F16" s="9">
        <f>E16*D16</f>
        <v>0</v>
      </c>
    </row>
    <row r="17" spans="1:7" ht="120" x14ac:dyDescent="0.25">
      <c r="A17" s="8">
        <v>3</v>
      </c>
      <c r="B17" s="26" t="s">
        <v>10</v>
      </c>
      <c r="C17" s="16"/>
      <c r="D17" s="18">
        <v>0</v>
      </c>
      <c r="E17" s="9"/>
      <c r="F17" s="9">
        <f>E17*D17</f>
        <v>0</v>
      </c>
    </row>
    <row r="18" spans="1:7" ht="75.400000000000006" customHeight="1" x14ac:dyDescent="0.25">
      <c r="A18" s="8">
        <v>4</v>
      </c>
      <c r="B18" s="26" t="s">
        <v>30</v>
      </c>
      <c r="C18" s="28"/>
      <c r="D18" s="18">
        <v>4</v>
      </c>
      <c r="E18" s="9"/>
      <c r="F18" s="9">
        <f>E18*D18</f>
        <v>0</v>
      </c>
    </row>
    <row r="19" spans="1:7" x14ac:dyDescent="0.25">
      <c r="A19" s="8">
        <v>5</v>
      </c>
      <c r="B19" s="26" t="s">
        <v>21</v>
      </c>
      <c r="C19" s="16"/>
      <c r="D19" s="18">
        <v>4</v>
      </c>
      <c r="E19" s="9"/>
      <c r="F19" s="9">
        <f t="shared" ref="F19:F25" si="0">E19*D19</f>
        <v>0</v>
      </c>
    </row>
    <row r="20" spans="1:7" x14ac:dyDescent="0.25">
      <c r="A20" s="8">
        <v>6</v>
      </c>
      <c r="B20" s="26" t="s">
        <v>23</v>
      </c>
      <c r="C20" s="16"/>
      <c r="D20" s="18">
        <v>4</v>
      </c>
      <c r="E20" s="9"/>
      <c r="F20" s="9">
        <f t="shared" si="0"/>
        <v>0</v>
      </c>
    </row>
    <row r="21" spans="1:7" x14ac:dyDescent="0.25">
      <c r="A21" s="8">
        <v>7</v>
      </c>
      <c r="B21" s="26" t="s">
        <v>22</v>
      </c>
      <c r="C21" s="16"/>
      <c r="D21" s="18">
        <v>12</v>
      </c>
      <c r="E21" s="9"/>
      <c r="F21" s="9">
        <f t="shared" si="0"/>
        <v>0</v>
      </c>
    </row>
    <row r="22" spans="1:7" x14ac:dyDescent="0.25">
      <c r="A22" s="8">
        <v>8</v>
      </c>
      <c r="B22" s="26" t="s">
        <v>24</v>
      </c>
      <c r="C22" s="16"/>
      <c r="D22" s="18">
        <v>8</v>
      </c>
      <c r="E22" s="9"/>
      <c r="F22" s="9">
        <f t="shared" si="0"/>
        <v>0</v>
      </c>
    </row>
    <row r="23" spans="1:7" ht="30" x14ac:dyDescent="0.25">
      <c r="A23" s="8">
        <v>9</v>
      </c>
      <c r="B23" s="26" t="s">
        <v>26</v>
      </c>
      <c r="C23" s="16"/>
      <c r="D23" s="18">
        <v>50</v>
      </c>
      <c r="E23" s="9"/>
      <c r="F23" s="9">
        <f t="shared" si="0"/>
        <v>0</v>
      </c>
      <c r="G23" t="s">
        <v>25</v>
      </c>
    </row>
    <row r="24" spans="1:7" x14ac:dyDescent="0.25">
      <c r="A24" s="8">
        <v>10</v>
      </c>
      <c r="B24" s="26" t="s">
        <v>27</v>
      </c>
      <c r="C24" s="16"/>
      <c r="D24" s="18">
        <v>50</v>
      </c>
      <c r="E24" s="9"/>
      <c r="F24" s="9">
        <f t="shared" si="0"/>
        <v>0</v>
      </c>
      <c r="G24" t="s">
        <v>25</v>
      </c>
    </row>
    <row r="25" spans="1:7" x14ac:dyDescent="0.25">
      <c r="A25" s="27">
        <v>11</v>
      </c>
      <c r="B25" s="26" t="s">
        <v>28</v>
      </c>
      <c r="C25" s="16"/>
      <c r="D25" s="18">
        <v>1</v>
      </c>
      <c r="E25" s="9"/>
      <c r="F25" s="9">
        <f t="shared" si="0"/>
        <v>0</v>
      </c>
    </row>
    <row r="26" spans="1:7" ht="15.75" x14ac:dyDescent="0.25">
      <c r="A26" s="12"/>
      <c r="B26" s="16"/>
      <c r="C26" s="16"/>
      <c r="D26" s="23"/>
      <c r="E26" s="6" t="s">
        <v>18</v>
      </c>
      <c r="F26" s="6">
        <f>SUM(F13:F25)</f>
        <v>0</v>
      </c>
    </row>
    <row r="27" spans="1:7" ht="15.75" x14ac:dyDescent="0.25">
      <c r="E27" s="24" t="s">
        <v>19</v>
      </c>
      <c r="F27" s="25">
        <f>F26*18%</f>
        <v>0</v>
      </c>
    </row>
    <row r="28" spans="1:7" ht="15.75" x14ac:dyDescent="0.25">
      <c r="E28" s="24" t="s">
        <v>20</v>
      </c>
      <c r="F28" s="25">
        <f>SUM(F26:F27)</f>
        <v>0</v>
      </c>
    </row>
  </sheetData>
  <mergeCells count="1">
    <mergeCell ref="B10:C1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2024-08-08T15:37:19Z</dcterms:modified>
</cp:coreProperties>
</file>