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0" i="1" l="1"/>
  <c r="G39" i="1"/>
  <c r="G42" i="1" s="1"/>
  <c r="G34" i="1"/>
  <c r="G33" i="1"/>
  <c r="G32" i="1"/>
  <c r="G31" i="1"/>
  <c r="G30" i="1"/>
  <c r="G28" i="1"/>
  <c r="G27" i="1"/>
  <c r="G26" i="1"/>
  <c r="G25" i="1"/>
  <c r="G24" i="1"/>
  <c r="G23" i="1"/>
  <c r="G22" i="1"/>
  <c r="G21" i="1"/>
  <c r="G20" i="1"/>
  <c r="G19" i="1"/>
  <c r="G18" i="1"/>
  <c r="G17" i="1"/>
  <c r="G16" i="1"/>
  <c r="G15" i="1"/>
  <c r="G14" i="1"/>
  <c r="G11" i="1"/>
  <c r="G10" i="1"/>
  <c r="G9" i="1"/>
  <c r="G8" i="1"/>
  <c r="G7" i="1"/>
  <c r="G6" i="1"/>
  <c r="G35" i="1" l="1"/>
</calcChain>
</file>

<file path=xl/sharedStrings.xml><?xml version="1.0" encoding="utf-8"?>
<sst xmlns="http://schemas.openxmlformats.org/spreadsheetml/2006/main" count="102" uniqueCount="74">
  <si>
    <t>D14- LUCKNOW STREET</t>
  </si>
  <si>
    <t>S. No.</t>
  </si>
  <si>
    <t>Location</t>
  </si>
  <si>
    <t>Description</t>
  </si>
  <si>
    <t>Unit</t>
  </si>
  <si>
    <t>Qty</t>
  </si>
  <si>
    <t xml:space="preserve">Rate </t>
  </si>
  <si>
    <t xml:space="preserve">Amount </t>
  </si>
  <si>
    <t>Remarks</t>
  </si>
  <si>
    <t>Sqm</t>
  </si>
  <si>
    <t>Rm.</t>
  </si>
  <si>
    <t xml:space="preserve">Sub Total </t>
  </si>
  <si>
    <t>MSorSS WORKS &amp; MISCELLANEOUS WORK</t>
  </si>
  <si>
    <t xml:space="preserve">SITE BARRICADING </t>
  </si>
  <si>
    <t>Providing and fixing MS framing with GI pre-painted corrugated sheet (3m high) to cover construction portion as indicated in architect's drawing including all fixing material as per requirement of the PMC, provision of secured pedestrian access doors through barricade including all civil work and foundation etc. The barricade will have to be retained and maintained by the contractor till the end of the project. The barricade must be structurally sound to withstand wind and other applicable loads.  ( ONLY ACTUAL SURFACE  AREA OF THE COVERING TO BE MEASURED FOR PAYMENT ONCE UPTO THE COMPLETION OF THE WORK. )</t>
  </si>
  <si>
    <t>Light Pole Sturcture</t>
  </si>
  <si>
    <t xml:space="preserve">Providing and fixing in position SS PVD coated (Brass Finish) 40mm dia Round Pipes, approx. 1800mm high, curved at the top to hang a pendant light at its curved end, above the seating. These poles are connected with an arched pipe to create rigidity and stability. 
Rate shall include all necessary hardware, fixing on partition. All complete as per the details, drawings or as directed by ArchitectorEngineer.
</t>
  </si>
  <si>
    <t>Nos.</t>
  </si>
  <si>
    <t>Low Ht. Metal Partition- 01 to 03</t>
  </si>
  <si>
    <t xml:space="preserve">Providing and fixing in position Low ht partition approx. 900mm high, made out of 25x50mm MS tubular members, framed in rectangle, with both horizontal and vertical members, encasing router cut jalli in 3mm th. MS sheet framed by 25x12mm MS tubular members made to arched shape, welded to the outer 25x50mm frame as per drawing. Rate inclusive of 12x8mm tubular members around jalli, PU paint finish as per approved shade to the complete partition, fixing of partitoin to floororwallorcolumn with MS cleats, as per detail, to create rigidity and stability. 
Rate shall also include all necessary hardware, fixing on partition. All complete as per the details, drawings or as directed by ArchitectorEngineer. Measurement as per elevation.
</t>
  </si>
  <si>
    <t>Metal Partition-04</t>
  </si>
  <si>
    <t xml:space="preserve">Providing and fixing in position Metal partition approx. 2700mm high, made out of 150x50mm MS tubular members, framed in rectangle, with both horizontal and vertical members, encasing router cut jalli in 3mm th. MS sheet framed by 25x75mm MS tubular members made to arched shape, welded to the outer 150x50mm frame as per drawing. Rate inclusive of 12x8mm tubular members around jalli, PU paint finish as per approved shade to the complete partition, fixing of partitoin to floor with MS cleats, as per detail, to create rigidity and stability. 
Rate shall also include all necessary hardware, fixing on partition. All complete as per the details, drawings or as directed by ArchitectorEngineer. Measurement as per elevation.
</t>
  </si>
  <si>
    <t>Metal Partition-05</t>
  </si>
  <si>
    <t>Partition-06</t>
  </si>
  <si>
    <t xml:space="preserve">Providing and fixing in position, Partition approx. 2700mm high, made out of 50x50mm MS tubular members (framework to be followed with Fire Resistant Coating) bottom member in size 50x100mm, PU painted as per approved shade, framed in rectangles, encasing router cut jalli in 3mm th. MS sheet framed by 25x12mm MS tubular members made to arched shape, welded to the outer 50x50mm frame as per drawing. Rate inclusive of 12x8mm tubular members around jalli, PU paint finish as per approved shade to the complete partition, fixing of partitoin to floororcolumnorbofc with MS cleats, as per detail, to create rigidity and stability. 
Rate shall also include all necessary hardware, fixing on partition. All complete as per the details, drawings or as directed by ArchitectorEngineer. Measurement as per elevation.
</t>
  </si>
  <si>
    <t>WOOD WORK</t>
  </si>
  <si>
    <t>Front Counter -Lucknawil</t>
  </si>
  <si>
    <t xml:space="preserve">Providing and fixing in place 1050mm high front counter partition and fascia. Complete box to be made up of 19mm thick FR Ply clad over 50x50mm MS pipe structure (framework to be followed with Fire Resistant Coating) including shelves, shutters, drawers etc. and front facia made of 12mm thk. CNC cut HDMR board finish with PU paint.
Top and front nosing to be finished with 18mm th. Italian Marble. At front of counter, below the nosing,100mm high, 12mm th. Router cut, PU painted band to be fixed. Provision of LED strip to be made at bottom of this band.
Rear surfaces of partition &amp; counter and all internal visible surfaces &amp; drawers, shutters of counter to be finished with Laminate or ceramic tiles as per drawing.
Provision of POS machine and cash tillordrawer to be made in the counter. Provision for wire manager, electrical etc to completed as per details &amp; design provided or as directed by Architect. Cost includes completing the job including all finishes with all necessary hard ware complete as mentioned in detail drawings.
Elevation area shall be measured.
</t>
  </si>
  <si>
    <t>Overhead StorageorDisplay Cabinet-Lucknawi</t>
  </si>
  <si>
    <t xml:space="preserve">Providing and fixing in position 300mm deep Overhead Storageordisplay with a bottom horizontal shelf and cabinet with openable shutters above. Complete unit &amp; shelf to be made of FR Ply of 19mm thk. finished with laminate as per approved shade and make on all faces. Provision for 25x12mm aluminum strip light to be made under the unit as shown in detail drawing.
Rate shall include all wastage, necessary hardware, fixtures. All complete as per the details, drawings or as directed by ArchitectorEngineer.
Front Elevation Area to be Measured.
</t>
  </si>
  <si>
    <t>Counter Bulkhead - Lucknawi</t>
  </si>
  <si>
    <t>Providing &amp; fixing 200mm wide &amp; 350mm high bulkhead made of double MS framework of 50x50mm (framework to be followed with Fire Resistant Coating)wrapped with 12mm thk. HDHMR ply on both inside &amp; out side surfaces &amp; bottom. Outer surfaces &amp; bottom of bulkhead to be further clad with Teak wood mouldings and middle face with 18mm th. CNC cut Teak wood plank finished with PU polish.
Support of bulkhead to be taken from slabor MS structure above with MS members and cleats. 
Please refer the elevation drawing and ceiling drawing for more details of bulkhead and partitionorpaneling.
Rate is inclusive of all necessary hardware &amp; fixtures.
Running length of center line of bulkhead from top to be measured.</t>
  </si>
  <si>
    <t>Front Counter -Banoban</t>
  </si>
  <si>
    <t xml:space="preserve">Providing and fixing in place 1050mm high front counter partition and fascia. Complete box to be made up of 19mm thick FR Ply clad over 50x50mm MS structure (framework to be followed with Fire Resistant Coating) including shelves, shutters, drawers etc. and front facia clad with 4mm th. Veneer of approved shade and make. 
Top and front nosing to be finished with 18mm th. Italian Marble, extruded 75mm from fascia. Provision of LED strip to be made at bottom of this band.
Rear surfaces of partition &amp; counter and all internal visible surfaces &amp; drawers, shutters of counter to be finished with Laminate or ceramic tiles as per drawings.
Provision of POS machine and cash tillordrawer, flap door to be made in the counter. Provision for wire manager, electrical etc to completed as per details &amp; design provided or as directed by Architect. Cost includes creating 12x4mm grooves in fascia, PU polish on veneer, Hand painting, completing the job including all finishes with necessary hard ware complete as mentioned in detail drawings.
Elevation area shall be measured.
</t>
  </si>
  <si>
    <t>Back Wall- Banoban</t>
  </si>
  <si>
    <t xml:space="preserve">Providing and fixing in place 18mm th. HDHMR ply directly on the back wall with an overlay of 6mm th. HDHMR ply, PU painted as per approved shade and make. 
Rate inclusive of making and finsihing Pass thru window, hand painting etc to completed as per details &amp; design provided or as directed by Architect.
Elevation area shall be measured.
</t>
  </si>
  <si>
    <t>Counter Bulkhead - Banoban</t>
  </si>
  <si>
    <t>Providing &amp; fixing 200mm wide &amp; 350mm high bulkhead made of double MS framework of 50x50mm (framework to be followed with Fire Resistant Coating)wrapped with 12mm thk. HDHMR ply on both inside &amp; out side surfaces &amp; bottom. Outer surfaces &amp; bottom of bulkhead to be further clad with Veneer as per apporved shade and make,  finished with PU polish.
Support of bulkhead to be taken from slabor MS structure above with MS members and cleats. 
Please refer the elevation drawing and ceiling drawing for more details of bulkhead and partitionorpaneling.
Rate is inclusive of all necessary hardware &amp; fixtures, Hand painting over veneer as per detailed design.
Running length of center line of bulkhead from top to be measured.</t>
  </si>
  <si>
    <t>Overhead StorageorDisplay Cabinet- Banoban</t>
  </si>
  <si>
    <t xml:space="preserve">Providing and fixing in position 300mm deep Overhead Storageordisplay with cabinet with openable shutters above. Complete unit &amp; shelf to be made of FR Ply of 19mm thk. finished with laminate as per approved shade and make on all faces. Provision for 25x12mm aluminum strip light to be made under the unit as shown in detail drawing. Menu screens to be fixed over the openable shutters with clip-on system and the shutters behind these to be made upward openable with uplift shockers.
Rate shall include all wastage, necessary hardware, fixtures. All complete as per the details, drawings or as directed by ArchitectorEngineer.
Front Elevation Area to be Measured. 
</t>
  </si>
  <si>
    <t>Front Counter -Chaatlane</t>
  </si>
  <si>
    <t xml:space="preserve">Providing and fixing in place 1050mm high front counter partition and fascia. Complete box to be made up of 19mm thick FR Ply clad over 50x50mm MS structure (framework to be followed with Fire Resistant Coating) including shelves, shutters, drawers etc. and front facia clad with 4mm th. Veneer and colored back glass, over 12mm Th. FR ply of approved shade as per elevations.
Top and front nosing to be finished with 12mm th. Corian, extruded 75mm from fascia. Below the nosing, 150mm high band of printed vinyl to be pasted on the enamel base made over 12mm th. FR ply. Provision of LED strip to be made at bottom of this band. 
Rear surfaces of partition &amp; counter and all internal visible surfaces &amp; drawers, shutters of counter to be finished with Laminate or ceramic tiles as per drawings.
Provision of POS machine and cash tillordrawer, flap door to be made in the counter. Provision for wire manager, electrical etc to completed as per details &amp; design provided or as directed by Architect. Cost includes creating 12x4mm grooves in fascia, PU polish on veneer as per specified color stains, completing the job including all finishes with necessary hard ware complete as mentioned in detail drawings.
Elevation area shall be measured.
</t>
  </si>
  <si>
    <t>Counter Bulkhead - Chaatlane</t>
  </si>
  <si>
    <t>Providing &amp; fixing 200mm wide &amp; 400mm high bulkhead made with 18mm thk. FR ply on both inside &amp; out side surfaces &amp; bottom. Outer surfaces &amp; bottom of bulkhead to be further clad with Veneer as per apporved shade and make,  finished with PU polish. Middle portion of the band to be clad with 4mm th. Alabaster sheet, held by 12x12mm Teak wood beading, to be backlit as per detail
Support of bulkhead to be taken from slabor MS structure above with MS members and cleats. 
Please refer the elevation drawing and ceiling drawing for more details of bulkhead and partitionorpaneling.
Rate is inclusive of all necessary hardware &amp; fixtures, provision for elelctrical wires, fixing LED strips for backlit box, etc complete as per detailed design.
Running length of center line of bulkhead from top to be measured.</t>
  </si>
  <si>
    <t>Overhead StorageorDisplay Cabinet- Chaatlane</t>
  </si>
  <si>
    <t xml:space="preserve">Providing and fixing in position 300mm deep Overhead display made out of 20x20mm MS pipe structure, PU painted as per approved shade. Shelves to be made of FR Ply of 19mm thk. finished with laminate as per approved shade and make on all faces as shown in detail drawing. 
Rate shall include all wastage, necessary hardware, fixtures. All complete as per the details, drawings or as directed by ArchitectorEngineer.
Front Elevation Area to be Measured. 
</t>
  </si>
  <si>
    <t>Front Counter -Sweet Delights</t>
  </si>
  <si>
    <t xml:space="preserve">Providing and fixing in place 1050mm high front counter partition and fascia. Complete box to be made up of 19mm thick FR Ply clad over 50x50mm MS structure (framework to be followed with Fire Resistant Coating) including shelves, shutters, drawers etc. and front facia clad with 4mm th. Veneer, cut to shape, over 18mm Th. FR ply, PU polished as per approved shade. Inset middle portion on the fascia, as per elevationorsection, to be clad with Router cut 12mm Th. HDHMR ply, PU painted as per approved shade.
Top and front nosing to be finished with 12mm th. Corian, extruded 50mm from fascia. Provision for fixing 5omm wide profile light to be made around the periphery band of the inset portion of the fascia. 
Rear surfaces of partition &amp; counter and all internal visible surfaces &amp; drawers, shutters of counter to be finished with Laminate or ceramic tiles as per drawings.
Provision of POS machine and cash tillordrawer, flap door to be made in the counter. Provision for wire manager, electrical etc to completed as per details &amp; design provided or as directed by Architect. Cost includes creating 12x4mm grooves in fascia, PU polish on veneer as per specified color stains, completing the job including all finishes with necessary hard ware complete as mentioned in detail drawings.
Elevation area shall be measured.
</t>
  </si>
  <si>
    <t>Back Wall Storage unit - Sweet Delights</t>
  </si>
  <si>
    <t xml:space="preserve">PorF Low Height Closed Storage 450mm deep, 900mm high in 18mm thk FR ply carcass construction with internally laminated carcass &amp; shutters + Shelves with 8mm thk. Ply backing. The horizontal and vertical divisions shall be as per the drawingordetails. All the visible surfaces - exposed shall be in 4mm. th Veneer, in PU polish finish as per approval. Top and Nosing to be clad with Stone ST-01. All shuttersor drawers shall have superior quality locks and concealed opening detail with dead lock. Measurement as per elevation </t>
  </si>
  <si>
    <t>Overhead Display Shelves- Sweet Delights</t>
  </si>
  <si>
    <t xml:space="preserve">Providing and fixing in position 300mm deep Overhead display shelves made out of 2 layers of 18mm th. FR ply, clad with 12mm th. corian on top and nosing, Bottom face PU painted as per approved shade. Shelves to be fixed on the wall with T pin hardware as shown in detail drawing. 
Rate shall include all wastage, necessary hardware, fixtures. All complete as per the details, drawings or as directed by ArchitectorEngineer.
Plan Area to be Measured. 
</t>
  </si>
  <si>
    <t>Overhead StorageorWall Veneer cladding- Sweet Delights</t>
  </si>
  <si>
    <t xml:space="preserve">Providing and fixing in position Overhead storage unit and wall cladding made out of 18mm th. FR ply, clad with 4mm th. Veneer on top and nosing, PU polished as per approved shade, as shown in detail drawing. 
Rate shall include all wastage, necessary hardware, fixtures. All complete as per the details, drawings or as directed by ArchitectorEngineer.
Elevation Area to be Measured. 
</t>
  </si>
  <si>
    <t>Counter Bulkhead - Sweet Delights</t>
  </si>
  <si>
    <t>Providing &amp; fixing 200mm wide &amp; 700mm high bulkhead made with 18mm thk. FR ply structure, to create vertical offsets, shelf spaces as per drawings, clad with Veneer as per apporved shade, finished with PU polish. 
Support of bulkhead to be taken from slabor MS structure above with MS members and cleats. 
Please refer the elevation drawing and ceiling drawing for more details of bulkhead and partitionorpaneling.
Rate is inclusive of all necessary hardware &amp; fixtures, provision for elelctrical wires, fixing LED strips for backlit signages, etc complete as per detailed design.
Running length of center line of bulkhead from top to be measured.</t>
  </si>
  <si>
    <t>Seating Ledge- Banoban</t>
  </si>
  <si>
    <t>PorF seating ledge made out of 38x38mm MS tubular structure, welded to Banoban front counter as a cantilever  (framework to be followed with Fire Resistant Coating and enamel paint of approved shade), clad with 18mm. Th. HDHMR ply, and finished with White Carara Marble top and nosing to cover HDHMR. Rate inclusive of all necessary hardware, wastage, stone edge chamfereing, polishing, adhesive etc complete in all respects. Measurement as per plan</t>
  </si>
  <si>
    <t>FLUSH DOOR</t>
  </si>
  <si>
    <t>Flush Door: Providing and fixing single leaf solid core  flush door 35mm thick factory made–., finished on both sides with 1.0mm thick laminate of approved shade as indicated in drawing. Shutter to be lipped on all sides with 6mm thick teak wood beading. Rate inclusive of PU polish, making visiion panels with 8mm th. glass, to size as per door details. Applicable hardwares to be considered for following doors according to requirement as per detailed drawings including below mentioned hardware-Door closer,SS Ball bearing Hinges ,SS foot operated Door stopper,SS Mortise Latch Lock or concealed dead lock,SS Mortise Handle.900x211</t>
  </si>
  <si>
    <t>Planter Boxes</t>
  </si>
  <si>
    <t>Providing and fixing in position Planter Box of approx. size - 1000x200x400mm (including all finishes). Box to be made of 18mm thk. HDHMR ply. Box to be finished with PU paint as per approved shade on the outer faces while the internal faces to be laminated. Provision of electrical point for light fixtures to be made in planter box as per drawing.Rate shall include all wastage, necessary hardware, fixtures. All complete as per the details, drawings or as directed by ArchitectorEngineer.</t>
  </si>
  <si>
    <t>Curved Planter Box</t>
  </si>
  <si>
    <t>Providing and fixing in position Triangular Planter Box of approx. size - 1700x700mm and 1200mm High (including all finishes). Box to be made of 18mm thk. HDHMR ply. Box to be finished with Veneer upto 1050mm and top 150mm to be clad with 12mm th. Corian on the outer visible faces. Veneer to be finished in PU polish as per approved shade. Internal planter face to be clad with laminate and the depth of the planter to be kept at 300mm from the top. Provision of electrical point for light fixtures to be made in planter box as per drawing. Rate shall include all wastage, necessary hardware, fixtures, making provision for fixing tile skirting. All complete as per the details, drawings or as directed by ArchitectorEngineer.</t>
  </si>
  <si>
    <t>CurvedorStraight Partitions</t>
  </si>
  <si>
    <t>Providing and fixing in position 1050mm high curved partitions of varying thickness. Box to be made of 12mm thk. waterproof ply fixed on all sides of double MS framework of size 50x50mm (framework to be followed with Fire Resistant Coating) fixed on the floor. Box to be finished with 4mm thick veneer with 12x12mm thick teak wood members and 12mm th. corian cladding on top. Rate shall include all wastage, necessary hardware, Provision of electrical point, 19mm th. ply base to create planter as required and fixing for light pole fixtures to be made in the partition as per drawing.  All complete as per the details, drawings or as directed by ArchitectorEngineer. Measurement as per all elevations.</t>
  </si>
  <si>
    <t>LT panel</t>
  </si>
  <si>
    <t xml:space="preserve">Providing &amp; Fixing LT panel : 500mm deep LT panel cabinet made of 19mm thk. FR Ply. Complete box to be made up of 19mm thick FR Ply with lamiate from all visible surfaces. Provision of open space to be left at some area as shown in elevationordetail drawing to accomodate equipments under it.
Shutter be made louvered with 19mm thk. FR Ply finished with laminate finish as shown in detailorelevation drawings.Cost includes completing the job including all finishes with all necessary hard ware complete as mentioned in detail drawings.
Elevation area shall be measured.
</t>
  </si>
  <si>
    <t>GLASS WORKSor MISCELLANEOUS</t>
  </si>
  <si>
    <t>Curved Glass- Lucknawi</t>
  </si>
  <si>
    <t>PorF in place 300mm high Sneeze Guard made of 12mm th. toughned glass curved to shape as mentioned in drawing with polished edges to be provided at top of counter. Rate inclusive of 12x12mm U chanel inset in stone top, silicon filling, all necessary hardware, wastage etc complete in all respects as shown in detail drawing. Measurement as per elevation</t>
  </si>
  <si>
    <t>Toughened Glass above counter- Lucknawi</t>
  </si>
  <si>
    <t>PorF in place 12mm th. toughned glass with polished edges to be provided at top of counter till bottom of bulkhead above. Rate inclusive of 12x12mm U chanel inset in stone top, bulkhead etc, silicon filling, cutting approx. 1000x500mm pass thru window, all necessary hardware, wastage etc complete in all respects as shown in detail drawing. Measurement as per elevation</t>
  </si>
  <si>
    <t>BILL OF QUANTITIES- MISC WORKS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</si>
</sst>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64" formatCode="_(* #,##0_);_(* \(#,##0\);_(* \-??_);_(@_)"/>
    <numFmt numFmtId="165" formatCode="0.0"/>
  </numFmts>
  <fonts count="20" x14ac:knownFonts="1">
    <font>
      <sz val="11"/>
      <color theme="1"/>
      <name val="Calibri"/>
      <family val="2"/>
      <scheme val="minor"/>
    </font>
    <font>
      <sz val="11"/>
      <color theme="1"/>
      <name val="Calibri"/>
      <family val="2"/>
      <scheme val="minor"/>
    </font>
    <font>
      <b/>
      <sz val="14"/>
      <name val="Century Gothic"/>
      <family val="2"/>
    </font>
    <font>
      <sz val="10"/>
      <name val="Century Gothic"/>
      <family val="2"/>
    </font>
    <font>
      <b/>
      <sz val="10"/>
      <name val="Century Gothic"/>
      <family val="2"/>
    </font>
    <font>
      <sz val="10"/>
      <color theme="1"/>
      <name val="Century Gothic"/>
      <family val="2"/>
    </font>
    <font>
      <i/>
      <sz val="11"/>
      <color rgb="FF7F7F7F"/>
      <name val="Calibri"/>
      <family val="2"/>
      <charset val="1"/>
    </font>
    <font>
      <sz val="10"/>
      <name val="Arial"/>
      <family val="2"/>
    </font>
    <font>
      <sz val="10"/>
      <color rgb="FF000000"/>
      <name val="Calibri"/>
      <family val="2"/>
      <scheme val="minor"/>
    </font>
    <font>
      <sz val="11"/>
      <color rgb="FF000000"/>
      <name val="Calibri Light"/>
      <family val="2"/>
      <scheme val="major"/>
    </font>
    <font>
      <b/>
      <sz val="10"/>
      <color theme="1"/>
      <name val="Century Gothic"/>
      <family val="2"/>
    </font>
    <font>
      <b/>
      <sz val="10"/>
      <name val="Century Gothic"/>
      <family val="1"/>
    </font>
    <font>
      <sz val="10"/>
      <name val="Century Gothic"/>
      <family val="1"/>
    </font>
    <font>
      <sz val="11"/>
      <name val="Tahoma"/>
      <family val="2"/>
    </font>
    <font>
      <b/>
      <sz val="11"/>
      <name val="Tahoma"/>
      <family val="2"/>
    </font>
    <font>
      <sz val="11"/>
      <color theme="1"/>
      <name val="Tahoma"/>
      <family val="2"/>
    </font>
    <font>
      <sz val="10"/>
      <color theme="1"/>
      <name val="Calibri"/>
      <family val="2"/>
      <scheme val="minor"/>
    </font>
    <font>
      <b/>
      <sz val="10"/>
      <name val="Calibri"/>
      <family val="2"/>
      <scheme val="minor"/>
    </font>
    <font>
      <sz val="10"/>
      <color indexed="8"/>
      <name val="Calibri"/>
      <family val="2"/>
      <scheme val="minor"/>
    </font>
    <font>
      <sz val="11"/>
      <name val="Century Gothic"/>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59999389629810485"/>
        <bgColor indexed="64"/>
      </patternFill>
    </fill>
    <fill>
      <patternFill patternType="solid">
        <fgColor theme="9"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rgb="FF000000"/>
      </right>
      <top/>
      <bottom style="thin">
        <color rgb="FF000000"/>
      </bottom>
      <diagonal/>
    </border>
    <border>
      <left style="thin">
        <color indexed="64"/>
      </left>
      <right style="thin">
        <color indexed="64"/>
      </right>
      <top/>
      <bottom/>
      <diagonal/>
    </border>
  </borders>
  <cellStyleXfs count="11">
    <xf numFmtId="0" fontId="0"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6" fillId="0" borderId="0" applyBorder="0" applyProtection="0"/>
    <xf numFmtId="0" fontId="7" fillId="0" borderId="0"/>
    <xf numFmtId="0" fontId="8" fillId="0" borderId="0"/>
    <xf numFmtId="0" fontId="7" fillId="0" borderId="0"/>
    <xf numFmtId="0" fontId="1" fillId="0" borderId="0"/>
    <xf numFmtId="0" fontId="1" fillId="0" borderId="0"/>
    <xf numFmtId="43" fontId="1" fillId="0" borderId="0" applyFont="0" applyFill="0" applyBorder="0" applyAlignment="0" applyProtection="0"/>
  </cellStyleXfs>
  <cellXfs count="82">
    <xf numFmtId="0" fontId="0" fillId="0" borderId="0" xfId="0"/>
    <xf numFmtId="0" fontId="2" fillId="0" borderId="0" xfId="2" applyFont="1" applyAlignment="1">
      <alignment horizontal="center" vertical="center"/>
    </xf>
    <xf numFmtId="0" fontId="3" fillId="0" borderId="0" xfId="2" applyFont="1" applyAlignment="1">
      <alignment vertical="center"/>
    </xf>
    <xf numFmtId="0" fontId="3" fillId="2" borderId="1" xfId="2" applyFont="1" applyFill="1" applyBorder="1" applyAlignment="1">
      <alignment horizontal="center" vertical="center" wrapText="1"/>
    </xf>
    <xf numFmtId="0" fontId="4" fillId="2" borderId="1" xfId="2" applyFont="1" applyFill="1" applyBorder="1" applyAlignment="1">
      <alignment horizontal="left" vertical="center" wrapText="1"/>
    </xf>
    <xf numFmtId="0" fontId="4" fillId="2" borderId="1" xfId="2" applyFont="1" applyFill="1" applyBorder="1" applyAlignment="1">
      <alignment horizontal="center" vertical="center"/>
    </xf>
    <xf numFmtId="0" fontId="4" fillId="2" borderId="1" xfId="2" applyFont="1" applyFill="1" applyBorder="1" applyAlignment="1">
      <alignment horizontal="center" vertical="center" wrapText="1"/>
    </xf>
    <xf numFmtId="43" fontId="4" fillId="2" borderId="1" xfId="1" applyFont="1" applyFill="1" applyBorder="1" applyAlignment="1">
      <alignment horizontal="center" vertical="center" wrapText="1"/>
    </xf>
    <xf numFmtId="0" fontId="3" fillId="0" borderId="0" xfId="2" applyFont="1" applyAlignment="1">
      <alignment horizontal="center" vertical="center"/>
    </xf>
    <xf numFmtId="0" fontId="3" fillId="0" borderId="1" xfId="2" applyFont="1" applyBorder="1" applyAlignment="1">
      <alignment horizontal="center" vertical="center"/>
    </xf>
    <xf numFmtId="0" fontId="3" fillId="0" borderId="1" xfId="2" applyFont="1" applyBorder="1" applyAlignment="1">
      <alignment horizontal="left" vertical="center" wrapText="1"/>
    </xf>
    <xf numFmtId="164" fontId="3" fillId="0" borderId="1" xfId="3" applyNumberFormat="1" applyFont="1" applyFill="1" applyBorder="1" applyAlignment="1">
      <alignment horizontal="center" vertical="center"/>
    </xf>
    <xf numFmtId="43" fontId="5" fillId="0" borderId="1" xfId="1" applyFont="1" applyFill="1" applyBorder="1" applyAlignment="1">
      <alignment horizontal="center" vertical="center"/>
    </xf>
    <xf numFmtId="0" fontId="3" fillId="0" borderId="1" xfId="2" applyFont="1" applyBorder="1" applyAlignment="1">
      <alignment horizontal="center" vertical="center" wrapText="1"/>
    </xf>
    <xf numFmtId="0" fontId="4" fillId="0" borderId="1" xfId="2" applyFont="1" applyBorder="1" applyAlignment="1">
      <alignment horizontal="left" vertical="center" wrapText="1"/>
    </xf>
    <xf numFmtId="43" fontId="3" fillId="3" borderId="1" xfId="1" applyFont="1" applyFill="1" applyBorder="1" applyAlignment="1" applyProtection="1">
      <alignment horizontal="center" vertical="center"/>
    </xf>
    <xf numFmtId="0" fontId="3" fillId="0" borderId="1" xfId="2" applyFont="1" applyBorder="1" applyAlignment="1">
      <alignment horizontal="justify" vertical="center"/>
    </xf>
    <xf numFmtId="0" fontId="3" fillId="0" borderId="1" xfId="2" applyFont="1" applyBorder="1" applyAlignment="1">
      <alignment horizontal="justify" vertical="center" wrapText="1"/>
    </xf>
    <xf numFmtId="43" fontId="3" fillId="3" borderId="1" xfId="1" applyFont="1" applyFill="1" applyBorder="1" applyAlignment="1">
      <alignment horizontal="center" vertical="center"/>
    </xf>
    <xf numFmtId="43" fontId="3" fillId="0" borderId="1" xfId="1" applyFont="1" applyFill="1" applyBorder="1" applyAlignment="1">
      <alignment horizontal="center" vertical="center"/>
    </xf>
    <xf numFmtId="165" fontId="3" fillId="0" borderId="1" xfId="2" applyNumberFormat="1" applyFont="1" applyBorder="1" applyAlignment="1">
      <alignment horizontal="center" vertical="center" wrapText="1"/>
    </xf>
    <xf numFmtId="43" fontId="3" fillId="0" borderId="1" xfId="1" applyFont="1" applyBorder="1" applyAlignment="1">
      <alignment horizontal="center" vertical="center"/>
    </xf>
    <xf numFmtId="0" fontId="3" fillId="4" borderId="1" xfId="2" applyFont="1" applyFill="1" applyBorder="1" applyAlignment="1">
      <alignment horizontal="center" vertical="center"/>
    </xf>
    <xf numFmtId="0" fontId="4" fillId="4" borderId="1" xfId="2" applyFont="1" applyFill="1" applyBorder="1" applyAlignment="1">
      <alignment horizontal="left" vertical="center" wrapText="1"/>
    </xf>
    <xf numFmtId="0" fontId="4" fillId="4" borderId="1" xfId="2" applyFont="1" applyFill="1" applyBorder="1" applyAlignment="1">
      <alignment horizontal="justify" vertical="center"/>
    </xf>
    <xf numFmtId="164" fontId="4" fillId="4" borderId="1" xfId="3" applyNumberFormat="1" applyFont="1" applyFill="1" applyBorder="1" applyAlignment="1">
      <alignment horizontal="center" vertical="center"/>
    </xf>
    <xf numFmtId="43" fontId="3" fillId="4" borderId="1" xfId="1" applyFont="1" applyFill="1" applyBorder="1" applyAlignment="1">
      <alignment horizontal="center" vertical="center"/>
    </xf>
    <xf numFmtId="43" fontId="10" fillId="4" borderId="1" xfId="1" applyFont="1" applyFill="1" applyBorder="1" applyAlignment="1">
      <alignment horizontal="center" vertical="center"/>
    </xf>
    <xf numFmtId="0" fontId="4" fillId="0" borderId="0" xfId="2" applyFont="1" applyAlignment="1">
      <alignment horizontal="center" vertical="center"/>
    </xf>
    <xf numFmtId="165" fontId="3" fillId="5" borderId="1" xfId="2" applyNumberFormat="1" applyFont="1" applyFill="1" applyBorder="1" applyAlignment="1">
      <alignment horizontal="center" vertical="center" wrapText="1"/>
    </xf>
    <xf numFmtId="165" fontId="4" fillId="5" borderId="1" xfId="2" applyNumberFormat="1" applyFont="1" applyFill="1" applyBorder="1" applyAlignment="1">
      <alignment horizontal="left" vertical="center" wrapText="1"/>
    </xf>
    <xf numFmtId="0" fontId="4" fillId="5" borderId="1" xfId="2" applyFont="1" applyFill="1" applyBorder="1" applyAlignment="1">
      <alignment horizontal="justify" vertical="center"/>
    </xf>
    <xf numFmtId="164" fontId="3" fillId="5" borderId="1" xfId="3" applyNumberFormat="1" applyFont="1" applyFill="1" applyBorder="1" applyAlignment="1">
      <alignment horizontal="center" vertical="center" wrapText="1"/>
    </xf>
    <xf numFmtId="43" fontId="3" fillId="5" borderId="1" xfId="1" applyFont="1" applyFill="1" applyBorder="1" applyAlignment="1">
      <alignment horizontal="center" vertical="center" wrapText="1"/>
    </xf>
    <xf numFmtId="43" fontId="5" fillId="5" borderId="1" xfId="1" applyFont="1" applyFill="1" applyBorder="1" applyAlignment="1">
      <alignment horizontal="center" vertical="center"/>
    </xf>
    <xf numFmtId="43" fontId="3" fillId="5" borderId="1" xfId="1" applyFont="1" applyFill="1" applyBorder="1" applyAlignment="1" applyProtection="1">
      <alignment horizontal="center" vertical="center"/>
    </xf>
    <xf numFmtId="0" fontId="4" fillId="0" borderId="1" xfId="2" applyFont="1" applyBorder="1" applyAlignment="1">
      <alignment horizontal="justify" vertical="center"/>
    </xf>
    <xf numFmtId="0" fontId="3" fillId="0" borderId="1" xfId="7" applyFont="1" applyBorder="1" applyAlignment="1">
      <alignment horizontal="center" vertical="center"/>
    </xf>
    <xf numFmtId="164" fontId="3" fillId="0" borderId="1" xfId="3" applyNumberFormat="1" applyFont="1" applyFill="1" applyBorder="1" applyAlignment="1" applyProtection="1">
      <alignment horizontal="center" vertical="center"/>
    </xf>
    <xf numFmtId="0" fontId="3" fillId="0" borderId="1" xfId="7" applyFont="1" applyBorder="1" applyAlignment="1">
      <alignment horizontal="left" vertical="center" wrapText="1"/>
    </xf>
    <xf numFmtId="0" fontId="3" fillId="0" borderId="1" xfId="7" applyFont="1" applyBorder="1" applyAlignment="1">
      <alignment horizontal="justify" vertical="center" wrapText="1"/>
    </xf>
    <xf numFmtId="43" fontId="11" fillId="4" borderId="1" xfId="1" applyFont="1" applyFill="1" applyBorder="1" applyAlignment="1">
      <alignment horizontal="center" vertical="center"/>
    </xf>
    <xf numFmtId="165" fontId="4" fillId="0" borderId="1" xfId="2" applyNumberFormat="1" applyFont="1" applyBorder="1" applyAlignment="1">
      <alignment horizontal="left" vertical="center" wrapText="1"/>
    </xf>
    <xf numFmtId="0" fontId="5" fillId="0" borderId="1" xfId="2" applyFont="1" applyBorder="1" applyAlignment="1">
      <alignment horizontal="justify" vertical="center"/>
    </xf>
    <xf numFmtId="0" fontId="12" fillId="0" borderId="1" xfId="2"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justify" vertical="center" wrapText="1"/>
    </xf>
    <xf numFmtId="0" fontId="3" fillId="0" borderId="1" xfId="0" applyFont="1" applyBorder="1" applyAlignment="1">
      <alignment horizontal="center" vertical="center" wrapText="1"/>
    </xf>
    <xf numFmtId="165" fontId="3" fillId="0" borderId="1" xfId="8" applyNumberFormat="1" applyFont="1" applyBorder="1" applyAlignment="1">
      <alignment horizontal="center" vertical="center" wrapText="1"/>
    </xf>
    <xf numFmtId="0" fontId="3" fillId="0" borderId="1" xfId="8" applyFont="1" applyBorder="1" applyAlignment="1">
      <alignment horizontal="left" vertical="center" wrapText="1"/>
    </xf>
    <xf numFmtId="0" fontId="3" fillId="0" borderId="1" xfId="8" applyFont="1" applyBorder="1" applyAlignment="1">
      <alignment horizontal="justify" vertical="center" wrapText="1"/>
    </xf>
    <xf numFmtId="0" fontId="3" fillId="0" borderId="1" xfId="8" applyFont="1" applyBorder="1" applyAlignment="1">
      <alignment horizontal="center" vertical="center"/>
    </xf>
    <xf numFmtId="0" fontId="3" fillId="0" borderId="0" xfId="8" applyFont="1" applyAlignment="1">
      <alignment vertical="center"/>
    </xf>
    <xf numFmtId="2" fontId="3" fillId="0" borderId="1" xfId="7" applyNumberFormat="1" applyFont="1" applyBorder="1" applyAlignment="1">
      <alignment horizontal="center" vertical="center"/>
    </xf>
    <xf numFmtId="0" fontId="9" fillId="0" borderId="2" xfId="0" applyFont="1" applyBorder="1" applyAlignment="1">
      <alignment vertical="top" wrapText="1"/>
    </xf>
    <xf numFmtId="0" fontId="13" fillId="0" borderId="1" xfId="2" applyFont="1" applyBorder="1" applyAlignment="1">
      <alignment horizontal="left" vertical="center" wrapText="1"/>
    </xf>
    <xf numFmtId="2" fontId="3" fillId="0" borderId="1" xfId="2" applyNumberFormat="1" applyFont="1" applyBorder="1" applyAlignment="1">
      <alignment horizontal="center" vertical="center"/>
    </xf>
    <xf numFmtId="164" fontId="4" fillId="0" borderId="1" xfId="3" applyNumberFormat="1" applyFont="1" applyFill="1" applyBorder="1" applyAlignment="1">
      <alignment horizontal="center" vertical="center"/>
    </xf>
    <xf numFmtId="43" fontId="10" fillId="0" borderId="1" xfId="1" applyFont="1" applyFill="1" applyBorder="1" applyAlignment="1">
      <alignment horizontal="center" vertical="center"/>
    </xf>
    <xf numFmtId="43" fontId="11" fillId="0" borderId="1" xfId="1" applyFont="1" applyFill="1" applyBorder="1" applyAlignment="1">
      <alignment horizontal="center" vertical="center"/>
    </xf>
    <xf numFmtId="165" fontId="13" fillId="5" borderId="1" xfId="9" applyNumberFormat="1" applyFont="1" applyFill="1" applyBorder="1" applyAlignment="1">
      <alignment horizontal="center" vertical="center" wrapText="1"/>
    </xf>
    <xf numFmtId="165" fontId="14" fillId="5" borderId="1" xfId="9" applyNumberFormat="1" applyFont="1" applyFill="1" applyBorder="1" applyAlignment="1">
      <alignment horizontal="left" vertical="center" wrapText="1"/>
    </xf>
    <xf numFmtId="0" fontId="14" fillId="5" borderId="1" xfId="9" applyFont="1" applyFill="1" applyBorder="1" applyAlignment="1">
      <alignment horizontal="justify" vertical="center"/>
    </xf>
    <xf numFmtId="164" fontId="13" fillId="5" borderId="1" xfId="10" applyNumberFormat="1" applyFont="1" applyFill="1" applyBorder="1" applyAlignment="1">
      <alignment horizontal="center" vertical="center" wrapText="1"/>
    </xf>
    <xf numFmtId="43" fontId="13" fillId="5" borderId="1" xfId="1" applyFont="1" applyFill="1" applyBorder="1" applyAlignment="1">
      <alignment horizontal="center" vertical="center" wrapText="1"/>
    </xf>
    <xf numFmtId="43" fontId="15" fillId="5" borderId="1" xfId="1" applyFont="1" applyFill="1" applyBorder="1" applyAlignment="1">
      <alignment horizontal="center" vertical="center"/>
    </xf>
    <xf numFmtId="43" fontId="13" fillId="5" borderId="1" xfId="1" applyFont="1" applyFill="1" applyBorder="1" applyAlignment="1" applyProtection="1">
      <alignment horizontal="center" vertical="center"/>
    </xf>
    <xf numFmtId="0" fontId="16" fillId="0" borderId="1" xfId="0" applyFont="1" applyBorder="1" applyAlignment="1">
      <alignment horizontal="center" vertical="center" wrapText="1"/>
    </xf>
    <xf numFmtId="0" fontId="17" fillId="0" borderId="1" xfId="0" applyFont="1" applyBorder="1" applyAlignment="1">
      <alignment horizontal="left" vertical="center" wrapText="1"/>
    </xf>
    <xf numFmtId="0" fontId="16" fillId="0" borderId="1" xfId="0" applyFont="1" applyBorder="1" applyAlignment="1">
      <alignment horizontal="left" vertical="center" wrapText="1"/>
    </xf>
    <xf numFmtId="43" fontId="18" fillId="0" borderId="1" xfId="1" applyFont="1" applyFill="1" applyBorder="1" applyAlignment="1" applyProtection="1">
      <alignment horizontal="center" vertical="center" wrapText="1"/>
      <protection locked="0"/>
    </xf>
    <xf numFmtId="43" fontId="16" fillId="0" borderId="1" xfId="1" applyFont="1" applyBorder="1" applyAlignment="1">
      <alignment horizontal="center" vertical="center" wrapText="1"/>
    </xf>
    <xf numFmtId="0" fontId="3" fillId="0" borderId="1" xfId="7" applyFont="1" applyBorder="1" applyAlignment="1">
      <alignment horizontal="center" vertical="center" wrapText="1"/>
    </xf>
    <xf numFmtId="0" fontId="3" fillId="0" borderId="0" xfId="2" applyFont="1" applyAlignment="1">
      <alignment vertical="center" wrapText="1"/>
    </xf>
    <xf numFmtId="164" fontId="13" fillId="0" borderId="1" xfId="10" applyNumberFormat="1" applyFont="1" applyFill="1" applyBorder="1" applyAlignment="1">
      <alignment horizontal="center" vertical="center"/>
    </xf>
    <xf numFmtId="43" fontId="13" fillId="0" borderId="1" xfId="1" applyFont="1" applyFill="1" applyBorder="1" applyAlignment="1">
      <alignment horizontal="center" vertical="center"/>
    </xf>
    <xf numFmtId="43" fontId="15" fillId="0" borderId="1" xfId="1" applyFont="1" applyFill="1" applyBorder="1" applyAlignment="1">
      <alignment horizontal="center" vertical="center"/>
    </xf>
    <xf numFmtId="0" fontId="19" fillId="0" borderId="1" xfId="2" applyFont="1" applyBorder="1" applyAlignment="1">
      <alignment horizontal="left" vertical="center" wrapText="1"/>
    </xf>
    <xf numFmtId="0" fontId="3" fillId="0" borderId="0" xfId="2" applyFont="1" applyAlignment="1">
      <alignment horizontal="left" vertical="center" wrapText="1"/>
    </xf>
    <xf numFmtId="0" fontId="3" fillId="0" borderId="3" xfId="7" applyFont="1" applyBorder="1" applyAlignment="1">
      <alignment horizontal="justify" vertical="center" wrapText="1"/>
    </xf>
    <xf numFmtId="43" fontId="3" fillId="0" borderId="0" xfId="1" applyFont="1" applyAlignment="1">
      <alignment horizontal="center" vertical="center"/>
    </xf>
    <xf numFmtId="0" fontId="3" fillId="0" borderId="0" xfId="2" applyFont="1" applyAlignment="1">
      <alignment horizontal="justify" vertical="center"/>
    </xf>
  </cellXfs>
  <cellStyles count="11">
    <cellStyle name="Comma" xfId="1" builtinId="3"/>
    <cellStyle name="Comma 2" xfId="3"/>
    <cellStyle name="Comma 2 5" xfId="10"/>
    <cellStyle name="Explanatory Text 3" xfId="4"/>
    <cellStyle name="Normal" xfId="0" builtinId="0"/>
    <cellStyle name="Normal 10 2" xfId="7"/>
    <cellStyle name="Normal 2" xfId="2"/>
    <cellStyle name="Normal 2 1" xfId="5"/>
    <cellStyle name="Normal 2 3" xfId="8"/>
    <cellStyle name="Normal 2 4" xfId="9"/>
    <cellStyle name="Normal 5 2" xfId="6"/>
  </cellStyles>
  <dxfs count="17">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tabSelected="1" workbookViewId="0">
      <selection activeCell="C7" sqref="C7"/>
    </sheetView>
  </sheetViews>
  <sheetFormatPr defaultColWidth="11.42578125" defaultRowHeight="13.5" x14ac:dyDescent="0.25"/>
  <cols>
    <col min="1" max="1" width="8.140625" style="8" customWidth="1"/>
    <col min="2" max="2" width="18.42578125" style="78" customWidth="1"/>
    <col min="3" max="3" width="78.42578125" style="81" customWidth="1"/>
    <col min="4" max="4" width="6.85546875" style="8" bestFit="1" customWidth="1"/>
    <col min="5" max="5" width="11.28515625" style="80" customWidth="1"/>
    <col min="6" max="6" width="11.85546875" style="80" bestFit="1" customWidth="1"/>
    <col min="7" max="7" width="13.28515625" style="80" bestFit="1" customWidth="1"/>
    <col min="8" max="8" width="18.42578125" style="8" bestFit="1" customWidth="1"/>
    <col min="9" max="216" width="11.42578125" style="2"/>
    <col min="217" max="217" width="8.140625" style="2" customWidth="1"/>
    <col min="218" max="218" width="0" style="2" hidden="1" customWidth="1"/>
    <col min="219" max="219" width="59.42578125" style="2" customWidth="1"/>
    <col min="220" max="220" width="5.140625" style="2" bestFit="1" customWidth="1"/>
    <col min="221" max="221" width="9.42578125" style="2" customWidth="1"/>
    <col min="222" max="222" width="12.140625" style="2" customWidth="1"/>
    <col min="223" max="223" width="14.85546875" style="2" bestFit="1" customWidth="1"/>
    <col min="224" max="224" width="12" style="2" customWidth="1"/>
    <col min="225" max="225" width="14.85546875" style="2" bestFit="1" customWidth="1"/>
    <col min="226" max="226" width="12.42578125" style="2" customWidth="1"/>
    <col min="227" max="227" width="14.85546875" style="2" bestFit="1" customWidth="1"/>
    <col min="228" max="228" width="11.28515625" style="2" bestFit="1" customWidth="1"/>
    <col min="229" max="229" width="15" style="2" customWidth="1"/>
    <col min="230" max="230" width="10.28515625" style="2" customWidth="1"/>
    <col min="231" max="231" width="14.85546875" style="2" bestFit="1" customWidth="1"/>
    <col min="232" max="232" width="3.42578125" style="2" customWidth="1"/>
    <col min="233" max="472" width="11.42578125" style="2"/>
    <col min="473" max="473" width="8.140625" style="2" customWidth="1"/>
    <col min="474" max="474" width="0" style="2" hidden="1" customWidth="1"/>
    <col min="475" max="475" width="59.42578125" style="2" customWidth="1"/>
    <col min="476" max="476" width="5.140625" style="2" bestFit="1" customWidth="1"/>
    <col min="477" max="477" width="9.42578125" style="2" customWidth="1"/>
    <col min="478" max="478" width="12.140625" style="2" customWidth="1"/>
    <col min="479" max="479" width="14.85546875" style="2" bestFit="1" customWidth="1"/>
    <col min="480" max="480" width="12" style="2" customWidth="1"/>
    <col min="481" max="481" width="14.85546875" style="2" bestFit="1" customWidth="1"/>
    <col min="482" max="482" width="12.42578125" style="2" customWidth="1"/>
    <col min="483" max="483" width="14.85546875" style="2" bestFit="1" customWidth="1"/>
    <col min="484" max="484" width="11.28515625" style="2" bestFit="1" customWidth="1"/>
    <col min="485" max="485" width="15" style="2" customWidth="1"/>
    <col min="486" max="486" width="10.28515625" style="2" customWidth="1"/>
    <col min="487" max="487" width="14.85546875" style="2" bestFit="1" customWidth="1"/>
    <col min="488" max="488" width="3.42578125" style="2" customWidth="1"/>
    <col min="489" max="728" width="11.42578125" style="2"/>
    <col min="729" max="729" width="8.140625" style="2" customWidth="1"/>
    <col min="730" max="730" width="0" style="2" hidden="1" customWidth="1"/>
    <col min="731" max="731" width="59.42578125" style="2" customWidth="1"/>
    <col min="732" max="732" width="5.140625" style="2" bestFit="1" customWidth="1"/>
    <col min="733" max="733" width="9.42578125" style="2" customWidth="1"/>
    <col min="734" max="734" width="12.140625" style="2" customWidth="1"/>
    <col min="735" max="735" width="14.85546875" style="2" bestFit="1" customWidth="1"/>
    <col min="736" max="736" width="12" style="2" customWidth="1"/>
    <col min="737" max="737" width="14.85546875" style="2" bestFit="1" customWidth="1"/>
    <col min="738" max="738" width="12.42578125" style="2" customWidth="1"/>
    <col min="739" max="739" width="14.85546875" style="2" bestFit="1" customWidth="1"/>
    <col min="740" max="740" width="11.28515625" style="2" bestFit="1" customWidth="1"/>
    <col min="741" max="741" width="15" style="2" customWidth="1"/>
    <col min="742" max="742" width="10.28515625" style="2" customWidth="1"/>
    <col min="743" max="743" width="14.85546875" style="2" bestFit="1" customWidth="1"/>
    <col min="744" max="744" width="3.42578125" style="2" customWidth="1"/>
    <col min="745" max="984" width="11.42578125" style="2"/>
    <col min="985" max="985" width="8.140625" style="2" customWidth="1"/>
    <col min="986" max="986" width="0" style="2" hidden="1" customWidth="1"/>
    <col min="987" max="987" width="59.42578125" style="2" customWidth="1"/>
    <col min="988" max="988" width="5.140625" style="2" bestFit="1" customWidth="1"/>
    <col min="989" max="989" width="9.42578125" style="2" customWidth="1"/>
    <col min="990" max="990" width="12.140625" style="2" customWidth="1"/>
    <col min="991" max="991" width="14.85546875" style="2" bestFit="1" customWidth="1"/>
    <col min="992" max="992" width="12" style="2" customWidth="1"/>
    <col min="993" max="993" width="14.85546875" style="2" bestFit="1" customWidth="1"/>
    <col min="994" max="994" width="12.42578125" style="2" customWidth="1"/>
    <col min="995" max="995" width="14.85546875" style="2" bestFit="1" customWidth="1"/>
    <col min="996" max="996" width="11.28515625" style="2" bestFit="1" customWidth="1"/>
    <col min="997" max="997" width="15" style="2" customWidth="1"/>
    <col min="998" max="998" width="10.28515625" style="2" customWidth="1"/>
    <col min="999" max="999" width="14.85546875" style="2" bestFit="1" customWidth="1"/>
    <col min="1000" max="1000" width="3.42578125" style="2" customWidth="1"/>
    <col min="1001" max="1240" width="11.42578125" style="2"/>
    <col min="1241" max="1241" width="8.140625" style="2" customWidth="1"/>
    <col min="1242" max="1242" width="0" style="2" hidden="1" customWidth="1"/>
    <col min="1243" max="1243" width="59.42578125" style="2" customWidth="1"/>
    <col min="1244" max="1244" width="5.140625" style="2" bestFit="1" customWidth="1"/>
    <col min="1245" max="1245" width="9.42578125" style="2" customWidth="1"/>
    <col min="1246" max="1246" width="12.140625" style="2" customWidth="1"/>
    <col min="1247" max="1247" width="14.85546875" style="2" bestFit="1" customWidth="1"/>
    <col min="1248" max="1248" width="12" style="2" customWidth="1"/>
    <col min="1249" max="1249" width="14.85546875" style="2" bestFit="1" customWidth="1"/>
    <col min="1250" max="1250" width="12.42578125" style="2" customWidth="1"/>
    <col min="1251" max="1251" width="14.85546875" style="2" bestFit="1" customWidth="1"/>
    <col min="1252" max="1252" width="11.28515625" style="2" bestFit="1" customWidth="1"/>
    <col min="1253" max="1253" width="15" style="2" customWidth="1"/>
    <col min="1254" max="1254" width="10.28515625" style="2" customWidth="1"/>
    <col min="1255" max="1255" width="14.85546875" style="2" bestFit="1" customWidth="1"/>
    <col min="1256" max="1256" width="3.42578125" style="2" customWidth="1"/>
    <col min="1257" max="1496" width="11.42578125" style="2"/>
    <col min="1497" max="1497" width="8.140625" style="2" customWidth="1"/>
    <col min="1498" max="1498" width="0" style="2" hidden="1" customWidth="1"/>
    <col min="1499" max="1499" width="59.42578125" style="2" customWidth="1"/>
    <col min="1500" max="1500" width="5.140625" style="2" bestFit="1" customWidth="1"/>
    <col min="1501" max="1501" width="9.42578125" style="2" customWidth="1"/>
    <col min="1502" max="1502" width="12.140625" style="2" customWidth="1"/>
    <col min="1503" max="1503" width="14.85546875" style="2" bestFit="1" customWidth="1"/>
    <col min="1504" max="1504" width="12" style="2" customWidth="1"/>
    <col min="1505" max="1505" width="14.85546875" style="2" bestFit="1" customWidth="1"/>
    <col min="1506" max="1506" width="12.42578125" style="2" customWidth="1"/>
    <col min="1507" max="1507" width="14.85546875" style="2" bestFit="1" customWidth="1"/>
    <col min="1508" max="1508" width="11.28515625" style="2" bestFit="1" customWidth="1"/>
    <col min="1509" max="1509" width="15" style="2" customWidth="1"/>
    <col min="1510" max="1510" width="10.28515625" style="2" customWidth="1"/>
    <col min="1511" max="1511" width="14.85546875" style="2" bestFit="1" customWidth="1"/>
    <col min="1512" max="1512" width="3.42578125" style="2" customWidth="1"/>
    <col min="1513" max="1752" width="11.42578125" style="2"/>
    <col min="1753" max="1753" width="8.140625" style="2" customWidth="1"/>
    <col min="1754" max="1754" width="0" style="2" hidden="1" customWidth="1"/>
    <col min="1755" max="1755" width="59.42578125" style="2" customWidth="1"/>
    <col min="1756" max="1756" width="5.140625" style="2" bestFit="1" customWidth="1"/>
    <col min="1757" max="1757" width="9.42578125" style="2" customWidth="1"/>
    <col min="1758" max="1758" width="12.140625" style="2" customWidth="1"/>
    <col min="1759" max="1759" width="14.85546875" style="2" bestFit="1" customWidth="1"/>
    <col min="1760" max="1760" width="12" style="2" customWidth="1"/>
    <col min="1761" max="1761" width="14.85546875" style="2" bestFit="1" customWidth="1"/>
    <col min="1762" max="1762" width="12.42578125" style="2" customWidth="1"/>
    <col min="1763" max="1763" width="14.85546875" style="2" bestFit="1" customWidth="1"/>
    <col min="1764" max="1764" width="11.28515625" style="2" bestFit="1" customWidth="1"/>
    <col min="1765" max="1765" width="15" style="2" customWidth="1"/>
    <col min="1766" max="1766" width="10.28515625" style="2" customWidth="1"/>
    <col min="1767" max="1767" width="14.85546875" style="2" bestFit="1" customWidth="1"/>
    <col min="1768" max="1768" width="3.42578125" style="2" customWidth="1"/>
    <col min="1769" max="2008" width="11.42578125" style="2"/>
    <col min="2009" max="2009" width="8.140625" style="2" customWidth="1"/>
    <col min="2010" max="2010" width="0" style="2" hidden="1" customWidth="1"/>
    <col min="2011" max="2011" width="59.42578125" style="2" customWidth="1"/>
    <col min="2012" max="2012" width="5.140625" style="2" bestFit="1" customWidth="1"/>
    <col min="2013" max="2013" width="9.42578125" style="2" customWidth="1"/>
    <col min="2014" max="2014" width="12.140625" style="2" customWidth="1"/>
    <col min="2015" max="2015" width="14.85546875" style="2" bestFit="1" customWidth="1"/>
    <col min="2016" max="2016" width="12" style="2" customWidth="1"/>
    <col min="2017" max="2017" width="14.85546875" style="2" bestFit="1" customWidth="1"/>
    <col min="2018" max="2018" width="12.42578125" style="2" customWidth="1"/>
    <col min="2019" max="2019" width="14.85546875" style="2" bestFit="1" customWidth="1"/>
    <col min="2020" max="2020" width="11.28515625" style="2" bestFit="1" customWidth="1"/>
    <col min="2021" max="2021" width="15" style="2" customWidth="1"/>
    <col min="2022" max="2022" width="10.28515625" style="2" customWidth="1"/>
    <col min="2023" max="2023" width="14.85546875" style="2" bestFit="1" customWidth="1"/>
    <col min="2024" max="2024" width="3.42578125" style="2" customWidth="1"/>
    <col min="2025" max="2264" width="11.42578125" style="2"/>
    <col min="2265" max="2265" width="8.140625" style="2" customWidth="1"/>
    <col min="2266" max="2266" width="0" style="2" hidden="1" customWidth="1"/>
    <col min="2267" max="2267" width="59.42578125" style="2" customWidth="1"/>
    <col min="2268" max="2268" width="5.140625" style="2" bestFit="1" customWidth="1"/>
    <col min="2269" max="2269" width="9.42578125" style="2" customWidth="1"/>
    <col min="2270" max="2270" width="12.140625" style="2" customWidth="1"/>
    <col min="2271" max="2271" width="14.85546875" style="2" bestFit="1" customWidth="1"/>
    <col min="2272" max="2272" width="12" style="2" customWidth="1"/>
    <col min="2273" max="2273" width="14.85546875" style="2" bestFit="1" customWidth="1"/>
    <col min="2274" max="2274" width="12.42578125" style="2" customWidth="1"/>
    <col min="2275" max="2275" width="14.85546875" style="2" bestFit="1" customWidth="1"/>
    <col min="2276" max="2276" width="11.28515625" style="2" bestFit="1" customWidth="1"/>
    <col min="2277" max="2277" width="15" style="2" customWidth="1"/>
    <col min="2278" max="2278" width="10.28515625" style="2" customWidth="1"/>
    <col min="2279" max="2279" width="14.85546875" style="2" bestFit="1" customWidth="1"/>
    <col min="2280" max="2280" width="3.42578125" style="2" customWidth="1"/>
    <col min="2281" max="2520" width="11.42578125" style="2"/>
    <col min="2521" max="2521" width="8.140625" style="2" customWidth="1"/>
    <col min="2522" max="2522" width="0" style="2" hidden="1" customWidth="1"/>
    <col min="2523" max="2523" width="59.42578125" style="2" customWidth="1"/>
    <col min="2524" max="2524" width="5.140625" style="2" bestFit="1" customWidth="1"/>
    <col min="2525" max="2525" width="9.42578125" style="2" customWidth="1"/>
    <col min="2526" max="2526" width="12.140625" style="2" customWidth="1"/>
    <col min="2527" max="2527" width="14.85546875" style="2" bestFit="1" customWidth="1"/>
    <col min="2528" max="2528" width="12" style="2" customWidth="1"/>
    <col min="2529" max="2529" width="14.85546875" style="2" bestFit="1" customWidth="1"/>
    <col min="2530" max="2530" width="12.42578125" style="2" customWidth="1"/>
    <col min="2531" max="2531" width="14.85546875" style="2" bestFit="1" customWidth="1"/>
    <col min="2532" max="2532" width="11.28515625" style="2" bestFit="1" customWidth="1"/>
    <col min="2533" max="2533" width="15" style="2" customWidth="1"/>
    <col min="2534" max="2534" width="10.28515625" style="2" customWidth="1"/>
    <col min="2535" max="2535" width="14.85546875" style="2" bestFit="1" customWidth="1"/>
    <col min="2536" max="2536" width="3.42578125" style="2" customWidth="1"/>
    <col min="2537" max="2776" width="11.42578125" style="2"/>
    <col min="2777" max="2777" width="8.140625" style="2" customWidth="1"/>
    <col min="2778" max="2778" width="0" style="2" hidden="1" customWidth="1"/>
    <col min="2779" max="2779" width="59.42578125" style="2" customWidth="1"/>
    <col min="2780" max="2780" width="5.140625" style="2" bestFit="1" customWidth="1"/>
    <col min="2781" max="2781" width="9.42578125" style="2" customWidth="1"/>
    <col min="2782" max="2782" width="12.140625" style="2" customWidth="1"/>
    <col min="2783" max="2783" width="14.85546875" style="2" bestFit="1" customWidth="1"/>
    <col min="2784" max="2784" width="12" style="2" customWidth="1"/>
    <col min="2785" max="2785" width="14.85546875" style="2" bestFit="1" customWidth="1"/>
    <col min="2786" max="2786" width="12.42578125" style="2" customWidth="1"/>
    <col min="2787" max="2787" width="14.85546875" style="2" bestFit="1" customWidth="1"/>
    <col min="2788" max="2788" width="11.28515625" style="2" bestFit="1" customWidth="1"/>
    <col min="2789" max="2789" width="15" style="2" customWidth="1"/>
    <col min="2790" max="2790" width="10.28515625" style="2" customWidth="1"/>
    <col min="2791" max="2791" width="14.85546875" style="2" bestFit="1" customWidth="1"/>
    <col min="2792" max="2792" width="3.42578125" style="2" customWidth="1"/>
    <col min="2793" max="3032" width="11.42578125" style="2"/>
    <col min="3033" max="3033" width="8.140625" style="2" customWidth="1"/>
    <col min="3034" max="3034" width="0" style="2" hidden="1" customWidth="1"/>
    <col min="3035" max="3035" width="59.42578125" style="2" customWidth="1"/>
    <col min="3036" max="3036" width="5.140625" style="2" bestFit="1" customWidth="1"/>
    <col min="3037" max="3037" width="9.42578125" style="2" customWidth="1"/>
    <col min="3038" max="3038" width="12.140625" style="2" customWidth="1"/>
    <col min="3039" max="3039" width="14.85546875" style="2" bestFit="1" customWidth="1"/>
    <col min="3040" max="3040" width="12" style="2" customWidth="1"/>
    <col min="3041" max="3041" width="14.85546875" style="2" bestFit="1" customWidth="1"/>
    <col min="3042" max="3042" width="12.42578125" style="2" customWidth="1"/>
    <col min="3043" max="3043" width="14.85546875" style="2" bestFit="1" customWidth="1"/>
    <col min="3044" max="3044" width="11.28515625" style="2" bestFit="1" customWidth="1"/>
    <col min="3045" max="3045" width="15" style="2" customWidth="1"/>
    <col min="3046" max="3046" width="10.28515625" style="2" customWidth="1"/>
    <col min="3047" max="3047" width="14.85546875" style="2" bestFit="1" customWidth="1"/>
    <col min="3048" max="3048" width="3.42578125" style="2" customWidth="1"/>
    <col min="3049" max="3288" width="11.42578125" style="2"/>
    <col min="3289" max="3289" width="8.140625" style="2" customWidth="1"/>
    <col min="3290" max="3290" width="0" style="2" hidden="1" customWidth="1"/>
    <col min="3291" max="3291" width="59.42578125" style="2" customWidth="1"/>
    <col min="3292" max="3292" width="5.140625" style="2" bestFit="1" customWidth="1"/>
    <col min="3293" max="3293" width="9.42578125" style="2" customWidth="1"/>
    <col min="3294" max="3294" width="12.140625" style="2" customWidth="1"/>
    <col min="3295" max="3295" width="14.85546875" style="2" bestFit="1" customWidth="1"/>
    <col min="3296" max="3296" width="12" style="2" customWidth="1"/>
    <col min="3297" max="3297" width="14.85546875" style="2" bestFit="1" customWidth="1"/>
    <col min="3298" max="3298" width="12.42578125" style="2" customWidth="1"/>
    <col min="3299" max="3299" width="14.85546875" style="2" bestFit="1" customWidth="1"/>
    <col min="3300" max="3300" width="11.28515625" style="2" bestFit="1" customWidth="1"/>
    <col min="3301" max="3301" width="15" style="2" customWidth="1"/>
    <col min="3302" max="3302" width="10.28515625" style="2" customWidth="1"/>
    <col min="3303" max="3303" width="14.85546875" style="2" bestFit="1" customWidth="1"/>
    <col min="3304" max="3304" width="3.42578125" style="2" customWidth="1"/>
    <col min="3305" max="3544" width="11.42578125" style="2"/>
    <col min="3545" max="3545" width="8.140625" style="2" customWidth="1"/>
    <col min="3546" max="3546" width="0" style="2" hidden="1" customWidth="1"/>
    <col min="3547" max="3547" width="59.42578125" style="2" customWidth="1"/>
    <col min="3548" max="3548" width="5.140625" style="2" bestFit="1" customWidth="1"/>
    <col min="3549" max="3549" width="9.42578125" style="2" customWidth="1"/>
    <col min="3550" max="3550" width="12.140625" style="2" customWidth="1"/>
    <col min="3551" max="3551" width="14.85546875" style="2" bestFit="1" customWidth="1"/>
    <col min="3552" max="3552" width="12" style="2" customWidth="1"/>
    <col min="3553" max="3553" width="14.85546875" style="2" bestFit="1" customWidth="1"/>
    <col min="3554" max="3554" width="12.42578125" style="2" customWidth="1"/>
    <col min="3555" max="3555" width="14.85546875" style="2" bestFit="1" customWidth="1"/>
    <col min="3556" max="3556" width="11.28515625" style="2" bestFit="1" customWidth="1"/>
    <col min="3557" max="3557" width="15" style="2" customWidth="1"/>
    <col min="3558" max="3558" width="10.28515625" style="2" customWidth="1"/>
    <col min="3559" max="3559" width="14.85546875" style="2" bestFit="1" customWidth="1"/>
    <col min="3560" max="3560" width="3.42578125" style="2" customWidth="1"/>
    <col min="3561" max="3800" width="11.42578125" style="2"/>
    <col min="3801" max="3801" width="8.140625" style="2" customWidth="1"/>
    <col min="3802" max="3802" width="0" style="2" hidden="1" customWidth="1"/>
    <col min="3803" max="3803" width="59.42578125" style="2" customWidth="1"/>
    <col min="3804" max="3804" width="5.140625" style="2" bestFit="1" customWidth="1"/>
    <col min="3805" max="3805" width="9.42578125" style="2" customWidth="1"/>
    <col min="3806" max="3806" width="12.140625" style="2" customWidth="1"/>
    <col min="3807" max="3807" width="14.85546875" style="2" bestFit="1" customWidth="1"/>
    <col min="3808" max="3808" width="12" style="2" customWidth="1"/>
    <col min="3809" max="3809" width="14.85546875" style="2" bestFit="1" customWidth="1"/>
    <col min="3810" max="3810" width="12.42578125" style="2" customWidth="1"/>
    <col min="3811" max="3811" width="14.85546875" style="2" bestFit="1" customWidth="1"/>
    <col min="3812" max="3812" width="11.28515625" style="2" bestFit="1" customWidth="1"/>
    <col min="3813" max="3813" width="15" style="2" customWidth="1"/>
    <col min="3814" max="3814" width="10.28515625" style="2" customWidth="1"/>
    <col min="3815" max="3815" width="14.85546875" style="2" bestFit="1" customWidth="1"/>
    <col min="3816" max="3816" width="3.42578125" style="2" customWidth="1"/>
    <col min="3817" max="4056" width="11.42578125" style="2"/>
    <col min="4057" max="4057" width="8.140625" style="2" customWidth="1"/>
    <col min="4058" max="4058" width="0" style="2" hidden="1" customWidth="1"/>
    <col min="4059" max="4059" width="59.42578125" style="2" customWidth="1"/>
    <col min="4060" max="4060" width="5.140625" style="2" bestFit="1" customWidth="1"/>
    <col min="4061" max="4061" width="9.42578125" style="2" customWidth="1"/>
    <col min="4062" max="4062" width="12.140625" style="2" customWidth="1"/>
    <col min="4063" max="4063" width="14.85546875" style="2" bestFit="1" customWidth="1"/>
    <col min="4064" max="4064" width="12" style="2" customWidth="1"/>
    <col min="4065" max="4065" width="14.85546875" style="2" bestFit="1" customWidth="1"/>
    <col min="4066" max="4066" width="12.42578125" style="2" customWidth="1"/>
    <col min="4067" max="4067" width="14.85546875" style="2" bestFit="1" customWidth="1"/>
    <col min="4068" max="4068" width="11.28515625" style="2" bestFit="1" customWidth="1"/>
    <col min="4069" max="4069" width="15" style="2" customWidth="1"/>
    <col min="4070" max="4070" width="10.28515625" style="2" customWidth="1"/>
    <col min="4071" max="4071" width="14.85546875" style="2" bestFit="1" customWidth="1"/>
    <col min="4072" max="4072" width="3.42578125" style="2" customWidth="1"/>
    <col min="4073" max="4312" width="11.42578125" style="2"/>
    <col min="4313" max="4313" width="8.140625" style="2" customWidth="1"/>
    <col min="4314" max="4314" width="0" style="2" hidden="1" customWidth="1"/>
    <col min="4315" max="4315" width="59.42578125" style="2" customWidth="1"/>
    <col min="4316" max="4316" width="5.140625" style="2" bestFit="1" customWidth="1"/>
    <col min="4317" max="4317" width="9.42578125" style="2" customWidth="1"/>
    <col min="4318" max="4318" width="12.140625" style="2" customWidth="1"/>
    <col min="4319" max="4319" width="14.85546875" style="2" bestFit="1" customWidth="1"/>
    <col min="4320" max="4320" width="12" style="2" customWidth="1"/>
    <col min="4321" max="4321" width="14.85546875" style="2" bestFit="1" customWidth="1"/>
    <col min="4322" max="4322" width="12.42578125" style="2" customWidth="1"/>
    <col min="4323" max="4323" width="14.85546875" style="2" bestFit="1" customWidth="1"/>
    <col min="4324" max="4324" width="11.28515625" style="2" bestFit="1" customWidth="1"/>
    <col min="4325" max="4325" width="15" style="2" customWidth="1"/>
    <col min="4326" max="4326" width="10.28515625" style="2" customWidth="1"/>
    <col min="4327" max="4327" width="14.85546875" style="2" bestFit="1" customWidth="1"/>
    <col min="4328" max="4328" width="3.42578125" style="2" customWidth="1"/>
    <col min="4329" max="4568" width="11.42578125" style="2"/>
    <col min="4569" max="4569" width="8.140625" style="2" customWidth="1"/>
    <col min="4570" max="4570" width="0" style="2" hidden="1" customWidth="1"/>
    <col min="4571" max="4571" width="59.42578125" style="2" customWidth="1"/>
    <col min="4572" max="4572" width="5.140625" style="2" bestFit="1" customWidth="1"/>
    <col min="4573" max="4573" width="9.42578125" style="2" customWidth="1"/>
    <col min="4574" max="4574" width="12.140625" style="2" customWidth="1"/>
    <col min="4575" max="4575" width="14.85546875" style="2" bestFit="1" customWidth="1"/>
    <col min="4576" max="4576" width="12" style="2" customWidth="1"/>
    <col min="4577" max="4577" width="14.85546875" style="2" bestFit="1" customWidth="1"/>
    <col min="4578" max="4578" width="12.42578125" style="2" customWidth="1"/>
    <col min="4579" max="4579" width="14.85546875" style="2" bestFit="1" customWidth="1"/>
    <col min="4580" max="4580" width="11.28515625" style="2" bestFit="1" customWidth="1"/>
    <col min="4581" max="4581" width="15" style="2" customWidth="1"/>
    <col min="4582" max="4582" width="10.28515625" style="2" customWidth="1"/>
    <col min="4583" max="4583" width="14.85546875" style="2" bestFit="1" customWidth="1"/>
    <col min="4584" max="4584" width="3.42578125" style="2" customWidth="1"/>
    <col min="4585" max="4824" width="11.42578125" style="2"/>
    <col min="4825" max="4825" width="8.140625" style="2" customWidth="1"/>
    <col min="4826" max="4826" width="0" style="2" hidden="1" customWidth="1"/>
    <col min="4827" max="4827" width="59.42578125" style="2" customWidth="1"/>
    <col min="4828" max="4828" width="5.140625" style="2" bestFit="1" customWidth="1"/>
    <col min="4829" max="4829" width="9.42578125" style="2" customWidth="1"/>
    <col min="4830" max="4830" width="12.140625" style="2" customWidth="1"/>
    <col min="4831" max="4831" width="14.85546875" style="2" bestFit="1" customWidth="1"/>
    <col min="4832" max="4832" width="12" style="2" customWidth="1"/>
    <col min="4833" max="4833" width="14.85546875" style="2" bestFit="1" customWidth="1"/>
    <col min="4834" max="4834" width="12.42578125" style="2" customWidth="1"/>
    <col min="4835" max="4835" width="14.85546875" style="2" bestFit="1" customWidth="1"/>
    <col min="4836" max="4836" width="11.28515625" style="2" bestFit="1" customWidth="1"/>
    <col min="4837" max="4837" width="15" style="2" customWidth="1"/>
    <col min="4838" max="4838" width="10.28515625" style="2" customWidth="1"/>
    <col min="4839" max="4839" width="14.85546875" style="2" bestFit="1" customWidth="1"/>
    <col min="4840" max="4840" width="3.42578125" style="2" customWidth="1"/>
    <col min="4841" max="5080" width="11.42578125" style="2"/>
    <col min="5081" max="5081" width="8.140625" style="2" customWidth="1"/>
    <col min="5082" max="5082" width="0" style="2" hidden="1" customWidth="1"/>
    <col min="5083" max="5083" width="59.42578125" style="2" customWidth="1"/>
    <col min="5084" max="5084" width="5.140625" style="2" bestFit="1" customWidth="1"/>
    <col min="5085" max="5085" width="9.42578125" style="2" customWidth="1"/>
    <col min="5086" max="5086" width="12.140625" style="2" customWidth="1"/>
    <col min="5087" max="5087" width="14.85546875" style="2" bestFit="1" customWidth="1"/>
    <col min="5088" max="5088" width="12" style="2" customWidth="1"/>
    <col min="5089" max="5089" width="14.85546875" style="2" bestFit="1" customWidth="1"/>
    <col min="5090" max="5090" width="12.42578125" style="2" customWidth="1"/>
    <col min="5091" max="5091" width="14.85546875" style="2" bestFit="1" customWidth="1"/>
    <col min="5092" max="5092" width="11.28515625" style="2" bestFit="1" customWidth="1"/>
    <col min="5093" max="5093" width="15" style="2" customWidth="1"/>
    <col min="5094" max="5094" width="10.28515625" style="2" customWidth="1"/>
    <col min="5095" max="5095" width="14.85546875" style="2" bestFit="1" customWidth="1"/>
    <col min="5096" max="5096" width="3.42578125" style="2" customWidth="1"/>
    <col min="5097" max="5336" width="11.42578125" style="2"/>
    <col min="5337" max="5337" width="8.140625" style="2" customWidth="1"/>
    <col min="5338" max="5338" width="0" style="2" hidden="1" customWidth="1"/>
    <col min="5339" max="5339" width="59.42578125" style="2" customWidth="1"/>
    <col min="5340" max="5340" width="5.140625" style="2" bestFit="1" customWidth="1"/>
    <col min="5341" max="5341" width="9.42578125" style="2" customWidth="1"/>
    <col min="5342" max="5342" width="12.140625" style="2" customWidth="1"/>
    <col min="5343" max="5343" width="14.85546875" style="2" bestFit="1" customWidth="1"/>
    <col min="5344" max="5344" width="12" style="2" customWidth="1"/>
    <col min="5345" max="5345" width="14.85546875" style="2" bestFit="1" customWidth="1"/>
    <col min="5346" max="5346" width="12.42578125" style="2" customWidth="1"/>
    <col min="5347" max="5347" width="14.85546875" style="2" bestFit="1" customWidth="1"/>
    <col min="5348" max="5348" width="11.28515625" style="2" bestFit="1" customWidth="1"/>
    <col min="5349" max="5349" width="15" style="2" customWidth="1"/>
    <col min="5350" max="5350" width="10.28515625" style="2" customWidth="1"/>
    <col min="5351" max="5351" width="14.85546875" style="2" bestFit="1" customWidth="1"/>
    <col min="5352" max="5352" width="3.42578125" style="2" customWidth="1"/>
    <col min="5353" max="5592" width="11.42578125" style="2"/>
    <col min="5593" max="5593" width="8.140625" style="2" customWidth="1"/>
    <col min="5594" max="5594" width="0" style="2" hidden="1" customWidth="1"/>
    <col min="5595" max="5595" width="59.42578125" style="2" customWidth="1"/>
    <col min="5596" max="5596" width="5.140625" style="2" bestFit="1" customWidth="1"/>
    <col min="5597" max="5597" width="9.42578125" style="2" customWidth="1"/>
    <col min="5598" max="5598" width="12.140625" style="2" customWidth="1"/>
    <col min="5599" max="5599" width="14.85546875" style="2" bestFit="1" customWidth="1"/>
    <col min="5600" max="5600" width="12" style="2" customWidth="1"/>
    <col min="5601" max="5601" width="14.85546875" style="2" bestFit="1" customWidth="1"/>
    <col min="5602" max="5602" width="12.42578125" style="2" customWidth="1"/>
    <col min="5603" max="5603" width="14.85546875" style="2" bestFit="1" customWidth="1"/>
    <col min="5604" max="5604" width="11.28515625" style="2" bestFit="1" customWidth="1"/>
    <col min="5605" max="5605" width="15" style="2" customWidth="1"/>
    <col min="5606" max="5606" width="10.28515625" style="2" customWidth="1"/>
    <col min="5607" max="5607" width="14.85546875" style="2" bestFit="1" customWidth="1"/>
    <col min="5608" max="5608" width="3.42578125" style="2" customWidth="1"/>
    <col min="5609" max="5848" width="11.42578125" style="2"/>
    <col min="5849" max="5849" width="8.140625" style="2" customWidth="1"/>
    <col min="5850" max="5850" width="0" style="2" hidden="1" customWidth="1"/>
    <col min="5851" max="5851" width="59.42578125" style="2" customWidth="1"/>
    <col min="5852" max="5852" width="5.140625" style="2" bestFit="1" customWidth="1"/>
    <col min="5853" max="5853" width="9.42578125" style="2" customWidth="1"/>
    <col min="5854" max="5854" width="12.140625" style="2" customWidth="1"/>
    <col min="5855" max="5855" width="14.85546875" style="2" bestFit="1" customWidth="1"/>
    <col min="5856" max="5856" width="12" style="2" customWidth="1"/>
    <col min="5857" max="5857" width="14.85546875" style="2" bestFit="1" customWidth="1"/>
    <col min="5858" max="5858" width="12.42578125" style="2" customWidth="1"/>
    <col min="5859" max="5859" width="14.85546875" style="2" bestFit="1" customWidth="1"/>
    <col min="5860" max="5860" width="11.28515625" style="2" bestFit="1" customWidth="1"/>
    <col min="5861" max="5861" width="15" style="2" customWidth="1"/>
    <col min="5862" max="5862" width="10.28515625" style="2" customWidth="1"/>
    <col min="5863" max="5863" width="14.85546875" style="2" bestFit="1" customWidth="1"/>
    <col min="5864" max="5864" width="3.42578125" style="2" customWidth="1"/>
    <col min="5865" max="6104" width="11.42578125" style="2"/>
    <col min="6105" max="6105" width="8.140625" style="2" customWidth="1"/>
    <col min="6106" max="6106" width="0" style="2" hidden="1" customWidth="1"/>
    <col min="6107" max="6107" width="59.42578125" style="2" customWidth="1"/>
    <col min="6108" max="6108" width="5.140625" style="2" bestFit="1" customWidth="1"/>
    <col min="6109" max="6109" width="9.42578125" style="2" customWidth="1"/>
    <col min="6110" max="6110" width="12.140625" style="2" customWidth="1"/>
    <col min="6111" max="6111" width="14.85546875" style="2" bestFit="1" customWidth="1"/>
    <col min="6112" max="6112" width="12" style="2" customWidth="1"/>
    <col min="6113" max="6113" width="14.85546875" style="2" bestFit="1" customWidth="1"/>
    <col min="6114" max="6114" width="12.42578125" style="2" customWidth="1"/>
    <col min="6115" max="6115" width="14.85546875" style="2" bestFit="1" customWidth="1"/>
    <col min="6116" max="6116" width="11.28515625" style="2" bestFit="1" customWidth="1"/>
    <col min="6117" max="6117" width="15" style="2" customWidth="1"/>
    <col min="6118" max="6118" width="10.28515625" style="2" customWidth="1"/>
    <col min="6119" max="6119" width="14.85546875" style="2" bestFit="1" customWidth="1"/>
    <col min="6120" max="6120" width="3.42578125" style="2" customWidth="1"/>
    <col min="6121" max="6360" width="11.42578125" style="2"/>
    <col min="6361" max="6361" width="8.140625" style="2" customWidth="1"/>
    <col min="6362" max="6362" width="0" style="2" hidden="1" customWidth="1"/>
    <col min="6363" max="6363" width="59.42578125" style="2" customWidth="1"/>
    <col min="6364" max="6364" width="5.140625" style="2" bestFit="1" customWidth="1"/>
    <col min="6365" max="6365" width="9.42578125" style="2" customWidth="1"/>
    <col min="6366" max="6366" width="12.140625" style="2" customWidth="1"/>
    <col min="6367" max="6367" width="14.85546875" style="2" bestFit="1" customWidth="1"/>
    <col min="6368" max="6368" width="12" style="2" customWidth="1"/>
    <col min="6369" max="6369" width="14.85546875" style="2" bestFit="1" customWidth="1"/>
    <col min="6370" max="6370" width="12.42578125" style="2" customWidth="1"/>
    <col min="6371" max="6371" width="14.85546875" style="2" bestFit="1" customWidth="1"/>
    <col min="6372" max="6372" width="11.28515625" style="2" bestFit="1" customWidth="1"/>
    <col min="6373" max="6373" width="15" style="2" customWidth="1"/>
    <col min="6374" max="6374" width="10.28515625" style="2" customWidth="1"/>
    <col min="6375" max="6375" width="14.85546875" style="2" bestFit="1" customWidth="1"/>
    <col min="6376" max="6376" width="3.42578125" style="2" customWidth="1"/>
    <col min="6377" max="6616" width="11.42578125" style="2"/>
    <col min="6617" max="6617" width="8.140625" style="2" customWidth="1"/>
    <col min="6618" max="6618" width="0" style="2" hidden="1" customWidth="1"/>
    <col min="6619" max="6619" width="59.42578125" style="2" customWidth="1"/>
    <col min="6620" max="6620" width="5.140625" style="2" bestFit="1" customWidth="1"/>
    <col min="6621" max="6621" width="9.42578125" style="2" customWidth="1"/>
    <col min="6622" max="6622" width="12.140625" style="2" customWidth="1"/>
    <col min="6623" max="6623" width="14.85546875" style="2" bestFit="1" customWidth="1"/>
    <col min="6624" max="6624" width="12" style="2" customWidth="1"/>
    <col min="6625" max="6625" width="14.85546875" style="2" bestFit="1" customWidth="1"/>
    <col min="6626" max="6626" width="12.42578125" style="2" customWidth="1"/>
    <col min="6627" max="6627" width="14.85546875" style="2" bestFit="1" customWidth="1"/>
    <col min="6628" max="6628" width="11.28515625" style="2" bestFit="1" customWidth="1"/>
    <col min="6629" max="6629" width="15" style="2" customWidth="1"/>
    <col min="6630" max="6630" width="10.28515625" style="2" customWidth="1"/>
    <col min="6631" max="6631" width="14.85546875" style="2" bestFit="1" customWidth="1"/>
    <col min="6632" max="6632" width="3.42578125" style="2" customWidth="1"/>
    <col min="6633" max="6872" width="11.42578125" style="2"/>
    <col min="6873" max="6873" width="8.140625" style="2" customWidth="1"/>
    <col min="6874" max="6874" width="0" style="2" hidden="1" customWidth="1"/>
    <col min="6875" max="6875" width="59.42578125" style="2" customWidth="1"/>
    <col min="6876" max="6876" width="5.140625" style="2" bestFit="1" customWidth="1"/>
    <col min="6877" max="6877" width="9.42578125" style="2" customWidth="1"/>
    <col min="6878" max="6878" width="12.140625" style="2" customWidth="1"/>
    <col min="6879" max="6879" width="14.85546875" style="2" bestFit="1" customWidth="1"/>
    <col min="6880" max="6880" width="12" style="2" customWidth="1"/>
    <col min="6881" max="6881" width="14.85546875" style="2" bestFit="1" customWidth="1"/>
    <col min="6882" max="6882" width="12.42578125" style="2" customWidth="1"/>
    <col min="6883" max="6883" width="14.85546875" style="2" bestFit="1" customWidth="1"/>
    <col min="6884" max="6884" width="11.28515625" style="2" bestFit="1" customWidth="1"/>
    <col min="6885" max="6885" width="15" style="2" customWidth="1"/>
    <col min="6886" max="6886" width="10.28515625" style="2" customWidth="1"/>
    <col min="6887" max="6887" width="14.85546875" style="2" bestFit="1" customWidth="1"/>
    <col min="6888" max="6888" width="3.42578125" style="2" customWidth="1"/>
    <col min="6889" max="7128" width="11.42578125" style="2"/>
    <col min="7129" max="7129" width="8.140625" style="2" customWidth="1"/>
    <col min="7130" max="7130" width="0" style="2" hidden="1" customWidth="1"/>
    <col min="7131" max="7131" width="59.42578125" style="2" customWidth="1"/>
    <col min="7132" max="7132" width="5.140625" style="2" bestFit="1" customWidth="1"/>
    <col min="7133" max="7133" width="9.42578125" style="2" customWidth="1"/>
    <col min="7134" max="7134" width="12.140625" style="2" customWidth="1"/>
    <col min="7135" max="7135" width="14.85546875" style="2" bestFit="1" customWidth="1"/>
    <col min="7136" max="7136" width="12" style="2" customWidth="1"/>
    <col min="7137" max="7137" width="14.85546875" style="2" bestFit="1" customWidth="1"/>
    <col min="7138" max="7138" width="12.42578125" style="2" customWidth="1"/>
    <col min="7139" max="7139" width="14.85546875" style="2" bestFit="1" customWidth="1"/>
    <col min="7140" max="7140" width="11.28515625" style="2" bestFit="1" customWidth="1"/>
    <col min="7141" max="7141" width="15" style="2" customWidth="1"/>
    <col min="7142" max="7142" width="10.28515625" style="2" customWidth="1"/>
    <col min="7143" max="7143" width="14.85546875" style="2" bestFit="1" customWidth="1"/>
    <col min="7144" max="7144" width="3.42578125" style="2" customWidth="1"/>
    <col min="7145" max="7384" width="11.42578125" style="2"/>
    <col min="7385" max="7385" width="8.140625" style="2" customWidth="1"/>
    <col min="7386" max="7386" width="0" style="2" hidden="1" customWidth="1"/>
    <col min="7387" max="7387" width="59.42578125" style="2" customWidth="1"/>
    <col min="7388" max="7388" width="5.140625" style="2" bestFit="1" customWidth="1"/>
    <col min="7389" max="7389" width="9.42578125" style="2" customWidth="1"/>
    <col min="7390" max="7390" width="12.140625" style="2" customWidth="1"/>
    <col min="7391" max="7391" width="14.85546875" style="2" bestFit="1" customWidth="1"/>
    <col min="7392" max="7392" width="12" style="2" customWidth="1"/>
    <col min="7393" max="7393" width="14.85546875" style="2" bestFit="1" customWidth="1"/>
    <col min="7394" max="7394" width="12.42578125" style="2" customWidth="1"/>
    <col min="7395" max="7395" width="14.85546875" style="2" bestFit="1" customWidth="1"/>
    <col min="7396" max="7396" width="11.28515625" style="2" bestFit="1" customWidth="1"/>
    <col min="7397" max="7397" width="15" style="2" customWidth="1"/>
    <col min="7398" max="7398" width="10.28515625" style="2" customWidth="1"/>
    <col min="7399" max="7399" width="14.85546875" style="2" bestFit="1" customWidth="1"/>
    <col min="7400" max="7400" width="3.42578125" style="2" customWidth="1"/>
    <col min="7401" max="7640" width="11.42578125" style="2"/>
    <col min="7641" max="7641" width="8.140625" style="2" customWidth="1"/>
    <col min="7642" max="7642" width="0" style="2" hidden="1" customWidth="1"/>
    <col min="7643" max="7643" width="59.42578125" style="2" customWidth="1"/>
    <col min="7644" max="7644" width="5.140625" style="2" bestFit="1" customWidth="1"/>
    <col min="7645" max="7645" width="9.42578125" style="2" customWidth="1"/>
    <col min="7646" max="7646" width="12.140625" style="2" customWidth="1"/>
    <col min="7647" max="7647" width="14.85546875" style="2" bestFit="1" customWidth="1"/>
    <col min="7648" max="7648" width="12" style="2" customWidth="1"/>
    <col min="7649" max="7649" width="14.85546875" style="2" bestFit="1" customWidth="1"/>
    <col min="7650" max="7650" width="12.42578125" style="2" customWidth="1"/>
    <col min="7651" max="7651" width="14.85546875" style="2" bestFit="1" customWidth="1"/>
    <col min="7652" max="7652" width="11.28515625" style="2" bestFit="1" customWidth="1"/>
    <col min="7653" max="7653" width="15" style="2" customWidth="1"/>
    <col min="7654" max="7654" width="10.28515625" style="2" customWidth="1"/>
    <col min="7655" max="7655" width="14.85546875" style="2" bestFit="1" customWidth="1"/>
    <col min="7656" max="7656" width="3.42578125" style="2" customWidth="1"/>
    <col min="7657" max="7896" width="11.42578125" style="2"/>
    <col min="7897" max="7897" width="8.140625" style="2" customWidth="1"/>
    <col min="7898" max="7898" width="0" style="2" hidden="1" customWidth="1"/>
    <col min="7899" max="7899" width="59.42578125" style="2" customWidth="1"/>
    <col min="7900" max="7900" width="5.140625" style="2" bestFit="1" customWidth="1"/>
    <col min="7901" max="7901" width="9.42578125" style="2" customWidth="1"/>
    <col min="7902" max="7902" width="12.140625" style="2" customWidth="1"/>
    <col min="7903" max="7903" width="14.85546875" style="2" bestFit="1" customWidth="1"/>
    <col min="7904" max="7904" width="12" style="2" customWidth="1"/>
    <col min="7905" max="7905" width="14.85546875" style="2" bestFit="1" customWidth="1"/>
    <col min="7906" max="7906" width="12.42578125" style="2" customWidth="1"/>
    <col min="7907" max="7907" width="14.85546875" style="2" bestFit="1" customWidth="1"/>
    <col min="7908" max="7908" width="11.28515625" style="2" bestFit="1" customWidth="1"/>
    <col min="7909" max="7909" width="15" style="2" customWidth="1"/>
    <col min="7910" max="7910" width="10.28515625" style="2" customWidth="1"/>
    <col min="7911" max="7911" width="14.85546875" style="2" bestFit="1" customWidth="1"/>
    <col min="7912" max="7912" width="3.42578125" style="2" customWidth="1"/>
    <col min="7913" max="8152" width="11.42578125" style="2"/>
    <col min="8153" max="8153" width="8.140625" style="2" customWidth="1"/>
    <col min="8154" max="8154" width="0" style="2" hidden="1" customWidth="1"/>
    <col min="8155" max="8155" width="59.42578125" style="2" customWidth="1"/>
    <col min="8156" max="8156" width="5.140625" style="2" bestFit="1" customWidth="1"/>
    <col min="8157" max="8157" width="9.42578125" style="2" customWidth="1"/>
    <col min="8158" max="8158" width="12.140625" style="2" customWidth="1"/>
    <col min="8159" max="8159" width="14.85546875" style="2" bestFit="1" customWidth="1"/>
    <col min="8160" max="8160" width="12" style="2" customWidth="1"/>
    <col min="8161" max="8161" width="14.85546875" style="2" bestFit="1" customWidth="1"/>
    <col min="8162" max="8162" width="12.42578125" style="2" customWidth="1"/>
    <col min="8163" max="8163" width="14.85546875" style="2" bestFit="1" customWidth="1"/>
    <col min="8164" max="8164" width="11.28515625" style="2" bestFit="1" customWidth="1"/>
    <col min="8165" max="8165" width="15" style="2" customWidth="1"/>
    <col min="8166" max="8166" width="10.28515625" style="2" customWidth="1"/>
    <col min="8167" max="8167" width="14.85546875" style="2" bestFit="1" customWidth="1"/>
    <col min="8168" max="8168" width="3.42578125" style="2" customWidth="1"/>
    <col min="8169" max="8408" width="11.42578125" style="2"/>
    <col min="8409" max="8409" width="8.140625" style="2" customWidth="1"/>
    <col min="8410" max="8410" width="0" style="2" hidden="1" customWidth="1"/>
    <col min="8411" max="8411" width="59.42578125" style="2" customWidth="1"/>
    <col min="8412" max="8412" width="5.140625" style="2" bestFit="1" customWidth="1"/>
    <col min="8413" max="8413" width="9.42578125" style="2" customWidth="1"/>
    <col min="8414" max="8414" width="12.140625" style="2" customWidth="1"/>
    <col min="8415" max="8415" width="14.85546875" style="2" bestFit="1" customWidth="1"/>
    <col min="8416" max="8416" width="12" style="2" customWidth="1"/>
    <col min="8417" max="8417" width="14.85546875" style="2" bestFit="1" customWidth="1"/>
    <col min="8418" max="8418" width="12.42578125" style="2" customWidth="1"/>
    <col min="8419" max="8419" width="14.85546875" style="2" bestFit="1" customWidth="1"/>
    <col min="8420" max="8420" width="11.28515625" style="2" bestFit="1" customWidth="1"/>
    <col min="8421" max="8421" width="15" style="2" customWidth="1"/>
    <col min="8422" max="8422" width="10.28515625" style="2" customWidth="1"/>
    <col min="8423" max="8423" width="14.85546875" style="2" bestFit="1" customWidth="1"/>
    <col min="8424" max="8424" width="3.42578125" style="2" customWidth="1"/>
    <col min="8425" max="8664" width="11.42578125" style="2"/>
    <col min="8665" max="8665" width="8.140625" style="2" customWidth="1"/>
    <col min="8666" max="8666" width="0" style="2" hidden="1" customWidth="1"/>
    <col min="8667" max="8667" width="59.42578125" style="2" customWidth="1"/>
    <col min="8668" max="8668" width="5.140625" style="2" bestFit="1" customWidth="1"/>
    <col min="8669" max="8669" width="9.42578125" style="2" customWidth="1"/>
    <col min="8670" max="8670" width="12.140625" style="2" customWidth="1"/>
    <col min="8671" max="8671" width="14.85546875" style="2" bestFit="1" customWidth="1"/>
    <col min="8672" max="8672" width="12" style="2" customWidth="1"/>
    <col min="8673" max="8673" width="14.85546875" style="2" bestFit="1" customWidth="1"/>
    <col min="8674" max="8674" width="12.42578125" style="2" customWidth="1"/>
    <col min="8675" max="8675" width="14.85546875" style="2" bestFit="1" customWidth="1"/>
    <col min="8676" max="8676" width="11.28515625" style="2" bestFit="1" customWidth="1"/>
    <col min="8677" max="8677" width="15" style="2" customWidth="1"/>
    <col min="8678" max="8678" width="10.28515625" style="2" customWidth="1"/>
    <col min="8679" max="8679" width="14.85546875" style="2" bestFit="1" customWidth="1"/>
    <col min="8680" max="8680" width="3.42578125" style="2" customWidth="1"/>
    <col min="8681" max="8920" width="11.42578125" style="2"/>
    <col min="8921" max="8921" width="8.140625" style="2" customWidth="1"/>
    <col min="8922" max="8922" width="0" style="2" hidden="1" customWidth="1"/>
    <col min="8923" max="8923" width="59.42578125" style="2" customWidth="1"/>
    <col min="8924" max="8924" width="5.140625" style="2" bestFit="1" customWidth="1"/>
    <col min="8925" max="8925" width="9.42578125" style="2" customWidth="1"/>
    <col min="8926" max="8926" width="12.140625" style="2" customWidth="1"/>
    <col min="8927" max="8927" width="14.85546875" style="2" bestFit="1" customWidth="1"/>
    <col min="8928" max="8928" width="12" style="2" customWidth="1"/>
    <col min="8929" max="8929" width="14.85546875" style="2" bestFit="1" customWidth="1"/>
    <col min="8930" max="8930" width="12.42578125" style="2" customWidth="1"/>
    <col min="8931" max="8931" width="14.85546875" style="2" bestFit="1" customWidth="1"/>
    <col min="8932" max="8932" width="11.28515625" style="2" bestFit="1" customWidth="1"/>
    <col min="8933" max="8933" width="15" style="2" customWidth="1"/>
    <col min="8934" max="8934" width="10.28515625" style="2" customWidth="1"/>
    <col min="8935" max="8935" width="14.85546875" style="2" bestFit="1" customWidth="1"/>
    <col min="8936" max="8936" width="3.42578125" style="2" customWidth="1"/>
    <col min="8937" max="9176" width="11.42578125" style="2"/>
    <col min="9177" max="9177" width="8.140625" style="2" customWidth="1"/>
    <col min="9178" max="9178" width="0" style="2" hidden="1" customWidth="1"/>
    <col min="9179" max="9179" width="59.42578125" style="2" customWidth="1"/>
    <col min="9180" max="9180" width="5.140625" style="2" bestFit="1" customWidth="1"/>
    <col min="9181" max="9181" width="9.42578125" style="2" customWidth="1"/>
    <col min="9182" max="9182" width="12.140625" style="2" customWidth="1"/>
    <col min="9183" max="9183" width="14.85546875" style="2" bestFit="1" customWidth="1"/>
    <col min="9184" max="9184" width="12" style="2" customWidth="1"/>
    <col min="9185" max="9185" width="14.85546875" style="2" bestFit="1" customWidth="1"/>
    <col min="9186" max="9186" width="12.42578125" style="2" customWidth="1"/>
    <col min="9187" max="9187" width="14.85546875" style="2" bestFit="1" customWidth="1"/>
    <col min="9188" max="9188" width="11.28515625" style="2" bestFit="1" customWidth="1"/>
    <col min="9189" max="9189" width="15" style="2" customWidth="1"/>
    <col min="9190" max="9190" width="10.28515625" style="2" customWidth="1"/>
    <col min="9191" max="9191" width="14.85546875" style="2" bestFit="1" customWidth="1"/>
    <col min="9192" max="9192" width="3.42578125" style="2" customWidth="1"/>
    <col min="9193" max="9432" width="11.42578125" style="2"/>
    <col min="9433" max="9433" width="8.140625" style="2" customWidth="1"/>
    <col min="9434" max="9434" width="0" style="2" hidden="1" customWidth="1"/>
    <col min="9435" max="9435" width="59.42578125" style="2" customWidth="1"/>
    <col min="9436" max="9436" width="5.140625" style="2" bestFit="1" customWidth="1"/>
    <col min="9437" max="9437" width="9.42578125" style="2" customWidth="1"/>
    <col min="9438" max="9438" width="12.140625" style="2" customWidth="1"/>
    <col min="9439" max="9439" width="14.85546875" style="2" bestFit="1" customWidth="1"/>
    <col min="9440" max="9440" width="12" style="2" customWidth="1"/>
    <col min="9441" max="9441" width="14.85546875" style="2" bestFit="1" customWidth="1"/>
    <col min="9442" max="9442" width="12.42578125" style="2" customWidth="1"/>
    <col min="9443" max="9443" width="14.85546875" style="2" bestFit="1" customWidth="1"/>
    <col min="9444" max="9444" width="11.28515625" style="2" bestFit="1" customWidth="1"/>
    <col min="9445" max="9445" width="15" style="2" customWidth="1"/>
    <col min="9446" max="9446" width="10.28515625" style="2" customWidth="1"/>
    <col min="9447" max="9447" width="14.85546875" style="2" bestFit="1" customWidth="1"/>
    <col min="9448" max="9448" width="3.42578125" style="2" customWidth="1"/>
    <col min="9449" max="9688" width="11.42578125" style="2"/>
    <col min="9689" max="9689" width="8.140625" style="2" customWidth="1"/>
    <col min="9690" max="9690" width="0" style="2" hidden="1" customWidth="1"/>
    <col min="9691" max="9691" width="59.42578125" style="2" customWidth="1"/>
    <col min="9692" max="9692" width="5.140625" style="2" bestFit="1" customWidth="1"/>
    <col min="9693" max="9693" width="9.42578125" style="2" customWidth="1"/>
    <col min="9694" max="9694" width="12.140625" style="2" customWidth="1"/>
    <col min="9695" max="9695" width="14.85546875" style="2" bestFit="1" customWidth="1"/>
    <col min="9696" max="9696" width="12" style="2" customWidth="1"/>
    <col min="9697" max="9697" width="14.85546875" style="2" bestFit="1" customWidth="1"/>
    <col min="9698" max="9698" width="12.42578125" style="2" customWidth="1"/>
    <col min="9699" max="9699" width="14.85546875" style="2" bestFit="1" customWidth="1"/>
    <col min="9700" max="9700" width="11.28515625" style="2" bestFit="1" customWidth="1"/>
    <col min="9701" max="9701" width="15" style="2" customWidth="1"/>
    <col min="9702" max="9702" width="10.28515625" style="2" customWidth="1"/>
    <col min="9703" max="9703" width="14.85546875" style="2" bestFit="1" customWidth="1"/>
    <col min="9704" max="9704" width="3.42578125" style="2" customWidth="1"/>
    <col min="9705" max="9944" width="11.42578125" style="2"/>
    <col min="9945" max="9945" width="8.140625" style="2" customWidth="1"/>
    <col min="9946" max="9946" width="0" style="2" hidden="1" customWidth="1"/>
    <col min="9947" max="9947" width="59.42578125" style="2" customWidth="1"/>
    <col min="9948" max="9948" width="5.140625" style="2" bestFit="1" customWidth="1"/>
    <col min="9949" max="9949" width="9.42578125" style="2" customWidth="1"/>
    <col min="9950" max="9950" width="12.140625" style="2" customWidth="1"/>
    <col min="9951" max="9951" width="14.85546875" style="2" bestFit="1" customWidth="1"/>
    <col min="9952" max="9952" width="12" style="2" customWidth="1"/>
    <col min="9953" max="9953" width="14.85546875" style="2" bestFit="1" customWidth="1"/>
    <col min="9954" max="9954" width="12.42578125" style="2" customWidth="1"/>
    <col min="9955" max="9955" width="14.85546875" style="2" bestFit="1" customWidth="1"/>
    <col min="9956" max="9956" width="11.28515625" style="2" bestFit="1" customWidth="1"/>
    <col min="9957" max="9957" width="15" style="2" customWidth="1"/>
    <col min="9958" max="9958" width="10.28515625" style="2" customWidth="1"/>
    <col min="9959" max="9959" width="14.85546875" style="2" bestFit="1" customWidth="1"/>
    <col min="9960" max="9960" width="3.42578125" style="2" customWidth="1"/>
    <col min="9961" max="10200" width="11.42578125" style="2"/>
    <col min="10201" max="10201" width="8.140625" style="2" customWidth="1"/>
    <col min="10202" max="10202" width="0" style="2" hidden="1" customWidth="1"/>
    <col min="10203" max="10203" width="59.42578125" style="2" customWidth="1"/>
    <col min="10204" max="10204" width="5.140625" style="2" bestFit="1" customWidth="1"/>
    <col min="10205" max="10205" width="9.42578125" style="2" customWidth="1"/>
    <col min="10206" max="10206" width="12.140625" style="2" customWidth="1"/>
    <col min="10207" max="10207" width="14.85546875" style="2" bestFit="1" customWidth="1"/>
    <col min="10208" max="10208" width="12" style="2" customWidth="1"/>
    <col min="10209" max="10209" width="14.85546875" style="2" bestFit="1" customWidth="1"/>
    <col min="10210" max="10210" width="12.42578125" style="2" customWidth="1"/>
    <col min="10211" max="10211" width="14.85546875" style="2" bestFit="1" customWidth="1"/>
    <col min="10212" max="10212" width="11.28515625" style="2" bestFit="1" customWidth="1"/>
    <col min="10213" max="10213" width="15" style="2" customWidth="1"/>
    <col min="10214" max="10214" width="10.28515625" style="2" customWidth="1"/>
    <col min="10215" max="10215" width="14.85546875" style="2" bestFit="1" customWidth="1"/>
    <col min="10216" max="10216" width="3.42578125" style="2" customWidth="1"/>
    <col min="10217" max="10456" width="11.42578125" style="2"/>
    <col min="10457" max="10457" width="8.140625" style="2" customWidth="1"/>
    <col min="10458" max="10458" width="0" style="2" hidden="1" customWidth="1"/>
    <col min="10459" max="10459" width="59.42578125" style="2" customWidth="1"/>
    <col min="10460" max="10460" width="5.140625" style="2" bestFit="1" customWidth="1"/>
    <col min="10461" max="10461" width="9.42578125" style="2" customWidth="1"/>
    <col min="10462" max="10462" width="12.140625" style="2" customWidth="1"/>
    <col min="10463" max="10463" width="14.85546875" style="2" bestFit="1" customWidth="1"/>
    <col min="10464" max="10464" width="12" style="2" customWidth="1"/>
    <col min="10465" max="10465" width="14.85546875" style="2" bestFit="1" customWidth="1"/>
    <col min="10466" max="10466" width="12.42578125" style="2" customWidth="1"/>
    <col min="10467" max="10467" width="14.85546875" style="2" bestFit="1" customWidth="1"/>
    <col min="10468" max="10468" width="11.28515625" style="2" bestFit="1" customWidth="1"/>
    <col min="10469" max="10469" width="15" style="2" customWidth="1"/>
    <col min="10470" max="10470" width="10.28515625" style="2" customWidth="1"/>
    <col min="10471" max="10471" width="14.85546875" style="2" bestFit="1" customWidth="1"/>
    <col min="10472" max="10472" width="3.42578125" style="2" customWidth="1"/>
    <col min="10473" max="10712" width="11.42578125" style="2"/>
    <col min="10713" max="10713" width="8.140625" style="2" customWidth="1"/>
    <col min="10714" max="10714" width="0" style="2" hidden="1" customWidth="1"/>
    <col min="10715" max="10715" width="59.42578125" style="2" customWidth="1"/>
    <col min="10716" max="10716" width="5.140625" style="2" bestFit="1" customWidth="1"/>
    <col min="10717" max="10717" width="9.42578125" style="2" customWidth="1"/>
    <col min="10718" max="10718" width="12.140625" style="2" customWidth="1"/>
    <col min="10719" max="10719" width="14.85546875" style="2" bestFit="1" customWidth="1"/>
    <col min="10720" max="10720" width="12" style="2" customWidth="1"/>
    <col min="10721" max="10721" width="14.85546875" style="2" bestFit="1" customWidth="1"/>
    <col min="10722" max="10722" width="12.42578125" style="2" customWidth="1"/>
    <col min="10723" max="10723" width="14.85546875" style="2" bestFit="1" customWidth="1"/>
    <col min="10724" max="10724" width="11.28515625" style="2" bestFit="1" customWidth="1"/>
    <col min="10725" max="10725" width="15" style="2" customWidth="1"/>
    <col min="10726" max="10726" width="10.28515625" style="2" customWidth="1"/>
    <col min="10727" max="10727" width="14.85546875" style="2" bestFit="1" customWidth="1"/>
    <col min="10728" max="10728" width="3.42578125" style="2" customWidth="1"/>
    <col min="10729" max="10968" width="11.42578125" style="2"/>
    <col min="10969" max="10969" width="8.140625" style="2" customWidth="1"/>
    <col min="10970" max="10970" width="0" style="2" hidden="1" customWidth="1"/>
    <col min="10971" max="10971" width="59.42578125" style="2" customWidth="1"/>
    <col min="10972" max="10972" width="5.140625" style="2" bestFit="1" customWidth="1"/>
    <col min="10973" max="10973" width="9.42578125" style="2" customWidth="1"/>
    <col min="10974" max="10974" width="12.140625" style="2" customWidth="1"/>
    <col min="10975" max="10975" width="14.85546875" style="2" bestFit="1" customWidth="1"/>
    <col min="10976" max="10976" width="12" style="2" customWidth="1"/>
    <col min="10977" max="10977" width="14.85546875" style="2" bestFit="1" customWidth="1"/>
    <col min="10978" max="10978" width="12.42578125" style="2" customWidth="1"/>
    <col min="10979" max="10979" width="14.85546875" style="2" bestFit="1" customWidth="1"/>
    <col min="10980" max="10980" width="11.28515625" style="2" bestFit="1" customWidth="1"/>
    <col min="10981" max="10981" width="15" style="2" customWidth="1"/>
    <col min="10982" max="10982" width="10.28515625" style="2" customWidth="1"/>
    <col min="10983" max="10983" width="14.85546875" style="2" bestFit="1" customWidth="1"/>
    <col min="10984" max="10984" width="3.42578125" style="2" customWidth="1"/>
    <col min="10985" max="11224" width="11.42578125" style="2"/>
    <col min="11225" max="11225" width="8.140625" style="2" customWidth="1"/>
    <col min="11226" max="11226" width="0" style="2" hidden="1" customWidth="1"/>
    <col min="11227" max="11227" width="59.42578125" style="2" customWidth="1"/>
    <col min="11228" max="11228" width="5.140625" style="2" bestFit="1" customWidth="1"/>
    <col min="11229" max="11229" width="9.42578125" style="2" customWidth="1"/>
    <col min="11230" max="11230" width="12.140625" style="2" customWidth="1"/>
    <col min="11231" max="11231" width="14.85546875" style="2" bestFit="1" customWidth="1"/>
    <col min="11232" max="11232" width="12" style="2" customWidth="1"/>
    <col min="11233" max="11233" width="14.85546875" style="2" bestFit="1" customWidth="1"/>
    <col min="11234" max="11234" width="12.42578125" style="2" customWidth="1"/>
    <col min="11235" max="11235" width="14.85546875" style="2" bestFit="1" customWidth="1"/>
    <col min="11236" max="11236" width="11.28515625" style="2" bestFit="1" customWidth="1"/>
    <col min="11237" max="11237" width="15" style="2" customWidth="1"/>
    <col min="11238" max="11238" width="10.28515625" style="2" customWidth="1"/>
    <col min="11239" max="11239" width="14.85546875" style="2" bestFit="1" customWidth="1"/>
    <col min="11240" max="11240" width="3.42578125" style="2" customWidth="1"/>
    <col min="11241" max="11480" width="11.42578125" style="2"/>
    <col min="11481" max="11481" width="8.140625" style="2" customWidth="1"/>
    <col min="11482" max="11482" width="0" style="2" hidden="1" customWidth="1"/>
    <col min="11483" max="11483" width="59.42578125" style="2" customWidth="1"/>
    <col min="11484" max="11484" width="5.140625" style="2" bestFit="1" customWidth="1"/>
    <col min="11485" max="11485" width="9.42578125" style="2" customWidth="1"/>
    <col min="11486" max="11486" width="12.140625" style="2" customWidth="1"/>
    <col min="11487" max="11487" width="14.85546875" style="2" bestFit="1" customWidth="1"/>
    <col min="11488" max="11488" width="12" style="2" customWidth="1"/>
    <col min="11489" max="11489" width="14.85546875" style="2" bestFit="1" customWidth="1"/>
    <col min="11490" max="11490" width="12.42578125" style="2" customWidth="1"/>
    <col min="11491" max="11491" width="14.85546875" style="2" bestFit="1" customWidth="1"/>
    <col min="11492" max="11492" width="11.28515625" style="2" bestFit="1" customWidth="1"/>
    <col min="11493" max="11493" width="15" style="2" customWidth="1"/>
    <col min="11494" max="11494" width="10.28515625" style="2" customWidth="1"/>
    <col min="11495" max="11495" width="14.85546875" style="2" bestFit="1" customWidth="1"/>
    <col min="11496" max="11496" width="3.42578125" style="2" customWidth="1"/>
    <col min="11497" max="11736" width="11.42578125" style="2"/>
    <col min="11737" max="11737" width="8.140625" style="2" customWidth="1"/>
    <col min="11738" max="11738" width="0" style="2" hidden="1" customWidth="1"/>
    <col min="11739" max="11739" width="59.42578125" style="2" customWidth="1"/>
    <col min="11740" max="11740" width="5.140625" style="2" bestFit="1" customWidth="1"/>
    <col min="11741" max="11741" width="9.42578125" style="2" customWidth="1"/>
    <col min="11742" max="11742" width="12.140625" style="2" customWidth="1"/>
    <col min="11743" max="11743" width="14.85546875" style="2" bestFit="1" customWidth="1"/>
    <col min="11744" max="11744" width="12" style="2" customWidth="1"/>
    <col min="11745" max="11745" width="14.85546875" style="2" bestFit="1" customWidth="1"/>
    <col min="11746" max="11746" width="12.42578125" style="2" customWidth="1"/>
    <col min="11747" max="11747" width="14.85546875" style="2" bestFit="1" customWidth="1"/>
    <col min="11748" max="11748" width="11.28515625" style="2" bestFit="1" customWidth="1"/>
    <col min="11749" max="11749" width="15" style="2" customWidth="1"/>
    <col min="11750" max="11750" width="10.28515625" style="2" customWidth="1"/>
    <col min="11751" max="11751" width="14.85546875" style="2" bestFit="1" customWidth="1"/>
    <col min="11752" max="11752" width="3.42578125" style="2" customWidth="1"/>
    <col min="11753" max="11992" width="11.42578125" style="2"/>
    <col min="11993" max="11993" width="8.140625" style="2" customWidth="1"/>
    <col min="11994" max="11994" width="0" style="2" hidden="1" customWidth="1"/>
    <col min="11995" max="11995" width="59.42578125" style="2" customWidth="1"/>
    <col min="11996" max="11996" width="5.140625" style="2" bestFit="1" customWidth="1"/>
    <col min="11997" max="11997" width="9.42578125" style="2" customWidth="1"/>
    <col min="11998" max="11998" width="12.140625" style="2" customWidth="1"/>
    <col min="11999" max="11999" width="14.85546875" style="2" bestFit="1" customWidth="1"/>
    <col min="12000" max="12000" width="12" style="2" customWidth="1"/>
    <col min="12001" max="12001" width="14.85546875" style="2" bestFit="1" customWidth="1"/>
    <col min="12002" max="12002" width="12.42578125" style="2" customWidth="1"/>
    <col min="12003" max="12003" width="14.85546875" style="2" bestFit="1" customWidth="1"/>
    <col min="12004" max="12004" width="11.28515625" style="2" bestFit="1" customWidth="1"/>
    <col min="12005" max="12005" width="15" style="2" customWidth="1"/>
    <col min="12006" max="12006" width="10.28515625" style="2" customWidth="1"/>
    <col min="12007" max="12007" width="14.85546875" style="2" bestFit="1" customWidth="1"/>
    <col min="12008" max="12008" width="3.42578125" style="2" customWidth="1"/>
    <col min="12009" max="12248" width="11.42578125" style="2"/>
    <col min="12249" max="12249" width="8.140625" style="2" customWidth="1"/>
    <col min="12250" max="12250" width="0" style="2" hidden="1" customWidth="1"/>
    <col min="12251" max="12251" width="59.42578125" style="2" customWidth="1"/>
    <col min="12252" max="12252" width="5.140625" style="2" bestFit="1" customWidth="1"/>
    <col min="12253" max="12253" width="9.42578125" style="2" customWidth="1"/>
    <col min="12254" max="12254" width="12.140625" style="2" customWidth="1"/>
    <col min="12255" max="12255" width="14.85546875" style="2" bestFit="1" customWidth="1"/>
    <col min="12256" max="12256" width="12" style="2" customWidth="1"/>
    <col min="12257" max="12257" width="14.85546875" style="2" bestFit="1" customWidth="1"/>
    <col min="12258" max="12258" width="12.42578125" style="2" customWidth="1"/>
    <col min="12259" max="12259" width="14.85546875" style="2" bestFit="1" customWidth="1"/>
    <col min="12260" max="12260" width="11.28515625" style="2" bestFit="1" customWidth="1"/>
    <col min="12261" max="12261" width="15" style="2" customWidth="1"/>
    <col min="12262" max="12262" width="10.28515625" style="2" customWidth="1"/>
    <col min="12263" max="12263" width="14.85546875" style="2" bestFit="1" customWidth="1"/>
    <col min="12264" max="12264" width="3.42578125" style="2" customWidth="1"/>
    <col min="12265" max="12504" width="11.42578125" style="2"/>
    <col min="12505" max="12505" width="8.140625" style="2" customWidth="1"/>
    <col min="12506" max="12506" width="0" style="2" hidden="1" customWidth="1"/>
    <col min="12507" max="12507" width="59.42578125" style="2" customWidth="1"/>
    <col min="12508" max="12508" width="5.140625" style="2" bestFit="1" customWidth="1"/>
    <col min="12509" max="12509" width="9.42578125" style="2" customWidth="1"/>
    <col min="12510" max="12510" width="12.140625" style="2" customWidth="1"/>
    <col min="12511" max="12511" width="14.85546875" style="2" bestFit="1" customWidth="1"/>
    <col min="12512" max="12512" width="12" style="2" customWidth="1"/>
    <col min="12513" max="12513" width="14.85546875" style="2" bestFit="1" customWidth="1"/>
    <col min="12514" max="12514" width="12.42578125" style="2" customWidth="1"/>
    <col min="12515" max="12515" width="14.85546875" style="2" bestFit="1" customWidth="1"/>
    <col min="12516" max="12516" width="11.28515625" style="2" bestFit="1" customWidth="1"/>
    <col min="12517" max="12517" width="15" style="2" customWidth="1"/>
    <col min="12518" max="12518" width="10.28515625" style="2" customWidth="1"/>
    <col min="12519" max="12519" width="14.85546875" style="2" bestFit="1" customWidth="1"/>
    <col min="12520" max="12520" width="3.42578125" style="2" customWidth="1"/>
    <col min="12521" max="12760" width="11.42578125" style="2"/>
    <col min="12761" max="12761" width="8.140625" style="2" customWidth="1"/>
    <col min="12762" max="12762" width="0" style="2" hidden="1" customWidth="1"/>
    <col min="12763" max="12763" width="59.42578125" style="2" customWidth="1"/>
    <col min="12764" max="12764" width="5.140625" style="2" bestFit="1" customWidth="1"/>
    <col min="12765" max="12765" width="9.42578125" style="2" customWidth="1"/>
    <col min="12766" max="12766" width="12.140625" style="2" customWidth="1"/>
    <col min="12767" max="12767" width="14.85546875" style="2" bestFit="1" customWidth="1"/>
    <col min="12768" max="12768" width="12" style="2" customWidth="1"/>
    <col min="12769" max="12769" width="14.85546875" style="2" bestFit="1" customWidth="1"/>
    <col min="12770" max="12770" width="12.42578125" style="2" customWidth="1"/>
    <col min="12771" max="12771" width="14.85546875" style="2" bestFit="1" customWidth="1"/>
    <col min="12772" max="12772" width="11.28515625" style="2" bestFit="1" customWidth="1"/>
    <col min="12773" max="12773" width="15" style="2" customWidth="1"/>
    <col min="12774" max="12774" width="10.28515625" style="2" customWidth="1"/>
    <col min="12775" max="12775" width="14.85546875" style="2" bestFit="1" customWidth="1"/>
    <col min="12776" max="12776" width="3.42578125" style="2" customWidth="1"/>
    <col min="12777" max="13016" width="11.42578125" style="2"/>
    <col min="13017" max="13017" width="8.140625" style="2" customWidth="1"/>
    <col min="13018" max="13018" width="0" style="2" hidden="1" customWidth="1"/>
    <col min="13019" max="13019" width="59.42578125" style="2" customWidth="1"/>
    <col min="13020" max="13020" width="5.140625" style="2" bestFit="1" customWidth="1"/>
    <col min="13021" max="13021" width="9.42578125" style="2" customWidth="1"/>
    <col min="13022" max="13022" width="12.140625" style="2" customWidth="1"/>
    <col min="13023" max="13023" width="14.85546875" style="2" bestFit="1" customWidth="1"/>
    <col min="13024" max="13024" width="12" style="2" customWidth="1"/>
    <col min="13025" max="13025" width="14.85546875" style="2" bestFit="1" customWidth="1"/>
    <col min="13026" max="13026" width="12.42578125" style="2" customWidth="1"/>
    <col min="13027" max="13027" width="14.85546875" style="2" bestFit="1" customWidth="1"/>
    <col min="13028" max="13028" width="11.28515625" style="2" bestFit="1" customWidth="1"/>
    <col min="13029" max="13029" width="15" style="2" customWidth="1"/>
    <col min="13030" max="13030" width="10.28515625" style="2" customWidth="1"/>
    <col min="13031" max="13031" width="14.85546875" style="2" bestFit="1" customWidth="1"/>
    <col min="13032" max="13032" width="3.42578125" style="2" customWidth="1"/>
    <col min="13033" max="13272" width="11.42578125" style="2"/>
    <col min="13273" max="13273" width="8.140625" style="2" customWidth="1"/>
    <col min="13274" max="13274" width="0" style="2" hidden="1" customWidth="1"/>
    <col min="13275" max="13275" width="59.42578125" style="2" customWidth="1"/>
    <col min="13276" max="13276" width="5.140625" style="2" bestFit="1" customWidth="1"/>
    <col min="13277" max="13277" width="9.42578125" style="2" customWidth="1"/>
    <col min="13278" max="13278" width="12.140625" style="2" customWidth="1"/>
    <col min="13279" max="13279" width="14.85546875" style="2" bestFit="1" customWidth="1"/>
    <col min="13280" max="13280" width="12" style="2" customWidth="1"/>
    <col min="13281" max="13281" width="14.85546875" style="2" bestFit="1" customWidth="1"/>
    <col min="13282" max="13282" width="12.42578125" style="2" customWidth="1"/>
    <col min="13283" max="13283" width="14.85546875" style="2" bestFit="1" customWidth="1"/>
    <col min="13284" max="13284" width="11.28515625" style="2" bestFit="1" customWidth="1"/>
    <col min="13285" max="13285" width="15" style="2" customWidth="1"/>
    <col min="13286" max="13286" width="10.28515625" style="2" customWidth="1"/>
    <col min="13287" max="13287" width="14.85546875" style="2" bestFit="1" customWidth="1"/>
    <col min="13288" max="13288" width="3.42578125" style="2" customWidth="1"/>
    <col min="13289" max="13528" width="11.42578125" style="2"/>
    <col min="13529" max="13529" width="8.140625" style="2" customWidth="1"/>
    <col min="13530" max="13530" width="0" style="2" hidden="1" customWidth="1"/>
    <col min="13531" max="13531" width="59.42578125" style="2" customWidth="1"/>
    <col min="13532" max="13532" width="5.140625" style="2" bestFit="1" customWidth="1"/>
    <col min="13533" max="13533" width="9.42578125" style="2" customWidth="1"/>
    <col min="13534" max="13534" width="12.140625" style="2" customWidth="1"/>
    <col min="13535" max="13535" width="14.85546875" style="2" bestFit="1" customWidth="1"/>
    <col min="13536" max="13536" width="12" style="2" customWidth="1"/>
    <col min="13537" max="13537" width="14.85546875" style="2" bestFit="1" customWidth="1"/>
    <col min="13538" max="13538" width="12.42578125" style="2" customWidth="1"/>
    <col min="13539" max="13539" width="14.85546875" style="2" bestFit="1" customWidth="1"/>
    <col min="13540" max="13540" width="11.28515625" style="2" bestFit="1" customWidth="1"/>
    <col min="13541" max="13541" width="15" style="2" customWidth="1"/>
    <col min="13542" max="13542" width="10.28515625" style="2" customWidth="1"/>
    <col min="13543" max="13543" width="14.85546875" style="2" bestFit="1" customWidth="1"/>
    <col min="13544" max="13544" width="3.42578125" style="2" customWidth="1"/>
    <col min="13545" max="13784" width="11.42578125" style="2"/>
    <col min="13785" max="13785" width="8.140625" style="2" customWidth="1"/>
    <col min="13786" max="13786" width="0" style="2" hidden="1" customWidth="1"/>
    <col min="13787" max="13787" width="59.42578125" style="2" customWidth="1"/>
    <col min="13788" max="13788" width="5.140625" style="2" bestFit="1" customWidth="1"/>
    <col min="13789" max="13789" width="9.42578125" style="2" customWidth="1"/>
    <col min="13790" max="13790" width="12.140625" style="2" customWidth="1"/>
    <col min="13791" max="13791" width="14.85546875" style="2" bestFit="1" customWidth="1"/>
    <col min="13792" max="13792" width="12" style="2" customWidth="1"/>
    <col min="13793" max="13793" width="14.85546875" style="2" bestFit="1" customWidth="1"/>
    <col min="13794" max="13794" width="12.42578125" style="2" customWidth="1"/>
    <col min="13795" max="13795" width="14.85546875" style="2" bestFit="1" customWidth="1"/>
    <col min="13796" max="13796" width="11.28515625" style="2" bestFit="1" customWidth="1"/>
    <col min="13797" max="13797" width="15" style="2" customWidth="1"/>
    <col min="13798" max="13798" width="10.28515625" style="2" customWidth="1"/>
    <col min="13799" max="13799" width="14.85546875" style="2" bestFit="1" customWidth="1"/>
    <col min="13800" max="13800" width="3.42578125" style="2" customWidth="1"/>
    <col min="13801" max="14040" width="11.42578125" style="2"/>
    <col min="14041" max="14041" width="8.140625" style="2" customWidth="1"/>
    <col min="14042" max="14042" width="0" style="2" hidden="1" customWidth="1"/>
    <col min="14043" max="14043" width="59.42578125" style="2" customWidth="1"/>
    <col min="14044" max="14044" width="5.140625" style="2" bestFit="1" customWidth="1"/>
    <col min="14045" max="14045" width="9.42578125" style="2" customWidth="1"/>
    <col min="14046" max="14046" width="12.140625" style="2" customWidth="1"/>
    <col min="14047" max="14047" width="14.85546875" style="2" bestFit="1" customWidth="1"/>
    <col min="14048" max="14048" width="12" style="2" customWidth="1"/>
    <col min="14049" max="14049" width="14.85546875" style="2" bestFit="1" customWidth="1"/>
    <col min="14050" max="14050" width="12.42578125" style="2" customWidth="1"/>
    <col min="14051" max="14051" width="14.85546875" style="2" bestFit="1" customWidth="1"/>
    <col min="14052" max="14052" width="11.28515625" style="2" bestFit="1" customWidth="1"/>
    <col min="14053" max="14053" width="15" style="2" customWidth="1"/>
    <col min="14054" max="14054" width="10.28515625" style="2" customWidth="1"/>
    <col min="14055" max="14055" width="14.85546875" style="2" bestFit="1" customWidth="1"/>
    <col min="14056" max="14056" width="3.42578125" style="2" customWidth="1"/>
    <col min="14057" max="14296" width="11.42578125" style="2"/>
    <col min="14297" max="14297" width="8.140625" style="2" customWidth="1"/>
    <col min="14298" max="14298" width="0" style="2" hidden="1" customWidth="1"/>
    <col min="14299" max="14299" width="59.42578125" style="2" customWidth="1"/>
    <col min="14300" max="14300" width="5.140625" style="2" bestFit="1" customWidth="1"/>
    <col min="14301" max="14301" width="9.42578125" style="2" customWidth="1"/>
    <col min="14302" max="14302" width="12.140625" style="2" customWidth="1"/>
    <col min="14303" max="14303" width="14.85546875" style="2" bestFit="1" customWidth="1"/>
    <col min="14304" max="14304" width="12" style="2" customWidth="1"/>
    <col min="14305" max="14305" width="14.85546875" style="2" bestFit="1" customWidth="1"/>
    <col min="14306" max="14306" width="12.42578125" style="2" customWidth="1"/>
    <col min="14307" max="14307" width="14.85546875" style="2" bestFit="1" customWidth="1"/>
    <col min="14308" max="14308" width="11.28515625" style="2" bestFit="1" customWidth="1"/>
    <col min="14309" max="14309" width="15" style="2" customWidth="1"/>
    <col min="14310" max="14310" width="10.28515625" style="2" customWidth="1"/>
    <col min="14311" max="14311" width="14.85546875" style="2" bestFit="1" customWidth="1"/>
    <col min="14312" max="14312" width="3.42578125" style="2" customWidth="1"/>
    <col min="14313" max="14552" width="11.42578125" style="2"/>
    <col min="14553" max="14553" width="8.140625" style="2" customWidth="1"/>
    <col min="14554" max="14554" width="0" style="2" hidden="1" customWidth="1"/>
    <col min="14555" max="14555" width="59.42578125" style="2" customWidth="1"/>
    <col min="14556" max="14556" width="5.140625" style="2" bestFit="1" customWidth="1"/>
    <col min="14557" max="14557" width="9.42578125" style="2" customWidth="1"/>
    <col min="14558" max="14558" width="12.140625" style="2" customWidth="1"/>
    <col min="14559" max="14559" width="14.85546875" style="2" bestFit="1" customWidth="1"/>
    <col min="14560" max="14560" width="12" style="2" customWidth="1"/>
    <col min="14561" max="14561" width="14.85546875" style="2" bestFit="1" customWidth="1"/>
    <col min="14562" max="14562" width="12.42578125" style="2" customWidth="1"/>
    <col min="14563" max="14563" width="14.85546875" style="2" bestFit="1" customWidth="1"/>
    <col min="14564" max="14564" width="11.28515625" style="2" bestFit="1" customWidth="1"/>
    <col min="14565" max="14565" width="15" style="2" customWidth="1"/>
    <col min="14566" max="14566" width="10.28515625" style="2" customWidth="1"/>
    <col min="14567" max="14567" width="14.85546875" style="2" bestFit="1" customWidth="1"/>
    <col min="14568" max="14568" width="3.42578125" style="2" customWidth="1"/>
    <col min="14569" max="14808" width="11.42578125" style="2"/>
    <col min="14809" max="14809" width="8.140625" style="2" customWidth="1"/>
    <col min="14810" max="14810" width="0" style="2" hidden="1" customWidth="1"/>
    <col min="14811" max="14811" width="59.42578125" style="2" customWidth="1"/>
    <col min="14812" max="14812" width="5.140625" style="2" bestFit="1" customWidth="1"/>
    <col min="14813" max="14813" width="9.42578125" style="2" customWidth="1"/>
    <col min="14814" max="14814" width="12.140625" style="2" customWidth="1"/>
    <col min="14815" max="14815" width="14.85546875" style="2" bestFit="1" customWidth="1"/>
    <col min="14816" max="14816" width="12" style="2" customWidth="1"/>
    <col min="14817" max="14817" width="14.85546875" style="2" bestFit="1" customWidth="1"/>
    <col min="14818" max="14818" width="12.42578125" style="2" customWidth="1"/>
    <col min="14819" max="14819" width="14.85546875" style="2" bestFit="1" customWidth="1"/>
    <col min="14820" max="14820" width="11.28515625" style="2" bestFit="1" customWidth="1"/>
    <col min="14821" max="14821" width="15" style="2" customWidth="1"/>
    <col min="14822" max="14822" width="10.28515625" style="2" customWidth="1"/>
    <col min="14823" max="14823" width="14.85546875" style="2" bestFit="1" customWidth="1"/>
    <col min="14824" max="14824" width="3.42578125" style="2" customWidth="1"/>
    <col min="14825" max="15064" width="11.42578125" style="2"/>
    <col min="15065" max="15065" width="8.140625" style="2" customWidth="1"/>
    <col min="15066" max="15066" width="0" style="2" hidden="1" customWidth="1"/>
    <col min="15067" max="15067" width="59.42578125" style="2" customWidth="1"/>
    <col min="15068" max="15068" width="5.140625" style="2" bestFit="1" customWidth="1"/>
    <col min="15069" max="15069" width="9.42578125" style="2" customWidth="1"/>
    <col min="15070" max="15070" width="12.140625" style="2" customWidth="1"/>
    <col min="15071" max="15071" width="14.85546875" style="2" bestFit="1" customWidth="1"/>
    <col min="15072" max="15072" width="12" style="2" customWidth="1"/>
    <col min="15073" max="15073" width="14.85546875" style="2" bestFit="1" customWidth="1"/>
    <col min="15074" max="15074" width="12.42578125" style="2" customWidth="1"/>
    <col min="15075" max="15075" width="14.85546875" style="2" bestFit="1" customWidth="1"/>
    <col min="15076" max="15076" width="11.28515625" style="2" bestFit="1" customWidth="1"/>
    <col min="15077" max="15077" width="15" style="2" customWidth="1"/>
    <col min="15078" max="15078" width="10.28515625" style="2" customWidth="1"/>
    <col min="15079" max="15079" width="14.85546875" style="2" bestFit="1" customWidth="1"/>
    <col min="15080" max="15080" width="3.42578125" style="2" customWidth="1"/>
    <col min="15081" max="15320" width="11.42578125" style="2"/>
    <col min="15321" max="15321" width="8.140625" style="2" customWidth="1"/>
    <col min="15322" max="15322" width="0" style="2" hidden="1" customWidth="1"/>
    <col min="15323" max="15323" width="59.42578125" style="2" customWidth="1"/>
    <col min="15324" max="15324" width="5.140625" style="2" bestFit="1" customWidth="1"/>
    <col min="15325" max="15325" width="9.42578125" style="2" customWidth="1"/>
    <col min="15326" max="15326" width="12.140625" style="2" customWidth="1"/>
    <col min="15327" max="15327" width="14.85546875" style="2" bestFit="1" customWidth="1"/>
    <col min="15328" max="15328" width="12" style="2" customWidth="1"/>
    <col min="15329" max="15329" width="14.85546875" style="2" bestFit="1" customWidth="1"/>
    <col min="15330" max="15330" width="12.42578125" style="2" customWidth="1"/>
    <col min="15331" max="15331" width="14.85546875" style="2" bestFit="1" customWidth="1"/>
    <col min="15332" max="15332" width="11.28515625" style="2" bestFit="1" customWidth="1"/>
    <col min="15333" max="15333" width="15" style="2" customWidth="1"/>
    <col min="15334" max="15334" width="10.28515625" style="2" customWidth="1"/>
    <col min="15335" max="15335" width="14.85546875" style="2" bestFit="1" customWidth="1"/>
    <col min="15336" max="15336" width="3.42578125" style="2" customWidth="1"/>
    <col min="15337" max="15576" width="11.42578125" style="2"/>
    <col min="15577" max="15577" width="8.140625" style="2" customWidth="1"/>
    <col min="15578" max="15578" width="0" style="2" hidden="1" customWidth="1"/>
    <col min="15579" max="15579" width="59.42578125" style="2" customWidth="1"/>
    <col min="15580" max="15580" width="5.140625" style="2" bestFit="1" customWidth="1"/>
    <col min="15581" max="15581" width="9.42578125" style="2" customWidth="1"/>
    <col min="15582" max="15582" width="12.140625" style="2" customWidth="1"/>
    <col min="15583" max="15583" width="14.85546875" style="2" bestFit="1" customWidth="1"/>
    <col min="15584" max="15584" width="12" style="2" customWidth="1"/>
    <col min="15585" max="15585" width="14.85546875" style="2" bestFit="1" customWidth="1"/>
    <col min="15586" max="15586" width="12.42578125" style="2" customWidth="1"/>
    <col min="15587" max="15587" width="14.85546875" style="2" bestFit="1" customWidth="1"/>
    <col min="15588" max="15588" width="11.28515625" style="2" bestFit="1" customWidth="1"/>
    <col min="15589" max="15589" width="15" style="2" customWidth="1"/>
    <col min="15590" max="15590" width="10.28515625" style="2" customWidth="1"/>
    <col min="15591" max="15591" width="14.85546875" style="2" bestFit="1" customWidth="1"/>
    <col min="15592" max="15592" width="3.42578125" style="2" customWidth="1"/>
    <col min="15593" max="15832" width="11.42578125" style="2"/>
    <col min="15833" max="15833" width="8.140625" style="2" customWidth="1"/>
    <col min="15834" max="15834" width="0" style="2" hidden="1" customWidth="1"/>
    <col min="15835" max="15835" width="59.42578125" style="2" customWidth="1"/>
    <col min="15836" max="15836" width="5.140625" style="2" bestFit="1" customWidth="1"/>
    <col min="15837" max="15837" width="9.42578125" style="2" customWidth="1"/>
    <col min="15838" max="15838" width="12.140625" style="2" customWidth="1"/>
    <col min="15839" max="15839" width="14.85546875" style="2" bestFit="1" customWidth="1"/>
    <col min="15840" max="15840" width="12" style="2" customWidth="1"/>
    <col min="15841" max="15841" width="14.85546875" style="2" bestFit="1" customWidth="1"/>
    <col min="15842" max="15842" width="12.42578125" style="2" customWidth="1"/>
    <col min="15843" max="15843" width="14.85546875" style="2" bestFit="1" customWidth="1"/>
    <col min="15844" max="15844" width="11.28515625" style="2" bestFit="1" customWidth="1"/>
    <col min="15845" max="15845" width="15" style="2" customWidth="1"/>
    <col min="15846" max="15846" width="10.28515625" style="2" customWidth="1"/>
    <col min="15847" max="15847" width="14.85546875" style="2" bestFit="1" customWidth="1"/>
    <col min="15848" max="15848" width="3.42578125" style="2" customWidth="1"/>
    <col min="15849" max="16088" width="11.42578125" style="2"/>
    <col min="16089" max="16089" width="8.140625" style="2" customWidth="1"/>
    <col min="16090" max="16090" width="0" style="2" hidden="1" customWidth="1"/>
    <col min="16091" max="16091" width="59.42578125" style="2" customWidth="1"/>
    <col min="16092" max="16092" width="5.140625" style="2" bestFit="1" customWidth="1"/>
    <col min="16093" max="16093" width="9.42578125" style="2" customWidth="1"/>
    <col min="16094" max="16094" width="12.140625" style="2" customWidth="1"/>
    <col min="16095" max="16095" width="14.85546875" style="2" bestFit="1" customWidth="1"/>
    <col min="16096" max="16096" width="12" style="2" customWidth="1"/>
    <col min="16097" max="16097" width="14.85546875" style="2" bestFit="1" customWidth="1"/>
    <col min="16098" max="16098" width="12.42578125" style="2" customWidth="1"/>
    <col min="16099" max="16099" width="14.85546875" style="2" bestFit="1" customWidth="1"/>
    <col min="16100" max="16100" width="11.28515625" style="2" bestFit="1" customWidth="1"/>
    <col min="16101" max="16101" width="15" style="2" customWidth="1"/>
    <col min="16102" max="16102" width="10.28515625" style="2" customWidth="1"/>
    <col min="16103" max="16103" width="14.85546875" style="2" bestFit="1" customWidth="1"/>
    <col min="16104" max="16104" width="3.42578125" style="2" customWidth="1"/>
    <col min="16105" max="16384" width="11.42578125" style="2"/>
  </cols>
  <sheetData>
    <row r="1" spans="1:9" ht="24.95" customHeight="1" x14ac:dyDescent="0.25">
      <c r="A1" s="1" t="s">
        <v>73</v>
      </c>
      <c r="B1" s="1"/>
      <c r="C1" s="1"/>
      <c r="D1" s="1"/>
      <c r="E1" s="1"/>
      <c r="F1" s="1"/>
      <c r="G1" s="1"/>
      <c r="H1" s="1"/>
    </row>
    <row r="2" spans="1:9" ht="18" customHeight="1" x14ac:dyDescent="0.25">
      <c r="A2" s="1" t="s">
        <v>0</v>
      </c>
      <c r="B2" s="1"/>
      <c r="C2" s="1"/>
      <c r="D2" s="1"/>
      <c r="E2" s="1"/>
      <c r="F2" s="1"/>
      <c r="G2" s="1"/>
      <c r="H2" s="1"/>
    </row>
    <row r="3" spans="1:9" s="8" customFormat="1" x14ac:dyDescent="0.25">
      <c r="A3" s="3" t="s">
        <v>1</v>
      </c>
      <c r="B3" s="4" t="s">
        <v>2</v>
      </c>
      <c r="C3" s="5" t="s">
        <v>3</v>
      </c>
      <c r="D3" s="6" t="s">
        <v>4</v>
      </c>
      <c r="E3" s="7" t="s">
        <v>5</v>
      </c>
      <c r="F3" s="7" t="s">
        <v>6</v>
      </c>
      <c r="G3" s="7" t="s">
        <v>7</v>
      </c>
      <c r="H3" s="6" t="s">
        <v>8</v>
      </c>
    </row>
    <row r="4" spans="1:9" ht="18" customHeight="1" x14ac:dyDescent="0.25">
      <c r="A4" s="29">
        <v>5</v>
      </c>
      <c r="B4" s="30"/>
      <c r="C4" s="31" t="s">
        <v>12</v>
      </c>
      <c r="D4" s="32"/>
      <c r="E4" s="33"/>
      <c r="F4" s="34"/>
      <c r="G4" s="35"/>
      <c r="H4" s="32"/>
    </row>
    <row r="5" spans="1:9" x14ac:dyDescent="0.25">
      <c r="A5" s="20"/>
      <c r="B5" s="42"/>
      <c r="C5" s="36" t="s">
        <v>13</v>
      </c>
      <c r="D5" s="11"/>
      <c r="E5" s="19"/>
      <c r="F5" s="12"/>
      <c r="G5" s="15"/>
      <c r="H5" s="11"/>
    </row>
    <row r="6" spans="1:9" ht="108" x14ac:dyDescent="0.25">
      <c r="A6" s="20">
        <v>5.0999999999999996</v>
      </c>
      <c r="B6" s="42"/>
      <c r="C6" s="43" t="s">
        <v>14</v>
      </c>
      <c r="D6" s="11" t="s">
        <v>9</v>
      </c>
      <c r="E6" s="19">
        <v>96</v>
      </c>
      <c r="F6" s="12"/>
      <c r="G6" s="15">
        <f>F6*E6</f>
        <v>0</v>
      </c>
      <c r="H6" s="11"/>
    </row>
    <row r="7" spans="1:9" ht="94.5" x14ac:dyDescent="0.25">
      <c r="A7" s="44">
        <v>5.3</v>
      </c>
      <c r="B7" s="45" t="s">
        <v>15</v>
      </c>
      <c r="C7" s="46" t="s">
        <v>16</v>
      </c>
      <c r="D7" s="47" t="s">
        <v>17</v>
      </c>
      <c r="E7" s="19">
        <v>14</v>
      </c>
      <c r="F7" s="12"/>
      <c r="G7" s="15">
        <f>F7*E7</f>
        <v>0</v>
      </c>
      <c r="H7" s="11"/>
    </row>
    <row r="8" spans="1:9" ht="162" x14ac:dyDescent="0.25">
      <c r="A8" s="44">
        <v>5.4</v>
      </c>
      <c r="B8" s="45" t="s">
        <v>18</v>
      </c>
      <c r="C8" s="46" t="s">
        <v>19</v>
      </c>
      <c r="D8" s="47" t="s">
        <v>9</v>
      </c>
      <c r="E8" s="19">
        <v>5</v>
      </c>
      <c r="F8" s="12"/>
      <c r="G8" s="15">
        <f t="shared" ref="G8:G11" si="0">F8*E8</f>
        <v>0</v>
      </c>
      <c r="H8" s="11"/>
    </row>
    <row r="9" spans="1:9" s="28" customFormat="1" ht="162" x14ac:dyDescent="0.25">
      <c r="A9" s="44">
        <v>5.5</v>
      </c>
      <c r="B9" s="45" t="s">
        <v>20</v>
      </c>
      <c r="C9" s="46" t="s">
        <v>21</v>
      </c>
      <c r="D9" s="47" t="s">
        <v>9</v>
      </c>
      <c r="E9" s="19">
        <v>20</v>
      </c>
      <c r="F9" s="12"/>
      <c r="G9" s="15">
        <f t="shared" si="0"/>
        <v>0</v>
      </c>
      <c r="H9" s="11"/>
    </row>
    <row r="10" spans="1:9" s="28" customFormat="1" ht="162" x14ac:dyDescent="0.25">
      <c r="A10" s="44">
        <v>5.6</v>
      </c>
      <c r="B10" s="45" t="s">
        <v>22</v>
      </c>
      <c r="C10" s="46" t="s">
        <v>21</v>
      </c>
      <c r="D10" s="47" t="s">
        <v>9</v>
      </c>
      <c r="E10" s="19">
        <v>21</v>
      </c>
      <c r="F10" s="12"/>
      <c r="G10" s="15">
        <f t="shared" si="0"/>
        <v>0</v>
      </c>
      <c r="H10" s="11"/>
    </row>
    <row r="11" spans="1:9" s="28" customFormat="1" ht="175.5" x14ac:dyDescent="0.25">
      <c r="A11" s="44">
        <v>5.7</v>
      </c>
      <c r="B11" s="45" t="s">
        <v>23</v>
      </c>
      <c r="C11" s="46" t="s">
        <v>24</v>
      </c>
      <c r="D11" s="47" t="s">
        <v>9</v>
      </c>
      <c r="E11" s="19">
        <v>65</v>
      </c>
      <c r="F11" s="12"/>
      <c r="G11" s="15">
        <f t="shared" si="0"/>
        <v>0</v>
      </c>
      <c r="H11" s="11"/>
    </row>
    <row r="12" spans="1:9" x14ac:dyDescent="0.25">
      <c r="A12" s="20"/>
      <c r="B12" s="42"/>
      <c r="C12" s="16"/>
      <c r="D12" s="11"/>
      <c r="E12" s="18"/>
      <c r="F12" s="12"/>
      <c r="G12" s="15"/>
      <c r="H12" s="11"/>
    </row>
    <row r="13" spans="1:9" ht="18" customHeight="1" x14ac:dyDescent="0.25">
      <c r="A13" s="29">
        <v>6</v>
      </c>
      <c r="B13" s="30"/>
      <c r="C13" s="31" t="s">
        <v>25</v>
      </c>
      <c r="D13" s="32"/>
      <c r="E13" s="33"/>
      <c r="F13" s="34"/>
      <c r="G13" s="35"/>
      <c r="H13" s="32"/>
    </row>
    <row r="14" spans="1:9" ht="229.5" x14ac:dyDescent="0.25">
      <c r="A14" s="20">
        <v>6.1</v>
      </c>
      <c r="B14" s="10" t="s">
        <v>26</v>
      </c>
      <c r="C14" s="17" t="s">
        <v>27</v>
      </c>
      <c r="D14" s="11" t="s">
        <v>9</v>
      </c>
      <c r="E14" s="19">
        <v>12</v>
      </c>
      <c r="F14" s="21"/>
      <c r="G14" s="15">
        <f t="shared" ref="G14:G34" si="1">F14*E14</f>
        <v>0</v>
      </c>
      <c r="H14" s="13"/>
    </row>
    <row r="15" spans="1:9" s="52" customFormat="1" ht="121.5" x14ac:dyDescent="0.25">
      <c r="A15" s="48">
        <v>6.2</v>
      </c>
      <c r="B15" s="49" t="s">
        <v>28</v>
      </c>
      <c r="C15" s="50" t="s">
        <v>29</v>
      </c>
      <c r="D15" s="11" t="s">
        <v>9</v>
      </c>
      <c r="E15" s="19">
        <v>4</v>
      </c>
      <c r="F15" s="21"/>
      <c r="G15" s="15">
        <f t="shared" si="1"/>
        <v>0</v>
      </c>
      <c r="H15" s="51"/>
    </row>
    <row r="16" spans="1:9" ht="162" x14ac:dyDescent="0.25">
      <c r="A16" s="37">
        <v>6.3</v>
      </c>
      <c r="B16" s="39" t="s">
        <v>30</v>
      </c>
      <c r="C16" s="40" t="s">
        <v>31</v>
      </c>
      <c r="D16" s="38" t="s">
        <v>10</v>
      </c>
      <c r="E16" s="19">
        <v>12</v>
      </c>
      <c r="F16" s="12"/>
      <c r="G16" s="15">
        <f t="shared" si="1"/>
        <v>0</v>
      </c>
      <c r="H16" s="38"/>
      <c r="I16" s="52"/>
    </row>
    <row r="17" spans="1:9" ht="229.5" x14ac:dyDescent="0.25">
      <c r="A17" s="37">
        <v>6.4</v>
      </c>
      <c r="B17" s="10" t="s">
        <v>32</v>
      </c>
      <c r="C17" s="17" t="s">
        <v>33</v>
      </c>
      <c r="D17" s="11" t="s">
        <v>9</v>
      </c>
      <c r="E17" s="19">
        <v>11</v>
      </c>
      <c r="F17" s="21"/>
      <c r="G17" s="15">
        <f t="shared" si="1"/>
        <v>0</v>
      </c>
      <c r="H17" s="13"/>
    </row>
    <row r="18" spans="1:9" ht="81" x14ac:dyDescent="0.25">
      <c r="A18" s="37">
        <v>6.5</v>
      </c>
      <c r="B18" s="10" t="s">
        <v>34</v>
      </c>
      <c r="C18" s="17" t="s">
        <v>35</v>
      </c>
      <c r="D18" s="11" t="s">
        <v>9</v>
      </c>
      <c r="E18" s="19">
        <v>16</v>
      </c>
      <c r="F18" s="21"/>
      <c r="G18" s="15">
        <f t="shared" si="1"/>
        <v>0</v>
      </c>
      <c r="H18" s="13"/>
    </row>
    <row r="19" spans="1:9" ht="162" x14ac:dyDescent="0.25">
      <c r="A19" s="37">
        <v>6.6</v>
      </c>
      <c r="B19" s="39" t="s">
        <v>36</v>
      </c>
      <c r="C19" s="40" t="s">
        <v>37</v>
      </c>
      <c r="D19" s="38" t="s">
        <v>10</v>
      </c>
      <c r="E19" s="19">
        <v>11</v>
      </c>
      <c r="F19" s="12"/>
      <c r="G19" s="15">
        <f t="shared" si="1"/>
        <v>0</v>
      </c>
      <c r="H19" s="38"/>
    </row>
    <row r="20" spans="1:9" ht="148.5" x14ac:dyDescent="0.25">
      <c r="A20" s="48">
        <v>6.7</v>
      </c>
      <c r="B20" s="49" t="s">
        <v>38</v>
      </c>
      <c r="C20" s="50" t="s">
        <v>39</v>
      </c>
      <c r="D20" s="11" t="s">
        <v>9</v>
      </c>
      <c r="E20" s="19">
        <v>3</v>
      </c>
      <c r="F20" s="21"/>
      <c r="G20" s="15">
        <f t="shared" si="1"/>
        <v>0</v>
      </c>
      <c r="H20" s="51"/>
      <c r="I20" s="52"/>
    </row>
    <row r="21" spans="1:9" ht="256.5" x14ac:dyDescent="0.25">
      <c r="A21" s="37">
        <v>6.8</v>
      </c>
      <c r="B21" s="10" t="s">
        <v>40</v>
      </c>
      <c r="C21" s="17" t="s">
        <v>41</v>
      </c>
      <c r="D21" s="11" t="s">
        <v>9</v>
      </c>
      <c r="E21" s="19">
        <v>10</v>
      </c>
      <c r="F21" s="21"/>
      <c r="G21" s="15">
        <f t="shared" si="1"/>
        <v>0</v>
      </c>
      <c r="H21" s="13"/>
    </row>
    <row r="22" spans="1:9" ht="175.5" x14ac:dyDescent="0.25">
      <c r="A22" s="37">
        <v>6.9</v>
      </c>
      <c r="B22" s="39" t="s">
        <v>42</v>
      </c>
      <c r="C22" s="40" t="s">
        <v>43</v>
      </c>
      <c r="D22" s="38" t="s">
        <v>10</v>
      </c>
      <c r="E22" s="19">
        <v>10</v>
      </c>
      <c r="F22" s="12"/>
      <c r="G22" s="15">
        <f t="shared" si="1"/>
        <v>0</v>
      </c>
      <c r="H22" s="38"/>
    </row>
    <row r="23" spans="1:9" ht="108" x14ac:dyDescent="0.25">
      <c r="A23" s="53">
        <v>6.1</v>
      </c>
      <c r="B23" s="49" t="s">
        <v>44</v>
      </c>
      <c r="C23" s="50" t="s">
        <v>45</v>
      </c>
      <c r="D23" s="11" t="s">
        <v>9</v>
      </c>
      <c r="E23" s="19">
        <v>2</v>
      </c>
      <c r="F23" s="21"/>
      <c r="G23" s="15">
        <f t="shared" si="1"/>
        <v>0</v>
      </c>
      <c r="H23" s="51"/>
    </row>
    <row r="24" spans="1:9" ht="270" x14ac:dyDescent="0.25">
      <c r="A24" s="53">
        <v>6.11</v>
      </c>
      <c r="B24" s="10" t="s">
        <v>46</v>
      </c>
      <c r="C24" s="17" t="s">
        <v>47</v>
      </c>
      <c r="D24" s="11" t="s">
        <v>9</v>
      </c>
      <c r="E24" s="19">
        <v>8</v>
      </c>
      <c r="F24" s="21"/>
      <c r="G24" s="15">
        <f t="shared" si="1"/>
        <v>0</v>
      </c>
      <c r="H24" s="13"/>
    </row>
    <row r="25" spans="1:9" ht="105" x14ac:dyDescent="0.25">
      <c r="A25" s="53">
        <v>6.12</v>
      </c>
      <c r="B25" s="10" t="s">
        <v>48</v>
      </c>
      <c r="C25" s="54" t="s">
        <v>49</v>
      </c>
      <c r="D25" s="11" t="s">
        <v>9</v>
      </c>
      <c r="E25" s="19">
        <v>1.5</v>
      </c>
      <c r="F25" s="21"/>
      <c r="G25" s="15">
        <f t="shared" si="1"/>
        <v>0</v>
      </c>
      <c r="H25" s="13"/>
    </row>
    <row r="26" spans="1:9" ht="108" x14ac:dyDescent="0.25">
      <c r="A26" s="53">
        <v>6.13</v>
      </c>
      <c r="B26" s="49" t="s">
        <v>50</v>
      </c>
      <c r="C26" s="50" t="s">
        <v>51</v>
      </c>
      <c r="D26" s="11" t="s">
        <v>9</v>
      </c>
      <c r="E26" s="19">
        <v>2</v>
      </c>
      <c r="F26" s="21"/>
      <c r="G26" s="15">
        <f t="shared" si="1"/>
        <v>0</v>
      </c>
      <c r="H26" s="51"/>
    </row>
    <row r="27" spans="1:9" ht="94.5" x14ac:dyDescent="0.25">
      <c r="A27" s="53">
        <v>6.14</v>
      </c>
      <c r="B27" s="49" t="s">
        <v>52</v>
      </c>
      <c r="C27" s="50" t="s">
        <v>53</v>
      </c>
      <c r="D27" s="11" t="s">
        <v>9</v>
      </c>
      <c r="E27" s="19">
        <v>6</v>
      </c>
      <c r="F27" s="21"/>
      <c r="G27" s="15">
        <f t="shared" si="1"/>
        <v>0</v>
      </c>
      <c r="H27" s="51"/>
    </row>
    <row r="28" spans="1:9" ht="135" x14ac:dyDescent="0.25">
      <c r="A28" s="53">
        <v>6.15</v>
      </c>
      <c r="B28" s="39" t="s">
        <v>54</v>
      </c>
      <c r="C28" s="40" t="s">
        <v>55</v>
      </c>
      <c r="D28" s="38" t="s">
        <v>10</v>
      </c>
      <c r="E28" s="19">
        <v>8</v>
      </c>
      <c r="F28" s="12"/>
      <c r="G28" s="15">
        <f t="shared" si="1"/>
        <v>0</v>
      </c>
      <c r="H28" s="38"/>
    </row>
    <row r="29" spans="1:9" ht="94.5" x14ac:dyDescent="0.25">
      <c r="A29" s="53">
        <v>6.16</v>
      </c>
      <c r="B29" s="39" t="s">
        <v>56</v>
      </c>
      <c r="C29" s="40" t="s">
        <v>57</v>
      </c>
      <c r="D29" s="38" t="s">
        <v>9</v>
      </c>
      <c r="E29" s="19">
        <v>1.5</v>
      </c>
      <c r="F29" s="12"/>
      <c r="G29" s="15"/>
      <c r="H29" s="38"/>
    </row>
    <row r="30" spans="1:9" ht="121.5" x14ac:dyDescent="0.25">
      <c r="A30" s="53">
        <v>6.17</v>
      </c>
      <c r="B30" s="39" t="s">
        <v>58</v>
      </c>
      <c r="C30" s="40" t="s">
        <v>59</v>
      </c>
      <c r="D30" s="38" t="s">
        <v>17</v>
      </c>
      <c r="E30" s="19">
        <v>4</v>
      </c>
      <c r="F30" s="12"/>
      <c r="G30" s="15">
        <f t="shared" si="1"/>
        <v>0</v>
      </c>
      <c r="H30" s="38"/>
    </row>
    <row r="31" spans="1:9" ht="136.5" customHeight="1" x14ac:dyDescent="0.25">
      <c r="A31" s="9">
        <v>6.18</v>
      </c>
      <c r="B31" s="55" t="s">
        <v>60</v>
      </c>
      <c r="C31" s="40" t="s">
        <v>61</v>
      </c>
      <c r="D31" s="11" t="s">
        <v>17</v>
      </c>
      <c r="E31" s="18">
        <v>9</v>
      </c>
      <c r="F31" s="12"/>
      <c r="G31" s="15">
        <f t="shared" si="1"/>
        <v>0</v>
      </c>
      <c r="H31" s="11"/>
    </row>
    <row r="32" spans="1:9" ht="136.5" customHeight="1" x14ac:dyDescent="0.25">
      <c r="A32" s="9">
        <v>6.19</v>
      </c>
      <c r="B32" s="55" t="s">
        <v>62</v>
      </c>
      <c r="C32" s="40" t="s">
        <v>63</v>
      </c>
      <c r="D32" s="11" t="s">
        <v>17</v>
      </c>
      <c r="E32" s="18">
        <v>1</v>
      </c>
      <c r="F32" s="12"/>
      <c r="G32" s="15">
        <f t="shared" si="1"/>
        <v>0</v>
      </c>
      <c r="H32" s="11"/>
    </row>
    <row r="33" spans="1:8" ht="135" x14ac:dyDescent="0.25">
      <c r="A33" s="56">
        <v>6.2</v>
      </c>
      <c r="B33" s="55" t="s">
        <v>64</v>
      </c>
      <c r="C33" s="40" t="s">
        <v>65</v>
      </c>
      <c r="D33" s="11" t="s">
        <v>9</v>
      </c>
      <c r="E33" s="18">
        <v>32</v>
      </c>
      <c r="F33" s="12"/>
      <c r="G33" s="15">
        <f t="shared" si="1"/>
        <v>0</v>
      </c>
      <c r="H33" s="11"/>
    </row>
    <row r="34" spans="1:8" ht="135" x14ac:dyDescent="0.25">
      <c r="A34" s="9">
        <v>6.21</v>
      </c>
      <c r="B34" s="55" t="s">
        <v>66</v>
      </c>
      <c r="C34" s="40" t="s">
        <v>67</v>
      </c>
      <c r="D34" s="11" t="s">
        <v>17</v>
      </c>
      <c r="E34" s="18">
        <v>1</v>
      </c>
      <c r="F34" s="12"/>
      <c r="G34" s="15">
        <f t="shared" si="1"/>
        <v>0</v>
      </c>
      <c r="H34" s="11"/>
    </row>
    <row r="35" spans="1:8" s="28" customFormat="1" ht="18" customHeight="1" x14ac:dyDescent="0.25">
      <c r="A35" s="22"/>
      <c r="B35" s="23"/>
      <c r="C35" s="24" t="s">
        <v>11</v>
      </c>
      <c r="D35" s="25"/>
      <c r="E35" s="26"/>
      <c r="F35" s="27"/>
      <c r="G35" s="41">
        <f>SUM(G14:G34)</f>
        <v>0</v>
      </c>
      <c r="H35" s="25"/>
    </row>
    <row r="36" spans="1:8" s="28" customFormat="1" ht="18" customHeight="1" x14ac:dyDescent="0.25">
      <c r="A36" s="9"/>
      <c r="B36" s="14"/>
      <c r="C36" s="36"/>
      <c r="D36" s="57"/>
      <c r="E36" s="19"/>
      <c r="F36" s="58"/>
      <c r="G36" s="59"/>
      <c r="H36" s="57"/>
    </row>
    <row r="37" spans="1:8" ht="14.25" x14ac:dyDescent="0.25">
      <c r="A37" s="60">
        <v>7</v>
      </c>
      <c r="B37" s="61"/>
      <c r="C37" s="62" t="s">
        <v>68</v>
      </c>
      <c r="D37" s="63"/>
      <c r="E37" s="64"/>
      <c r="F37" s="65"/>
      <c r="G37" s="66"/>
      <c r="H37" s="11"/>
    </row>
    <row r="38" spans="1:8" x14ac:dyDescent="0.25">
      <c r="A38" s="67"/>
      <c r="B38" s="68"/>
      <c r="C38" s="69"/>
      <c r="D38" s="67"/>
      <c r="E38" s="70"/>
      <c r="F38" s="71"/>
      <c r="G38" s="71"/>
      <c r="H38" s="11"/>
    </row>
    <row r="39" spans="1:8" ht="67.5" x14ac:dyDescent="0.25">
      <c r="A39" s="72">
        <v>7.1</v>
      </c>
      <c r="B39" s="39" t="s">
        <v>69</v>
      </c>
      <c r="C39" s="73" t="s">
        <v>70</v>
      </c>
      <c r="D39" s="74" t="s">
        <v>9</v>
      </c>
      <c r="E39" s="75">
        <v>1</v>
      </c>
      <c r="F39" s="76"/>
      <c r="G39" s="15">
        <f>F39*E39</f>
        <v>0</v>
      </c>
      <c r="H39" s="11"/>
    </row>
    <row r="40" spans="1:8" ht="67.5" x14ac:dyDescent="0.25">
      <c r="A40" s="9">
        <v>7.2</v>
      </c>
      <c r="B40" s="77" t="s">
        <v>71</v>
      </c>
      <c r="C40" s="73" t="s">
        <v>72</v>
      </c>
      <c r="D40" s="74" t="s">
        <v>9</v>
      </c>
      <c r="E40" s="75">
        <v>10</v>
      </c>
      <c r="F40" s="76"/>
      <c r="G40" s="15">
        <f>F40*E40</f>
        <v>0</v>
      </c>
      <c r="H40" s="11"/>
    </row>
    <row r="41" spans="1:8" ht="14.25" x14ac:dyDescent="0.25">
      <c r="A41" s="9"/>
      <c r="B41" s="55"/>
      <c r="C41" s="40"/>
      <c r="D41" s="11"/>
      <c r="E41" s="18"/>
      <c r="F41" s="12"/>
      <c r="G41" s="15"/>
      <c r="H41" s="11"/>
    </row>
    <row r="42" spans="1:8" s="28" customFormat="1" ht="18" customHeight="1" x14ac:dyDescent="0.25">
      <c r="A42" s="22"/>
      <c r="B42" s="23"/>
      <c r="C42" s="24" t="s">
        <v>11</v>
      </c>
      <c r="D42" s="25"/>
      <c r="E42" s="26"/>
      <c r="F42" s="27"/>
      <c r="G42" s="41">
        <f>SUM(G39)</f>
        <v>0</v>
      </c>
      <c r="H42" s="25"/>
    </row>
    <row r="45" spans="1:8" x14ac:dyDescent="0.25">
      <c r="C45" s="79"/>
    </row>
  </sheetData>
  <mergeCells count="2">
    <mergeCell ref="A1:H1"/>
    <mergeCell ref="A2:H2"/>
  </mergeCells>
  <conditionalFormatting sqref="A20:A29 G4:G6 A7:G8 H7:H11 E4:E6">
    <cfRule type="cellIs" dxfId="16" priority="5" stopIfTrue="1" operator="equal">
      <formula>0</formula>
    </cfRule>
  </conditionalFormatting>
  <conditionalFormatting sqref="A39:B39">
    <cfRule type="cellIs" dxfId="15" priority="14" stopIfTrue="1" operator="equal">
      <formula>0</formula>
    </cfRule>
  </conditionalFormatting>
  <conditionalFormatting sqref="A19:E19 G19:H19">
    <cfRule type="cellIs" dxfId="14" priority="6" stopIfTrue="1" operator="equal">
      <formula>0</formula>
    </cfRule>
  </conditionalFormatting>
  <conditionalFormatting sqref="B22:E22 G22:H22">
    <cfRule type="cellIs" dxfId="13" priority="3" stopIfTrue="1" operator="equal">
      <formula>0</formula>
    </cfRule>
  </conditionalFormatting>
  <conditionalFormatting sqref="B28:E29 G28:H30">
    <cfRule type="cellIs" dxfId="12" priority="1" stopIfTrue="1" operator="equal">
      <formula>0</formula>
    </cfRule>
  </conditionalFormatting>
  <conditionalFormatting sqref="C45">
    <cfRule type="cellIs" dxfId="11" priority="13" stopIfTrue="1" operator="equal">
      <formula>0</formula>
    </cfRule>
  </conditionalFormatting>
  <conditionalFormatting sqref="C31:F34 C41:F41">
    <cfRule type="cellIs" dxfId="10" priority="17" stopIfTrue="1" operator="equal">
      <formula>0</formula>
    </cfRule>
  </conditionalFormatting>
  <conditionalFormatting sqref="E12 A31:A34 A40:A41">
    <cfRule type="cellIs" dxfId="9" priority="23" stopIfTrue="1" operator="equal">
      <formula>0</formula>
    </cfRule>
  </conditionalFormatting>
  <conditionalFormatting sqref="A16:D16 G16:H16 A30:E30">
    <cfRule type="cellIs" dxfId="8" priority="26" stopIfTrue="1" operator="equal">
      <formula>0</formula>
    </cfRule>
  </conditionalFormatting>
  <conditionalFormatting sqref="E20:E21 G20:G21">
    <cfRule type="cellIs" dxfId="7" priority="4" stopIfTrue="1" operator="equal">
      <formula>0</formula>
    </cfRule>
  </conditionalFormatting>
  <conditionalFormatting sqref="E23:E27 G23:G27">
    <cfRule type="cellIs" dxfId="6" priority="2" stopIfTrue="1" operator="equal">
      <formula>0</formula>
    </cfRule>
  </conditionalFormatting>
  <conditionalFormatting sqref="E37">
    <cfRule type="cellIs" dxfId="5" priority="16" stopIfTrue="1" operator="equal">
      <formula>0</formula>
    </cfRule>
  </conditionalFormatting>
  <conditionalFormatting sqref="E39:E40">
    <cfRule type="cellIs" dxfId="4" priority="15" stopIfTrue="1" operator="equal">
      <formula>0</formula>
    </cfRule>
  </conditionalFormatting>
  <conditionalFormatting sqref="F5:G6">
    <cfRule type="cellIs" dxfId="3" priority="21" stopIfTrue="1" operator="equal">
      <formula>0</formula>
    </cfRule>
  </conditionalFormatting>
  <conditionalFormatting sqref="A5:D6 A9:G11 A13:A18">
    <cfRule type="cellIs" dxfId="2" priority="22" stopIfTrue="1" operator="equal">
      <formula>0</formula>
    </cfRule>
  </conditionalFormatting>
  <conditionalFormatting sqref="G13:G18 E14:E18">
    <cfRule type="cellIs" dxfId="1" priority="7" stopIfTrue="1" operator="equal">
      <formula>0</formula>
    </cfRule>
  </conditionalFormatting>
  <conditionalFormatting sqref="H31:H34 H37:H41">
    <cfRule type="cellIs" dxfId="0" priority="27" stopIfTrue="1" operator="equal">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2024-02-08T12:00:39Z</dcterms:modified>
</cp:coreProperties>
</file>