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wnloads\GFC docket\GFC docket\00 BOQ\"/>
    </mc:Choice>
  </mc:AlternateContent>
  <bookViews>
    <workbookView xWindow="0" yWindow="0" windowWidth="20490" windowHeight="7620"/>
  </bookViews>
  <sheets>
    <sheet name="HVAC LOW SIDE"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1" i="1" l="1"/>
  <c r="A13" i="1"/>
  <c r="F22" i="1"/>
  <c r="F29" i="1"/>
  <c r="F33" i="1"/>
  <c r="F37" i="1"/>
  <c r="F40" i="1"/>
  <c r="F43" i="1"/>
  <c r="F47" i="1"/>
  <c r="F51" i="1"/>
  <c r="F56" i="1"/>
  <c r="F57" i="1"/>
  <c r="F58" i="1"/>
  <c r="F59" i="1"/>
  <c r="F60" i="1"/>
  <c r="F64" i="1"/>
  <c r="F69" i="1"/>
  <c r="F73" i="1"/>
  <c r="F76" i="1"/>
  <c r="F77" i="1"/>
  <c r="F78" i="1"/>
  <c r="F79" i="1"/>
  <c r="F80" i="1"/>
  <c r="F82" i="1"/>
  <c r="F98" i="1"/>
  <c r="F102" i="1"/>
  <c r="F106" i="1"/>
  <c r="F107" i="1"/>
  <c r="F109" i="1" l="1"/>
  <c r="F8" i="1" s="1"/>
  <c r="F85" i="1"/>
  <c r="F6" i="1" s="1"/>
  <c r="F10" i="1" l="1"/>
</calcChain>
</file>

<file path=xl/sharedStrings.xml><?xml version="1.0" encoding="utf-8"?>
<sst xmlns="http://schemas.openxmlformats.org/spreadsheetml/2006/main" count="138" uniqueCount="97">
  <si>
    <t>Sub-Total Part-'D' Rs.</t>
  </si>
  <si>
    <t>RM</t>
  </si>
  <si>
    <t>8 SWG GI Wire</t>
  </si>
  <si>
    <t>ii.</t>
  </si>
  <si>
    <t>25 mm x 3 mm GI strip</t>
  </si>
  <si>
    <t>i.</t>
  </si>
  <si>
    <t>Supplying and laying of the following earthing clamped to wall with suitable clamps saddles and fixing bolts/ in ground including the cost of digging and back filling as required and complete as required to comply with IS 3043:1987. All copper joints shall be tinned. The rates shall be inclusive of making test joints where ever required</t>
  </si>
  <si>
    <t>Earthing</t>
  </si>
  <si>
    <t>Mtrs</t>
  </si>
  <si>
    <t>iii.</t>
  </si>
  <si>
    <t>3 C      x    4 Sq. mm</t>
  </si>
  <si>
    <t>Supplying, laying, testing and commissioning of XLPE insulated aluminium conductor armored cables of 1.1 KV grade of following sizes directly on wall/structural frame/ cable trays or racks using approved type of clamps,End terminations with Double Compression type glands on both ends, double earthing with GI strip/wire of suitable size and hardware as per specifications.</t>
  </si>
  <si>
    <t>Cables</t>
  </si>
  <si>
    <t>Set</t>
  </si>
  <si>
    <t>Each star-delta/DOL starter consists of current operated MN type over load relay, contactor, push button, ON/OFF indication light</t>
  </si>
  <si>
    <t>1 Nos. Digital Type Ammeter</t>
  </si>
  <si>
    <t>1 Nos. of single phase preventor (current based-MPRD2)</t>
  </si>
  <si>
    <t xml:space="preserve">1 No. DOL  starter for 2.25 KW Motor </t>
  </si>
  <si>
    <t>1 Nos. 16 Amps TPN MCB</t>
  </si>
  <si>
    <t>OUTGOING</t>
  </si>
  <si>
    <t>(1 x 2.25 KW )</t>
  </si>
  <si>
    <t>Panel-P01  (AHU)</t>
  </si>
  <si>
    <t>Supply, installation, testing and commissioning of panel boards made of 2.0 mm thick steel sheet duly powder coated with voltmeter, ammeter, electronic energy meter, indicating lights, Stop/manual /Auto selector switch in each, outgoing current operated single phase preventer. The starters should have potential free contacts for connection to Building Automation System. The panel shall include contactors /over load relay with built in single phase protection / Time delay relay for delayed automatic start of the motor. All panels should have spare NO/ NC Contacts for BMS applications as required.</t>
  </si>
  <si>
    <t xml:space="preserve">Electrical Control Panel </t>
  </si>
  <si>
    <t>Electrical Works</t>
  </si>
  <si>
    <t>Part D</t>
  </si>
  <si>
    <t>Sub-Total Part-'C' Rs.</t>
  </si>
  <si>
    <t>Sqm.</t>
  </si>
  <si>
    <t>Supply &amp; Installation of double skin  fire retardant canvas connection for AHU Fan Section , Exhaust Units etc.</t>
  </si>
  <si>
    <t xml:space="preserve"> Canvas</t>
  </si>
  <si>
    <t>Supply, Installation, Testing and Commissioning of multiblade Al volume control Collar / Grille damper complete with  suitable links, lever and quadrants for manual control of airflow and with suitable links , lever and quadrants for manual control of airflow and neoprene rubber gaskets, nuts, bolts, screws, flanges etc., as per specifications.</t>
  </si>
  <si>
    <t>vii.</t>
  </si>
  <si>
    <t>Sqm</t>
  </si>
  <si>
    <t>Supply, Installation, Testing and Commissioning of Exhaust Air Opening damper complete with  suitable links, lever and quadrants for manual control of airflow and with suitable links , lever and quadrants for manual control of airflow and neoprene rubber gaskets, nuts, bolts, screws, flanges etc., as per specifications</t>
  </si>
  <si>
    <t>vi.</t>
  </si>
  <si>
    <t>iv.</t>
  </si>
  <si>
    <t>Sq.m</t>
  </si>
  <si>
    <t>Supply, Installation, Testing and Commissioning &amp; fixing of powder coated extruded aluminium Return / Exhaust Air Grills  without damper as per specifications</t>
  </si>
  <si>
    <t>Supply, Installation, Testing and Commissioning &amp; fixing of powder coated extruded aluminium Fresh / Supply Air Grills  with damper as per specifications</t>
  </si>
  <si>
    <t>Supply, Installation, Testing and Commissioning of GI multiblade volume control duct damper complete with neoprene rubber gaskets, nuts, bolts, screws linkages, flanges etc., as per specifications.</t>
  </si>
  <si>
    <t>DUCT ACCESSORIES</t>
  </si>
  <si>
    <t>15 MM Thick</t>
  </si>
  <si>
    <t>Supplying and Application of Acoustic lining within the Supply Air duct with 15 mm thick class 'O' open cell  nitrile Rubber of density 140-160 kg./Cubm. as per spefications.</t>
  </si>
  <si>
    <t>Acoustic Lining</t>
  </si>
  <si>
    <t xml:space="preserve">Sqm.   </t>
  </si>
  <si>
    <t>19 mm thick (AC Supply / Fresh Air ducts)</t>
  </si>
  <si>
    <t>Supplying and fixing of closed cell elastomeric insulation of density 55 kg/cu.m.and K valueof not less than 0.037W/mk at 20 deg C as per specifications and drawings (For indoor applications) with  factory Laminated 7 mill woven glass cloth</t>
  </si>
  <si>
    <t>Nitrile Rubber Insulation- Class 'O'</t>
  </si>
  <si>
    <t>INSULATION</t>
  </si>
  <si>
    <t xml:space="preserve">1.00 MM (20 Gauge)            </t>
  </si>
  <si>
    <t xml:space="preserve">0.80 MM (22 Gauge)  </t>
  </si>
  <si>
    <t xml:space="preserve">0.63 MM (24 Gauge)  </t>
  </si>
  <si>
    <t>Installation, Testing and Commissioning of site fabricated GSS sheet metal rectangular ducting complete with neoprene rubber gaskets, elbows, splitter dampers, vanes,  hangers, supports etc. as per approved drawings and specifications of following sheet thickness complete as required.</t>
  </si>
  <si>
    <t xml:space="preserve">G.I. Sheet Metal Ducting - Site Fabricated </t>
  </si>
  <si>
    <t xml:space="preserve">1.00 MM (20 Gauge)- Kitchen Exhaust Ducting with 25 mm thick high density of glasswool / rockwool insulation of density 48kg/m3 . The insulation shall be covered with muslin cloth over which 2 coats of Starbond / approved fire paint is applied to make the insulation hard and fire retardant .     </t>
  </si>
  <si>
    <t xml:space="preserve">0.50 MM (26 Gauge)  </t>
  </si>
  <si>
    <t>Installation, Testing and Commissioning of factory fabricated GSS sheet metal rectangular ducting complete with neoprene rubber gaskets, elbows, splitter dampers, vanes,  hangers, supports etc. as per approved drawings and specifications of following sheet thickness complete as required.</t>
  </si>
  <si>
    <t xml:space="preserve">G.I. Sheet Metal Ducting - Factory Fabricated </t>
  </si>
  <si>
    <t>DUCTING</t>
  </si>
  <si>
    <t>Mtrs.</t>
  </si>
  <si>
    <t>32 mm dia</t>
  </si>
  <si>
    <t xml:space="preserve">Supply, Installation, testing and commissioning of UPVC condensate drain pipe along with necessary clamps, fittings sich as bends, tees, etc. it shall be insulated with 9 mm thick nitrile foam insulation in tubular form as per specifications. </t>
  </si>
  <si>
    <t>Drain Piping</t>
  </si>
  <si>
    <t>Nos.</t>
  </si>
  <si>
    <t>20mm dia</t>
  </si>
  <si>
    <t>Providing and Fixing  of automatic air vent of approved make with insulation valves  as per specifications/drawings</t>
  </si>
  <si>
    <t>4" Dial (Insulated)</t>
  </si>
  <si>
    <t>Dial Presure Guages (glycerine filled Type) with SS Encasing with isolating valve &amp; piping etc.The gauge should be with appropriate range and valve and fitted with probe suitable for binder test point application as well.</t>
  </si>
  <si>
    <t>6" long (Insulated)</t>
  </si>
  <si>
    <t>Providing and Fixing digital type thermometers  with copper well, valve &amp; probe suitable for binder test point application.</t>
  </si>
  <si>
    <t>40 mm dia -PN16 - Insulation as per Chilled water pipe</t>
  </si>
  <si>
    <t>Providing and Fixing of the insulated Y-Strainer fabricated out of  MS with removable  bronze screen, 3mm perforation and permanent magnet etc. complete in all respect and as per specifications and drawings.</t>
  </si>
  <si>
    <t>Y- Strainer  (Insulated)</t>
  </si>
  <si>
    <t>Providing and Fixing of the following valves with PN-16 Ratings complete with flanges /nuts/ bolts/gaskets etc. Butterfly valve shall have CI body seal of black nitrile rubber (tight shutoff) S.G. iron disc(nylon coated) PTFE coated shafts etc. as required. These valves should be suitable for flow in either direction and seal in both directions and should be integral moulded  design.</t>
  </si>
  <si>
    <t>Manual Butterfly Valves (Insulated)</t>
  </si>
  <si>
    <t>20-30 USGPM (40 mm dia) Insulation as per pipes</t>
  </si>
  <si>
    <t xml:space="preserve">Supply &amp; installation, testing and commissioning of BMS Compatible electronic self balancing valve with integrated two way modulating control valves in a single body. The actuator shall be capable of accepting 230V/ 24V/ 2-10VDC/4-20 mA electrical signed and shall provided similar transduced feed back output singed to control system. The minimum close off pressure of actuator must be 1.5 times shut of head of pump as per Specification of following size.  The actuator shall be microprocessor based with self  calibration feature. All the valve shall be complete with step down transformers, thermostat, control wiring and probe. </t>
  </si>
  <si>
    <t>Dynamic Balancing Valve-PID type</t>
  </si>
  <si>
    <t>Insulated Valves</t>
  </si>
  <si>
    <t>40mm dia with 38mm thick insulation  with factory Laminated 7 mil glass cloth upper layer</t>
  </si>
  <si>
    <t>ii</t>
  </si>
  <si>
    <r>
      <t>Supplying, laying/ fixing, testing and commissioning of MS C class chilled water piping (cut of required length and installed with welded  joints. The necessary fittings such as elboues, tees etc. shall all to included in this item). The  Insulation shall be  Class O nitrile Rubber pre-slit, pipe sleeve upto 100 mm dia and sheet for bigger dia with  factory Laminated 7 mill woven glass cloth of thicknesses as specified, with approved adhesive. Manufactured supplied, suitable sized nitrile rubber pipe supports with PUF/PIR inserts shall be used. Thermal conductivity should not exceed 0.035 W/MK at 0 degree celsius and water vaper resisitance &gt; 7000. Manufactures tapes and adhesive to used only. The pipe supports should also be of nitrile rubber with PUF/PIR inserts and are to be installed as per manufacturer's recomendation. The pipe fittings shall be MS. class for pipes upto 150 mm and for 200mm and above, same material of the pipe shall be usee all bends/ Reducess/ Tee upto 150 mm shall be factory fabricated ready made  MS 'C' class.</t>
    </r>
    <r>
      <rPr>
        <b/>
        <sz val="11"/>
        <rFont val="Arial"/>
        <family val="2"/>
      </rPr>
      <t xml:space="preserve">                                                                                                              Note : Use proper template for marking block colour Arrows pipe. for supply/return.</t>
    </r>
  </si>
  <si>
    <t>Chilled Water Piping confirmning to IS 1239 / IS3589 code with Nitrile Rubber Insulation</t>
  </si>
  <si>
    <t>Piping</t>
  </si>
  <si>
    <t>Low Side Works</t>
  </si>
  <si>
    <t>Part C</t>
  </si>
  <si>
    <t>Amount(Rs.)</t>
  </si>
  <si>
    <t>Rate(Rs.)</t>
  </si>
  <si>
    <t>Qty.</t>
  </si>
  <si>
    <t>Unit</t>
  </si>
  <si>
    <t>Description</t>
  </si>
  <si>
    <t>S.No.</t>
  </si>
  <si>
    <t>The prices are to be quoted in the below mentioned form and shall include the supply, installation, Testing and Commissioning at site of all the equipments, ancillary materials  except  where  specified  otherwise  and  all  such  items  whatsoever  which  may  be  required  to fulfill the intent  and purpose as laid down in the drawings and specifications shall include all  taxes  and  duties on a basis works contract.</t>
  </si>
  <si>
    <t>Grand Total</t>
  </si>
  <si>
    <t xml:space="preserve"> Low Side Works</t>
  </si>
  <si>
    <t>SUMMARY TO SCHEDULE OF PRICES - HVAC WORKS</t>
  </si>
  <si>
    <t>PROJECT : LUCKNOW STREET AT T3 , LUCKNOW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</si>
</sst>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0.0"/>
  </numFmts>
  <fonts count="11" x14ac:knownFonts="1">
    <font>
      <sz val="10"/>
      <name val="Arial"/>
      <family val="2"/>
    </font>
    <font>
      <sz val="10"/>
      <name val="Arial"/>
      <family val="2"/>
    </font>
    <font>
      <b/>
      <sz val="11"/>
      <name val="Arial"/>
      <family val="2"/>
    </font>
    <font>
      <sz val="11"/>
      <name val="Arial"/>
      <family val="2"/>
    </font>
    <font>
      <b/>
      <u/>
      <sz val="11"/>
      <name val="Arial"/>
      <family val="2"/>
    </font>
    <font>
      <sz val="10"/>
      <color rgb="FFFF0000"/>
      <name val="Arial"/>
      <family val="2"/>
    </font>
    <font>
      <sz val="11"/>
      <color rgb="FFFF0000"/>
      <name val="Arial"/>
      <family val="2"/>
    </font>
    <font>
      <b/>
      <sz val="10"/>
      <name val="Arial"/>
      <family val="2"/>
    </font>
    <font>
      <sz val="11"/>
      <name val="Garamond"/>
      <family val="1"/>
    </font>
    <font>
      <b/>
      <u/>
      <sz val="12"/>
      <name val="Arial"/>
      <family val="2"/>
    </font>
    <font>
      <b/>
      <sz val="12"/>
      <name val="Arial"/>
      <family val="2"/>
    </font>
  </fonts>
  <fills count="2">
    <fill>
      <patternFill patternType="none"/>
    </fill>
    <fill>
      <patternFill patternType="gray125"/>
    </fill>
  </fills>
  <borders count="25">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s>
  <cellStyleXfs count="3">
    <xf numFmtId="0" fontId="0" fillId="0" borderId="0"/>
    <xf numFmtId="164" fontId="1" fillId="0" borderId="0" applyFont="0" applyFill="0" applyBorder="0" applyAlignment="0" applyProtection="0"/>
    <xf numFmtId="164" fontId="1" fillId="0" borderId="0" applyFont="0" applyFill="0" applyBorder="0" applyAlignment="0" applyProtection="0"/>
  </cellStyleXfs>
  <cellXfs count="143">
    <xf numFmtId="0" fontId="0" fillId="0" borderId="0" xfId="0"/>
    <xf numFmtId="0" fontId="0" fillId="0" borderId="0" xfId="0" applyFont="1" applyFill="1" applyBorder="1" applyAlignment="1">
      <alignment vertical="center"/>
    </xf>
    <xf numFmtId="164" fontId="0" fillId="0" borderId="0" xfId="1" applyNumberFormat="1"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top"/>
    </xf>
    <xf numFmtId="164" fontId="2" fillId="0" borderId="1" xfId="1" applyNumberFormat="1" applyFont="1" applyFill="1" applyBorder="1" applyAlignment="1">
      <alignment vertical="center"/>
    </xf>
    <xf numFmtId="165" fontId="2" fillId="0" borderId="2" xfId="1" applyNumberFormat="1" applyFont="1" applyFill="1" applyBorder="1" applyAlignment="1">
      <alignment horizontal="right" vertical="center"/>
    </xf>
    <xf numFmtId="1" fontId="2" fillId="0" borderId="2" xfId="1" applyNumberFormat="1" applyFont="1" applyFill="1" applyBorder="1" applyAlignment="1">
      <alignment horizontal="center" vertical="center"/>
    </xf>
    <xf numFmtId="0" fontId="3" fillId="0" borderId="2" xfId="0" applyFont="1" applyFill="1" applyBorder="1" applyAlignment="1">
      <alignment horizontal="center" wrapText="1"/>
    </xf>
    <xf numFmtId="0" fontId="2" fillId="0" borderId="2" xfId="0" applyFont="1" applyFill="1" applyBorder="1" applyAlignment="1">
      <alignment horizontal="left" vertical="center"/>
    </xf>
    <xf numFmtId="0" fontId="3" fillId="0" borderId="3" xfId="0" applyFont="1" applyFill="1" applyBorder="1" applyAlignment="1">
      <alignment horizontal="center" vertical="justify" wrapText="1"/>
    </xf>
    <xf numFmtId="164" fontId="3" fillId="0" borderId="4" xfId="0" applyNumberFormat="1" applyFont="1" applyFill="1" applyBorder="1" applyAlignment="1">
      <alignment vertical="center"/>
    </xf>
    <xf numFmtId="4" fontId="3" fillId="0" borderId="5" xfId="0" applyNumberFormat="1" applyFont="1" applyFill="1" applyBorder="1" applyAlignment="1">
      <alignment horizontal="right" vertical="center"/>
    </xf>
    <xf numFmtId="0" fontId="3" fillId="0" borderId="5" xfId="0" applyFont="1" applyFill="1" applyBorder="1" applyAlignment="1">
      <alignment horizontal="center" vertical="center"/>
    </xf>
    <xf numFmtId="0" fontId="3" fillId="0" borderId="5" xfId="0" applyFont="1" applyFill="1" applyBorder="1" applyAlignment="1">
      <alignment horizontal="justify" vertical="center" wrapText="1"/>
    </xf>
    <xf numFmtId="0" fontId="3" fillId="0" borderId="6" xfId="0" applyFont="1" applyFill="1" applyBorder="1" applyAlignment="1">
      <alignment horizontal="center" vertical="top"/>
    </xf>
    <xf numFmtId="0" fontId="0" fillId="0" borderId="0" xfId="0" applyFont="1" applyFill="1" applyAlignment="1">
      <alignment vertical="center"/>
    </xf>
    <xf numFmtId="164" fontId="3" fillId="0" borderId="7" xfId="1" applyFont="1" applyFill="1" applyBorder="1" applyAlignment="1">
      <alignment vertical="center"/>
    </xf>
    <xf numFmtId="164" fontId="3" fillId="0" borderId="8" xfId="1" applyFont="1" applyFill="1" applyBorder="1" applyAlignment="1">
      <alignment vertical="center"/>
    </xf>
    <xf numFmtId="0" fontId="3" fillId="0" borderId="8" xfId="0" applyFont="1" applyFill="1" applyBorder="1" applyAlignment="1">
      <alignment horizontal="center" vertical="center"/>
    </xf>
    <xf numFmtId="0" fontId="3" fillId="0" borderId="8" xfId="0" applyFont="1" applyFill="1" applyBorder="1" applyAlignment="1">
      <alignment horizontal="justify" vertical="center"/>
    </xf>
    <xf numFmtId="0" fontId="3" fillId="0" borderId="9" xfId="0" applyFont="1" applyFill="1" applyBorder="1" applyAlignment="1">
      <alignment horizontal="center" vertical="center"/>
    </xf>
    <xf numFmtId="164" fontId="3" fillId="0" borderId="7" xfId="0" applyNumberFormat="1" applyFont="1" applyFill="1" applyBorder="1" applyAlignment="1">
      <alignment vertical="center"/>
    </xf>
    <xf numFmtId="4" fontId="3" fillId="0" borderId="8" xfId="0" applyNumberFormat="1" applyFont="1" applyFill="1" applyBorder="1" applyAlignment="1">
      <alignment horizontal="right" vertical="center"/>
    </xf>
    <xf numFmtId="0" fontId="3" fillId="0" borderId="8" xfId="0" applyFont="1" applyFill="1" applyBorder="1" applyAlignment="1">
      <alignment horizontal="justify" vertical="center" wrapText="1"/>
    </xf>
    <xf numFmtId="0" fontId="3" fillId="0" borderId="7" xfId="0" applyFont="1" applyFill="1" applyBorder="1" applyAlignment="1">
      <alignment horizontal="right" vertical="center"/>
    </xf>
    <xf numFmtId="0" fontId="3" fillId="0" borderId="8" xfId="0" applyFont="1" applyFill="1" applyBorder="1" applyAlignment="1">
      <alignment horizontal="right" vertical="center"/>
    </xf>
    <xf numFmtId="0" fontId="2" fillId="0" borderId="8" xfId="0" applyFont="1" applyFill="1" applyBorder="1" applyAlignment="1">
      <alignment horizontal="justify" vertical="center"/>
    </xf>
    <xf numFmtId="166" fontId="2" fillId="0" borderId="9" xfId="0" applyNumberFormat="1" applyFont="1" applyFill="1" applyBorder="1" applyAlignment="1">
      <alignment horizontal="center" vertical="center"/>
    </xf>
    <xf numFmtId="0" fontId="2" fillId="0" borderId="9" xfId="0" applyFont="1" applyFill="1" applyBorder="1" applyAlignment="1">
      <alignment horizontal="center" vertical="center"/>
    </xf>
    <xf numFmtId="0" fontId="4" fillId="0" borderId="8" xfId="0" applyFont="1" applyFill="1" applyBorder="1" applyAlignment="1">
      <alignment horizontal="justify" vertical="center"/>
    </xf>
    <xf numFmtId="0" fontId="0" fillId="0" borderId="0" xfId="0" applyFill="1" applyAlignment="1">
      <alignment vertical="center"/>
    </xf>
    <xf numFmtId="165" fontId="0" fillId="0" borderId="7" xfId="1" applyNumberFormat="1" applyFont="1" applyFill="1" applyBorder="1" applyAlignment="1">
      <alignment vertical="center"/>
    </xf>
    <xf numFmtId="165" fontId="0" fillId="0" borderId="8" xfId="1" applyNumberFormat="1" applyFont="1" applyFill="1" applyBorder="1" applyAlignment="1">
      <alignment vertical="center"/>
    </xf>
    <xf numFmtId="1" fontId="0" fillId="0" borderId="8" xfId="1" applyNumberFormat="1" applyFont="1" applyFill="1" applyBorder="1" applyAlignment="1">
      <alignment horizontal="center" vertical="center"/>
    </xf>
    <xf numFmtId="0" fontId="0" fillId="0" borderId="8" xfId="0" applyFill="1" applyBorder="1" applyAlignment="1">
      <alignment horizontal="center"/>
    </xf>
    <xf numFmtId="0" fontId="0" fillId="0" borderId="8" xfId="0" applyFill="1" applyBorder="1" applyAlignment="1">
      <alignment horizontal="justify" vertical="top" wrapText="1"/>
    </xf>
    <xf numFmtId="0" fontId="0" fillId="0" borderId="9" xfId="0" applyFill="1" applyBorder="1" applyAlignment="1">
      <alignment horizontal="center"/>
    </xf>
    <xf numFmtId="0" fontId="5" fillId="0" borderId="0" xfId="0" applyFont="1" applyFill="1" applyBorder="1" applyAlignment="1">
      <alignment vertical="center"/>
    </xf>
    <xf numFmtId="0" fontId="6" fillId="0" borderId="7" xfId="0" applyFont="1" applyFill="1" applyBorder="1" applyAlignment="1">
      <alignment horizontal="right" vertical="center"/>
    </xf>
    <xf numFmtId="0" fontId="6" fillId="0" borderId="8" xfId="0" applyFont="1" applyFill="1" applyBorder="1" applyAlignment="1">
      <alignment horizontal="righ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2" fillId="0" borderId="8" xfId="0" applyFont="1" applyFill="1" applyBorder="1" applyAlignment="1">
      <alignment vertical="center" wrapText="1"/>
    </xf>
    <xf numFmtId="164" fontId="3" fillId="0" borderId="7" xfId="1" applyFont="1" applyFill="1" applyBorder="1" applyAlignment="1">
      <alignment horizontal="center" vertical="center"/>
    </xf>
    <xf numFmtId="1" fontId="3" fillId="0" borderId="8" xfId="1" applyNumberFormat="1" applyFont="1" applyFill="1" applyBorder="1" applyAlignment="1">
      <alignment horizontal="center" vertical="center"/>
    </xf>
    <xf numFmtId="0" fontId="3" fillId="0" borderId="8" xfId="0" applyFont="1" applyFill="1" applyBorder="1" applyAlignment="1">
      <alignment horizontal="justify" vertical="top" wrapText="1"/>
    </xf>
    <xf numFmtId="4" fontId="3" fillId="0" borderId="7" xfId="0" applyNumberFormat="1" applyFont="1" applyFill="1" applyBorder="1" applyAlignment="1">
      <alignment horizontal="right" vertical="center"/>
    </xf>
    <xf numFmtId="0" fontId="3" fillId="0" borderId="8" xfId="0" quotePrefix="1" applyFont="1" applyFill="1" applyBorder="1" applyAlignment="1">
      <alignment horizontal="justify" vertical="center" wrapText="1"/>
    </xf>
    <xf numFmtId="0" fontId="3" fillId="0" borderId="9" xfId="0" applyFont="1" applyFill="1" applyBorder="1" applyAlignment="1">
      <alignment horizontal="center" vertical="top"/>
    </xf>
    <xf numFmtId="164" fontId="3" fillId="0" borderId="7" xfId="1" applyNumberFormat="1" applyFont="1" applyFill="1" applyBorder="1" applyAlignment="1">
      <alignment vertical="center"/>
    </xf>
    <xf numFmtId="164" fontId="3" fillId="0" borderId="8" xfId="1" applyNumberFormat="1" applyFont="1" applyFill="1" applyBorder="1" applyAlignment="1">
      <alignment vertical="top"/>
    </xf>
    <xf numFmtId="164" fontId="2" fillId="0" borderId="10" xfId="1" applyNumberFormat="1" applyFont="1" applyFill="1" applyBorder="1" applyAlignment="1">
      <alignment vertical="center"/>
    </xf>
    <xf numFmtId="165" fontId="2" fillId="0" borderId="11" xfId="1" applyNumberFormat="1" applyFont="1" applyFill="1" applyBorder="1" applyAlignment="1">
      <alignment horizontal="right" vertical="center"/>
    </xf>
    <xf numFmtId="1" fontId="2" fillId="0" borderId="11" xfId="1" applyNumberFormat="1" applyFont="1" applyFill="1" applyBorder="1" applyAlignment="1">
      <alignment horizontal="center" vertical="center"/>
    </xf>
    <xf numFmtId="0" fontId="3" fillId="0" borderId="11" xfId="0" applyFont="1" applyFill="1" applyBorder="1" applyAlignment="1">
      <alignment horizontal="center" wrapText="1"/>
    </xf>
    <xf numFmtId="0" fontId="2" fillId="0" borderId="11" xfId="0" applyFont="1" applyFill="1" applyBorder="1" applyAlignment="1">
      <alignment horizontal="left" vertical="center"/>
    </xf>
    <xf numFmtId="0" fontId="3" fillId="0" borderId="12" xfId="0" applyFont="1" applyFill="1" applyBorder="1" applyAlignment="1">
      <alignment horizontal="center" vertical="justify" wrapText="1"/>
    </xf>
    <xf numFmtId="0" fontId="0" fillId="0" borderId="0" xfId="0" applyFont="1" applyFill="1" applyBorder="1"/>
    <xf numFmtId="164" fontId="3" fillId="0" borderId="7" xfId="2" applyNumberFormat="1" applyFont="1" applyFill="1" applyBorder="1"/>
    <xf numFmtId="164" fontId="3" fillId="0" borderId="8" xfId="2" applyNumberFormat="1" applyFont="1" applyFill="1" applyBorder="1"/>
    <xf numFmtId="166" fontId="3" fillId="0" borderId="9" xfId="0" applyNumberFormat="1" applyFont="1" applyFill="1" applyBorder="1" applyAlignment="1">
      <alignment horizontal="center" vertical="center"/>
    </xf>
    <xf numFmtId="164" fontId="3" fillId="0" borderId="8" xfId="2" applyNumberFormat="1" applyFont="1" applyFill="1" applyBorder="1" applyAlignment="1">
      <alignment horizontal="right" vertical="center"/>
    </xf>
    <xf numFmtId="0" fontId="3" fillId="0" borderId="9" xfId="0" applyNumberFormat="1" applyFont="1" applyFill="1" applyBorder="1" applyAlignment="1" applyProtection="1">
      <alignment horizontal="center" vertical="center"/>
    </xf>
    <xf numFmtId="164" fontId="2" fillId="0" borderId="7" xfId="2" applyNumberFormat="1" applyFont="1" applyFill="1" applyBorder="1"/>
    <xf numFmtId="164" fontId="2" fillId="0" borderId="8" xfId="2" applyNumberFormat="1" applyFont="1" applyFill="1" applyBorder="1"/>
    <xf numFmtId="0" fontId="2" fillId="0" borderId="8" xfId="0" applyFont="1" applyFill="1" applyBorder="1" applyAlignment="1">
      <alignment horizontal="center" vertical="center"/>
    </xf>
    <xf numFmtId="1" fontId="2" fillId="0" borderId="9" xfId="0" applyNumberFormat="1" applyFont="1" applyFill="1" applyBorder="1" applyAlignment="1">
      <alignment horizontal="center" vertical="center"/>
    </xf>
    <xf numFmtId="0" fontId="3" fillId="0" borderId="8" xfId="0" applyFont="1" applyFill="1" applyBorder="1" applyAlignment="1">
      <alignment horizontal="left" vertical="center"/>
    </xf>
    <xf numFmtId="0" fontId="3" fillId="0" borderId="8" xfId="0" applyFont="1" applyFill="1" applyBorder="1" applyAlignment="1">
      <alignment horizontal="left" vertical="center" wrapText="1"/>
    </xf>
    <xf numFmtId="0" fontId="2" fillId="0" borderId="0" xfId="0" applyFont="1" applyFill="1" applyBorder="1"/>
    <xf numFmtId="1" fontId="0" fillId="0" borderId="14" xfId="1" applyNumberFormat="1" applyFont="1" applyFill="1" applyBorder="1" applyAlignment="1">
      <alignment horizontal="center" vertical="center"/>
    </xf>
    <xf numFmtId="0" fontId="3" fillId="0" borderId="8" xfId="0" applyNumberFormat="1" applyFont="1" applyFill="1" applyBorder="1" applyAlignment="1" applyProtection="1">
      <alignment horizontal="justify" vertical="top"/>
    </xf>
    <xf numFmtId="0" fontId="3" fillId="0" borderId="8" xfId="0" applyFont="1" applyFill="1" applyBorder="1" applyAlignment="1">
      <alignment horizontal="left" vertical="justify"/>
    </xf>
    <xf numFmtId="166" fontId="3" fillId="0" borderId="8" xfId="1" applyNumberFormat="1" applyFont="1" applyFill="1" applyBorder="1" applyAlignment="1">
      <alignment horizontal="center" vertical="center"/>
    </xf>
    <xf numFmtId="164" fontId="3" fillId="0" borderId="7" xfId="2" applyNumberFormat="1" applyFont="1" applyFill="1" applyBorder="1" applyAlignment="1">
      <alignment vertical="center"/>
    </xf>
    <xf numFmtId="0" fontId="3" fillId="0" borderId="8" xfId="0" applyNumberFormat="1" applyFont="1" applyFill="1" applyBorder="1" applyAlignment="1" applyProtection="1">
      <alignment vertical="top" wrapText="1"/>
    </xf>
    <xf numFmtId="0" fontId="0" fillId="0" borderId="0" xfId="0" applyFont="1" applyFill="1" applyBorder="1" applyAlignment="1">
      <alignment vertical="center" wrapText="1"/>
    </xf>
    <xf numFmtId="0" fontId="3" fillId="0" borderId="8" xfId="0" applyFont="1" applyFill="1" applyBorder="1"/>
    <xf numFmtId="0" fontId="0" fillId="0" borderId="0" xfId="0" applyFont="1" applyFill="1"/>
    <xf numFmtId="0" fontId="3" fillId="0" borderId="8" xfId="0" applyFont="1" applyFill="1" applyBorder="1" applyAlignment="1">
      <alignment vertical="center"/>
    </xf>
    <xf numFmtId="164" fontId="3" fillId="0" borderId="8" xfId="2" applyFont="1" applyFill="1" applyBorder="1" applyAlignment="1">
      <alignment horizontal="right" vertical="center"/>
    </xf>
    <xf numFmtId="165" fontId="3" fillId="0" borderId="13" xfId="1" applyNumberFormat="1" applyFont="1" applyFill="1" applyBorder="1" applyAlignment="1">
      <alignment vertical="center"/>
    </xf>
    <xf numFmtId="165" fontId="3" fillId="0" borderId="14" xfId="1" applyNumberFormat="1" applyFont="1" applyFill="1" applyBorder="1" applyAlignment="1">
      <alignment vertical="center"/>
    </xf>
    <xf numFmtId="1" fontId="3" fillId="0" borderId="14" xfId="1" applyNumberFormat="1" applyFont="1" applyFill="1" applyBorder="1" applyAlignment="1">
      <alignment horizontal="center" vertical="center"/>
    </xf>
    <xf numFmtId="0" fontId="3" fillId="0" borderId="14" xfId="0" applyFont="1" applyFill="1" applyBorder="1" applyAlignment="1">
      <alignment horizontal="center"/>
    </xf>
    <xf numFmtId="0" fontId="3" fillId="0" borderId="14" xfId="0" applyFont="1" applyFill="1" applyBorder="1" applyAlignment="1">
      <alignment horizontal="left"/>
    </xf>
    <xf numFmtId="0" fontId="3" fillId="0" borderId="15" xfId="0" applyFont="1" applyFill="1" applyBorder="1" applyAlignment="1">
      <alignment horizontal="left"/>
    </xf>
    <xf numFmtId="164" fontId="3" fillId="0" borderId="8" xfId="2" applyNumberFormat="1" applyFont="1" applyFill="1" applyBorder="1" applyAlignment="1">
      <alignment vertical="center"/>
    </xf>
    <xf numFmtId="2" fontId="3" fillId="0" borderId="7" xfId="0" applyNumberFormat="1" applyFont="1" applyFill="1" applyBorder="1" applyAlignment="1">
      <alignment vertical="top"/>
    </xf>
    <xf numFmtId="2" fontId="3" fillId="0" borderId="8" xfId="0" applyNumberFormat="1" applyFont="1" applyFill="1" applyBorder="1" applyAlignment="1">
      <alignment vertical="top"/>
    </xf>
    <xf numFmtId="166" fontId="2" fillId="0" borderId="9" xfId="0" applyNumberFormat="1" applyFont="1" applyFill="1" applyBorder="1" applyAlignment="1">
      <alignment horizontal="center" vertical="top" wrapText="1"/>
    </xf>
    <xf numFmtId="0" fontId="7" fillId="0" borderId="0" xfId="0" applyFont="1" applyFill="1" applyBorder="1"/>
    <xf numFmtId="0" fontId="8" fillId="0" borderId="0" xfId="0" applyFont="1" applyFill="1" applyBorder="1" applyAlignment="1">
      <alignment vertical="center"/>
    </xf>
    <xf numFmtId="0" fontId="0" fillId="0" borderId="0" xfId="0" applyFont="1" applyFill="1" applyBorder="1" applyAlignment="1">
      <alignment horizontal="justify" vertical="center" wrapText="1"/>
    </xf>
    <xf numFmtId="166" fontId="0" fillId="0" borderId="0" xfId="0" applyNumberFormat="1" applyFont="1" applyFill="1" applyBorder="1" applyAlignment="1">
      <alignment horizontal="center" vertical="center"/>
    </xf>
    <xf numFmtId="164" fontId="0" fillId="0" borderId="0" xfId="2" applyNumberFormat="1" applyFont="1" applyFill="1" applyBorder="1" applyAlignment="1">
      <alignment vertical="center"/>
    </xf>
    <xf numFmtId="0" fontId="3" fillId="0" borderId="0" xfId="0" applyFont="1" applyFill="1" applyBorder="1" applyAlignment="1">
      <alignment vertical="center"/>
    </xf>
    <xf numFmtId="164" fontId="2" fillId="0" borderId="7" xfId="1" applyNumberFormat="1" applyFont="1" applyFill="1" applyBorder="1" applyAlignment="1">
      <alignment vertical="center"/>
    </xf>
    <xf numFmtId="164" fontId="2" fillId="0" borderId="8" xfId="1" applyNumberFormat="1" applyFont="1" applyFill="1" applyBorder="1" applyAlignment="1">
      <alignment vertical="top"/>
    </xf>
    <xf numFmtId="0" fontId="2" fillId="0" borderId="8" xfId="0" applyFont="1" applyFill="1" applyBorder="1" applyAlignment="1">
      <alignment horizontal="right" vertical="center"/>
    </xf>
    <xf numFmtId="164" fontId="3" fillId="0" borderId="7" xfId="2" applyNumberFormat="1" applyFont="1" applyFill="1" applyBorder="1" applyAlignment="1">
      <alignment vertical="top"/>
    </xf>
    <xf numFmtId="164" fontId="3" fillId="0" borderId="8" xfId="2" applyNumberFormat="1" applyFont="1" applyFill="1" applyBorder="1" applyAlignment="1">
      <alignment vertical="top"/>
    </xf>
    <xf numFmtId="0" fontId="3" fillId="0" borderId="8" xfId="0" applyFont="1" applyFill="1" applyBorder="1" applyAlignment="1">
      <alignment horizontal="justify" vertical="top"/>
    </xf>
    <xf numFmtId="0" fontId="0" fillId="0" borderId="0" xfId="0" applyFill="1"/>
    <xf numFmtId="0" fontId="0" fillId="0" borderId="8" xfId="0" applyFill="1" applyBorder="1" applyAlignment="1">
      <alignment horizontal="left"/>
    </xf>
    <xf numFmtId="0" fontId="0" fillId="0" borderId="9" xfId="0" applyFill="1" applyBorder="1" applyAlignment="1">
      <alignment horizontal="left"/>
    </xf>
    <xf numFmtId="164" fontId="3" fillId="0" borderId="13" xfId="2" applyNumberFormat="1" applyFont="1" applyFill="1" applyBorder="1" applyAlignment="1">
      <alignment vertical="center"/>
    </xf>
    <xf numFmtId="164" fontId="3" fillId="0" borderId="14" xfId="2" applyNumberFormat="1" applyFont="1" applyFill="1" applyBorder="1" applyAlignment="1">
      <alignment vertical="top"/>
    </xf>
    <xf numFmtId="0" fontId="3" fillId="0" borderId="14" xfId="0" applyFont="1" applyFill="1" applyBorder="1" applyAlignment="1">
      <alignment horizontal="center" vertical="center"/>
    </xf>
    <xf numFmtId="0" fontId="2" fillId="0" borderId="14" xfId="0" applyFont="1" applyFill="1" applyBorder="1" applyAlignment="1">
      <alignment horizontal="justify" vertical="center"/>
    </xf>
    <xf numFmtId="166" fontId="2" fillId="0" borderId="15" xfId="0" applyNumberFormat="1" applyFont="1" applyFill="1" applyBorder="1" applyAlignment="1">
      <alignment horizontal="center" vertical="center"/>
    </xf>
    <xf numFmtId="164" fontId="3" fillId="0" borderId="1" xfId="1" applyNumberFormat="1" applyFont="1" applyFill="1" applyBorder="1" applyAlignment="1">
      <alignment vertical="center"/>
    </xf>
    <xf numFmtId="164" fontId="3" fillId="0" borderId="2" xfId="1" applyNumberFormat="1" applyFont="1" applyFill="1" applyBorder="1" applyAlignment="1">
      <alignment vertical="top"/>
    </xf>
    <xf numFmtId="0" fontId="3" fillId="0" borderId="2" xfId="0" applyFont="1" applyFill="1" applyBorder="1" applyAlignment="1">
      <alignment horizontal="center" vertical="center"/>
    </xf>
    <xf numFmtId="166" fontId="2" fillId="0" borderId="3" xfId="0" applyNumberFormat="1" applyFont="1" applyFill="1" applyBorder="1" applyAlignment="1">
      <alignment horizontal="center" vertical="center"/>
    </xf>
    <xf numFmtId="164" fontId="2" fillId="0" borderId="1" xfId="1" applyNumberFormat="1" applyFont="1" applyFill="1" applyBorder="1" applyAlignment="1">
      <alignment horizontal="center" vertical="center"/>
    </xf>
    <xf numFmtId="164" fontId="2" fillId="0" borderId="2" xfId="1"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164" fontId="10" fillId="0" borderId="1" xfId="1" applyFont="1" applyFill="1" applyBorder="1" applyAlignment="1">
      <alignment horizontal="center" vertical="center"/>
    </xf>
    <xf numFmtId="0" fontId="10" fillId="0" borderId="3" xfId="0" applyFont="1" applyFill="1" applyBorder="1" applyAlignment="1">
      <alignment horizontal="center" vertical="center"/>
    </xf>
    <xf numFmtId="164" fontId="10" fillId="0" borderId="10" xfId="1" applyFont="1" applyFill="1" applyBorder="1" applyAlignment="1">
      <alignment horizontal="center" vertical="center"/>
    </xf>
    <xf numFmtId="0" fontId="10"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24" xfId="0" applyFont="1" applyFill="1" applyBorder="1" applyAlignment="1">
      <alignment horizontal="center" vertical="center"/>
    </xf>
    <xf numFmtId="0" fontId="9" fillId="0" borderId="23"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6"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0" fillId="0" borderId="3" xfId="0" applyFont="1" applyFill="1" applyBorder="1" applyAlignment="1">
      <alignment horizontal="justify" vertical="center" wrapText="1"/>
    </xf>
    <xf numFmtId="0" fontId="0" fillId="0" borderId="2"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1" xfId="0" applyFont="1" applyFill="1" applyBorder="1" applyAlignment="1">
      <alignment horizontal="justify" vertical="center"/>
    </xf>
    <xf numFmtId="0" fontId="10" fillId="0" borderId="11"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2" xfId="0" applyFont="1" applyFill="1" applyBorder="1" applyAlignment="1">
      <alignment horizontal="center" vertical="center"/>
    </xf>
  </cellXfs>
  <cellStyles count="3">
    <cellStyle name="Comma" xfId="1" builtinId="3"/>
    <cellStyle name="Comma 10"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197995</xdr:colOff>
      <xdr:row>51</xdr:row>
      <xdr:rowOff>0</xdr:rowOff>
    </xdr:from>
    <xdr:ext cx="184731" cy="274009"/>
    <xdr:sp macro="" textlink="">
      <xdr:nvSpPr>
        <xdr:cNvPr id="2" name="TextBox 1"/>
        <xdr:cNvSpPr txBox="1"/>
      </xdr:nvSpPr>
      <xdr:spPr>
        <a:xfrm>
          <a:off x="2026795" y="122301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565" cy="264560"/>
    <xdr:sp macro="" textlink="">
      <xdr:nvSpPr>
        <xdr:cNvPr id="3" name="TextBox 1"/>
        <xdr:cNvSpPr txBox="1"/>
      </xdr:nvSpPr>
      <xdr:spPr>
        <a:xfrm>
          <a:off x="2089759" y="4467225"/>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565" cy="264560"/>
    <xdr:sp macro="" textlink="">
      <xdr:nvSpPr>
        <xdr:cNvPr id="4" name="TextBox 2"/>
        <xdr:cNvSpPr txBox="1"/>
      </xdr:nvSpPr>
      <xdr:spPr>
        <a:xfrm>
          <a:off x="2089759" y="4467225"/>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565" cy="264560"/>
    <xdr:sp macro="" textlink="">
      <xdr:nvSpPr>
        <xdr:cNvPr id="5" name="TextBox 3"/>
        <xdr:cNvSpPr txBox="1"/>
      </xdr:nvSpPr>
      <xdr:spPr>
        <a:xfrm>
          <a:off x="2089759" y="4467225"/>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565" cy="264560"/>
    <xdr:sp macro="" textlink="">
      <xdr:nvSpPr>
        <xdr:cNvPr id="6" name="TextBox 4"/>
        <xdr:cNvSpPr txBox="1"/>
      </xdr:nvSpPr>
      <xdr:spPr>
        <a:xfrm>
          <a:off x="2089759" y="4467225"/>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565" cy="264560"/>
    <xdr:sp macro="" textlink="">
      <xdr:nvSpPr>
        <xdr:cNvPr id="7" name="TextBox 5"/>
        <xdr:cNvSpPr txBox="1"/>
      </xdr:nvSpPr>
      <xdr:spPr>
        <a:xfrm>
          <a:off x="2089759" y="4467225"/>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565" cy="264560"/>
    <xdr:sp macro="" textlink="">
      <xdr:nvSpPr>
        <xdr:cNvPr id="8" name="TextBox 6"/>
        <xdr:cNvSpPr txBox="1"/>
      </xdr:nvSpPr>
      <xdr:spPr>
        <a:xfrm>
          <a:off x="2089759" y="4467225"/>
          <a:ext cx="18456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52</xdr:row>
      <xdr:rowOff>0</xdr:rowOff>
    </xdr:from>
    <xdr:ext cx="184731" cy="264560"/>
    <xdr:sp macro="" textlink="">
      <xdr:nvSpPr>
        <xdr:cNvPr id="9" name="TextBox 1"/>
        <xdr:cNvSpPr txBox="1"/>
      </xdr:nvSpPr>
      <xdr:spPr>
        <a:xfrm>
          <a:off x="2089759"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52</xdr:row>
      <xdr:rowOff>0</xdr:rowOff>
    </xdr:from>
    <xdr:ext cx="184731" cy="264560"/>
    <xdr:sp macro="" textlink="">
      <xdr:nvSpPr>
        <xdr:cNvPr id="10" name="TextBox 2"/>
        <xdr:cNvSpPr txBox="1"/>
      </xdr:nvSpPr>
      <xdr:spPr>
        <a:xfrm>
          <a:off x="2089759"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52</xdr:row>
      <xdr:rowOff>0</xdr:rowOff>
    </xdr:from>
    <xdr:ext cx="184731" cy="264560"/>
    <xdr:sp macro="" textlink="">
      <xdr:nvSpPr>
        <xdr:cNvPr id="11" name="TextBox 3"/>
        <xdr:cNvSpPr txBox="1"/>
      </xdr:nvSpPr>
      <xdr:spPr>
        <a:xfrm>
          <a:off x="2089759"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52</xdr:row>
      <xdr:rowOff>0</xdr:rowOff>
    </xdr:from>
    <xdr:ext cx="184731" cy="264560"/>
    <xdr:sp macro="" textlink="">
      <xdr:nvSpPr>
        <xdr:cNvPr id="12" name="TextBox 4"/>
        <xdr:cNvSpPr txBox="1"/>
      </xdr:nvSpPr>
      <xdr:spPr>
        <a:xfrm>
          <a:off x="2089759"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52</xdr:row>
      <xdr:rowOff>0</xdr:rowOff>
    </xdr:from>
    <xdr:ext cx="184731" cy="264560"/>
    <xdr:sp macro="" textlink="">
      <xdr:nvSpPr>
        <xdr:cNvPr id="13" name="TextBox 5"/>
        <xdr:cNvSpPr txBox="1"/>
      </xdr:nvSpPr>
      <xdr:spPr>
        <a:xfrm>
          <a:off x="2089759"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52</xdr:row>
      <xdr:rowOff>0</xdr:rowOff>
    </xdr:from>
    <xdr:ext cx="184731" cy="264560"/>
    <xdr:sp macro="" textlink="">
      <xdr:nvSpPr>
        <xdr:cNvPr id="14" name="TextBox 6"/>
        <xdr:cNvSpPr txBox="1"/>
      </xdr:nvSpPr>
      <xdr:spPr>
        <a:xfrm>
          <a:off x="2089759" y="12392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731" cy="264560"/>
    <xdr:sp macro="" textlink="">
      <xdr:nvSpPr>
        <xdr:cNvPr id="15" name="TextBox 1"/>
        <xdr:cNvSpPr txBox="1"/>
      </xdr:nvSpPr>
      <xdr:spPr>
        <a:xfrm>
          <a:off x="2089759" y="44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731" cy="264560"/>
    <xdr:sp macro="" textlink="">
      <xdr:nvSpPr>
        <xdr:cNvPr id="16" name="TextBox 2"/>
        <xdr:cNvSpPr txBox="1"/>
      </xdr:nvSpPr>
      <xdr:spPr>
        <a:xfrm>
          <a:off x="2089759" y="44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731" cy="264560"/>
    <xdr:sp macro="" textlink="">
      <xdr:nvSpPr>
        <xdr:cNvPr id="17" name="TextBox 3"/>
        <xdr:cNvSpPr txBox="1"/>
      </xdr:nvSpPr>
      <xdr:spPr>
        <a:xfrm>
          <a:off x="2089759" y="44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731" cy="264560"/>
    <xdr:sp macro="" textlink="">
      <xdr:nvSpPr>
        <xdr:cNvPr id="18" name="TextBox 4"/>
        <xdr:cNvSpPr txBox="1"/>
      </xdr:nvSpPr>
      <xdr:spPr>
        <a:xfrm>
          <a:off x="2089759" y="44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731" cy="264560"/>
    <xdr:sp macro="" textlink="">
      <xdr:nvSpPr>
        <xdr:cNvPr id="19" name="TextBox 5"/>
        <xdr:cNvSpPr txBox="1"/>
      </xdr:nvSpPr>
      <xdr:spPr>
        <a:xfrm>
          <a:off x="2089759" y="44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731" cy="264560"/>
    <xdr:sp macro="" textlink="">
      <xdr:nvSpPr>
        <xdr:cNvPr id="20" name="TextBox 6"/>
        <xdr:cNvSpPr txBox="1"/>
      </xdr:nvSpPr>
      <xdr:spPr>
        <a:xfrm>
          <a:off x="2089759" y="44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731" cy="264560"/>
    <xdr:sp macro="" textlink="">
      <xdr:nvSpPr>
        <xdr:cNvPr id="21" name="TextBox 1"/>
        <xdr:cNvSpPr txBox="1"/>
      </xdr:nvSpPr>
      <xdr:spPr>
        <a:xfrm>
          <a:off x="2089759" y="44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731" cy="264560"/>
    <xdr:sp macro="" textlink="">
      <xdr:nvSpPr>
        <xdr:cNvPr id="22" name="TextBox 2"/>
        <xdr:cNvSpPr txBox="1"/>
      </xdr:nvSpPr>
      <xdr:spPr>
        <a:xfrm>
          <a:off x="2089759" y="44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731" cy="264560"/>
    <xdr:sp macro="" textlink="">
      <xdr:nvSpPr>
        <xdr:cNvPr id="23" name="TextBox 3"/>
        <xdr:cNvSpPr txBox="1"/>
      </xdr:nvSpPr>
      <xdr:spPr>
        <a:xfrm>
          <a:off x="2089759" y="44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731" cy="264560"/>
    <xdr:sp macro="" textlink="">
      <xdr:nvSpPr>
        <xdr:cNvPr id="24" name="TextBox 4"/>
        <xdr:cNvSpPr txBox="1"/>
      </xdr:nvSpPr>
      <xdr:spPr>
        <a:xfrm>
          <a:off x="2089759" y="44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731" cy="264560"/>
    <xdr:sp macro="" textlink="">
      <xdr:nvSpPr>
        <xdr:cNvPr id="25" name="TextBox 5"/>
        <xdr:cNvSpPr txBox="1"/>
      </xdr:nvSpPr>
      <xdr:spPr>
        <a:xfrm>
          <a:off x="2089759" y="44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15</xdr:row>
      <xdr:rowOff>0</xdr:rowOff>
    </xdr:from>
    <xdr:ext cx="184731" cy="264560"/>
    <xdr:sp macro="" textlink="">
      <xdr:nvSpPr>
        <xdr:cNvPr id="26" name="TextBox 6"/>
        <xdr:cNvSpPr txBox="1"/>
      </xdr:nvSpPr>
      <xdr:spPr>
        <a:xfrm>
          <a:off x="2089759" y="44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84</xdr:row>
      <xdr:rowOff>0</xdr:rowOff>
    </xdr:from>
    <xdr:ext cx="184731" cy="264560"/>
    <xdr:sp macro="" textlink="">
      <xdr:nvSpPr>
        <xdr:cNvPr id="27" name="TextBox 1"/>
        <xdr:cNvSpPr txBox="1"/>
      </xdr:nvSpPr>
      <xdr:spPr>
        <a:xfrm>
          <a:off x="2089759" y="2771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84</xdr:row>
      <xdr:rowOff>0</xdr:rowOff>
    </xdr:from>
    <xdr:ext cx="184731" cy="264560"/>
    <xdr:sp macro="" textlink="">
      <xdr:nvSpPr>
        <xdr:cNvPr id="28" name="TextBox 2"/>
        <xdr:cNvSpPr txBox="1"/>
      </xdr:nvSpPr>
      <xdr:spPr>
        <a:xfrm>
          <a:off x="2089759" y="2771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84</xdr:row>
      <xdr:rowOff>0</xdr:rowOff>
    </xdr:from>
    <xdr:ext cx="184731" cy="264560"/>
    <xdr:sp macro="" textlink="">
      <xdr:nvSpPr>
        <xdr:cNvPr id="29" name="TextBox 3"/>
        <xdr:cNvSpPr txBox="1"/>
      </xdr:nvSpPr>
      <xdr:spPr>
        <a:xfrm>
          <a:off x="2089759" y="2771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84</xdr:row>
      <xdr:rowOff>0</xdr:rowOff>
    </xdr:from>
    <xdr:ext cx="184731" cy="264560"/>
    <xdr:sp macro="" textlink="">
      <xdr:nvSpPr>
        <xdr:cNvPr id="30" name="TextBox 4"/>
        <xdr:cNvSpPr txBox="1"/>
      </xdr:nvSpPr>
      <xdr:spPr>
        <a:xfrm>
          <a:off x="2089759" y="2771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84</xdr:row>
      <xdr:rowOff>0</xdr:rowOff>
    </xdr:from>
    <xdr:ext cx="184731" cy="264560"/>
    <xdr:sp macro="" textlink="">
      <xdr:nvSpPr>
        <xdr:cNvPr id="31" name="TextBox 5"/>
        <xdr:cNvSpPr txBox="1"/>
      </xdr:nvSpPr>
      <xdr:spPr>
        <a:xfrm>
          <a:off x="2089759" y="2771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84</xdr:row>
      <xdr:rowOff>0</xdr:rowOff>
    </xdr:from>
    <xdr:ext cx="184731" cy="264560"/>
    <xdr:sp macro="" textlink="">
      <xdr:nvSpPr>
        <xdr:cNvPr id="32" name="TextBox 6"/>
        <xdr:cNvSpPr txBox="1"/>
      </xdr:nvSpPr>
      <xdr:spPr>
        <a:xfrm>
          <a:off x="2089759" y="2771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108</xdr:row>
      <xdr:rowOff>0</xdr:rowOff>
    </xdr:from>
    <xdr:ext cx="184731" cy="264560"/>
    <xdr:sp macro="" textlink="">
      <xdr:nvSpPr>
        <xdr:cNvPr id="33" name="TextBox 1"/>
        <xdr:cNvSpPr txBox="1"/>
      </xdr:nvSpPr>
      <xdr:spPr>
        <a:xfrm>
          <a:off x="2089759" y="336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108</xdr:row>
      <xdr:rowOff>0</xdr:rowOff>
    </xdr:from>
    <xdr:ext cx="184731" cy="264560"/>
    <xdr:sp macro="" textlink="">
      <xdr:nvSpPr>
        <xdr:cNvPr id="34" name="TextBox 2"/>
        <xdr:cNvSpPr txBox="1"/>
      </xdr:nvSpPr>
      <xdr:spPr>
        <a:xfrm>
          <a:off x="2089759" y="336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108</xdr:row>
      <xdr:rowOff>0</xdr:rowOff>
    </xdr:from>
    <xdr:ext cx="184731" cy="264560"/>
    <xdr:sp macro="" textlink="">
      <xdr:nvSpPr>
        <xdr:cNvPr id="35" name="TextBox 3"/>
        <xdr:cNvSpPr txBox="1"/>
      </xdr:nvSpPr>
      <xdr:spPr>
        <a:xfrm>
          <a:off x="2089759" y="336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108</xdr:row>
      <xdr:rowOff>0</xdr:rowOff>
    </xdr:from>
    <xdr:ext cx="184731" cy="264560"/>
    <xdr:sp macro="" textlink="">
      <xdr:nvSpPr>
        <xdr:cNvPr id="36" name="TextBox 4"/>
        <xdr:cNvSpPr txBox="1"/>
      </xdr:nvSpPr>
      <xdr:spPr>
        <a:xfrm>
          <a:off x="2089759" y="336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108</xdr:row>
      <xdr:rowOff>0</xdr:rowOff>
    </xdr:from>
    <xdr:ext cx="184731" cy="264560"/>
    <xdr:sp macro="" textlink="">
      <xdr:nvSpPr>
        <xdr:cNvPr id="37" name="TextBox 5"/>
        <xdr:cNvSpPr txBox="1"/>
      </xdr:nvSpPr>
      <xdr:spPr>
        <a:xfrm>
          <a:off x="2089759" y="336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260959</xdr:colOff>
      <xdr:row>108</xdr:row>
      <xdr:rowOff>0</xdr:rowOff>
    </xdr:from>
    <xdr:ext cx="184731" cy="264560"/>
    <xdr:sp macro="" textlink="">
      <xdr:nvSpPr>
        <xdr:cNvPr id="38" name="TextBox 6"/>
        <xdr:cNvSpPr txBox="1"/>
      </xdr:nvSpPr>
      <xdr:spPr>
        <a:xfrm>
          <a:off x="2089759" y="3360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142240</xdr:colOff>
      <xdr:row>15</xdr:row>
      <xdr:rowOff>0</xdr:rowOff>
    </xdr:from>
    <xdr:ext cx="184731" cy="264560"/>
    <xdr:sp macro="" textlink="">
      <xdr:nvSpPr>
        <xdr:cNvPr id="39" name="TextBox 1"/>
        <xdr:cNvSpPr txBox="1"/>
      </xdr:nvSpPr>
      <xdr:spPr>
        <a:xfrm>
          <a:off x="1971040" y="44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272415</xdr:colOff>
      <xdr:row>17</xdr:row>
      <xdr:rowOff>0</xdr:rowOff>
    </xdr:from>
    <xdr:ext cx="184731" cy="274009"/>
    <xdr:sp macro="" textlink="">
      <xdr:nvSpPr>
        <xdr:cNvPr id="40" name="TextBox 1"/>
        <xdr:cNvSpPr txBox="1"/>
      </xdr:nvSpPr>
      <xdr:spPr>
        <a:xfrm>
          <a:off x="2101215" y="51625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272415</xdr:colOff>
      <xdr:row>17</xdr:row>
      <xdr:rowOff>0</xdr:rowOff>
    </xdr:from>
    <xdr:ext cx="184731" cy="274009"/>
    <xdr:sp macro="" textlink="">
      <xdr:nvSpPr>
        <xdr:cNvPr id="41" name="TextBox 2"/>
        <xdr:cNvSpPr txBox="1"/>
      </xdr:nvSpPr>
      <xdr:spPr>
        <a:xfrm>
          <a:off x="2101215" y="51625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272415</xdr:colOff>
      <xdr:row>17</xdr:row>
      <xdr:rowOff>0</xdr:rowOff>
    </xdr:from>
    <xdr:ext cx="184731" cy="274009"/>
    <xdr:sp macro="" textlink="">
      <xdr:nvSpPr>
        <xdr:cNvPr id="42" name="TextBox 3"/>
        <xdr:cNvSpPr txBox="1"/>
      </xdr:nvSpPr>
      <xdr:spPr>
        <a:xfrm>
          <a:off x="2101215" y="51625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272415</xdr:colOff>
      <xdr:row>17</xdr:row>
      <xdr:rowOff>0</xdr:rowOff>
    </xdr:from>
    <xdr:ext cx="184731" cy="274009"/>
    <xdr:sp macro="" textlink="">
      <xdr:nvSpPr>
        <xdr:cNvPr id="43" name="TextBox 4"/>
        <xdr:cNvSpPr txBox="1"/>
      </xdr:nvSpPr>
      <xdr:spPr>
        <a:xfrm>
          <a:off x="2101215" y="51625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272415</xdr:colOff>
      <xdr:row>17</xdr:row>
      <xdr:rowOff>0</xdr:rowOff>
    </xdr:from>
    <xdr:ext cx="184731" cy="274009"/>
    <xdr:sp macro="" textlink="">
      <xdr:nvSpPr>
        <xdr:cNvPr id="44" name="TextBox 5"/>
        <xdr:cNvSpPr txBox="1"/>
      </xdr:nvSpPr>
      <xdr:spPr>
        <a:xfrm>
          <a:off x="2101215" y="51625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272415</xdr:colOff>
      <xdr:row>17</xdr:row>
      <xdr:rowOff>0</xdr:rowOff>
    </xdr:from>
    <xdr:ext cx="184731" cy="274009"/>
    <xdr:sp macro="" textlink="">
      <xdr:nvSpPr>
        <xdr:cNvPr id="45" name="TextBox 6"/>
        <xdr:cNvSpPr txBox="1"/>
      </xdr:nvSpPr>
      <xdr:spPr>
        <a:xfrm>
          <a:off x="2101215" y="51625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210742</xdr:colOff>
      <xdr:row>15</xdr:row>
      <xdr:rowOff>0</xdr:rowOff>
    </xdr:from>
    <xdr:ext cx="183930" cy="269586"/>
    <xdr:sp macro="" textlink="">
      <xdr:nvSpPr>
        <xdr:cNvPr id="46" name="TextBox 1"/>
        <xdr:cNvSpPr txBox="1"/>
      </xdr:nvSpPr>
      <xdr:spPr>
        <a:xfrm>
          <a:off x="2039542" y="4467225"/>
          <a:ext cx="183930" cy="2695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3</xdr:col>
      <xdr:colOff>210742</xdr:colOff>
      <xdr:row>15</xdr:row>
      <xdr:rowOff>0</xdr:rowOff>
    </xdr:from>
    <xdr:ext cx="183930" cy="263924"/>
    <xdr:sp macro="" textlink="">
      <xdr:nvSpPr>
        <xdr:cNvPr id="47" name="TextBox 1"/>
        <xdr:cNvSpPr txBox="1"/>
      </xdr:nvSpPr>
      <xdr:spPr>
        <a:xfrm>
          <a:off x="2039542" y="4467225"/>
          <a:ext cx="183930" cy="2639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oneCellAnchor>
    <xdr:from>
      <xdr:col>7</xdr:col>
      <xdr:colOff>0</xdr:colOff>
      <xdr:row>15</xdr:row>
      <xdr:rowOff>0</xdr:rowOff>
    </xdr:from>
    <xdr:ext cx="184731" cy="264560"/>
    <xdr:sp macro="" textlink="">
      <xdr:nvSpPr>
        <xdr:cNvPr id="48" name="TextBox 1"/>
        <xdr:cNvSpPr txBox="1"/>
      </xdr:nvSpPr>
      <xdr:spPr>
        <a:xfrm>
          <a:off x="4267200" y="4467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IN"/>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L109"/>
  <sheetViews>
    <sheetView tabSelected="1" workbookViewId="0">
      <selection activeCell="B8" sqref="B8:E8"/>
    </sheetView>
  </sheetViews>
  <sheetFormatPr defaultRowHeight="12.75" x14ac:dyDescent="0.2"/>
  <cols>
    <col min="1" max="1" width="7.7109375" style="4" customWidth="1"/>
    <col min="2" max="2" width="63.42578125" style="1" customWidth="1"/>
    <col min="3" max="3" width="7.7109375" style="3" customWidth="1"/>
    <col min="4" max="4" width="8.140625" style="3" customWidth="1"/>
    <col min="5" max="5" width="14.28515625" style="2" customWidth="1"/>
    <col min="6" max="6" width="18.7109375" style="2" customWidth="1"/>
    <col min="7" max="16384" width="9.140625" style="1"/>
  </cols>
  <sheetData>
    <row r="1" spans="1:6" ht="24.95" customHeight="1" thickBot="1" x14ac:dyDescent="0.25">
      <c r="A1" s="128" t="s">
        <v>96</v>
      </c>
      <c r="B1" s="129"/>
      <c r="C1" s="129"/>
      <c r="D1" s="129"/>
      <c r="E1" s="129"/>
      <c r="F1" s="130"/>
    </row>
    <row r="2" spans="1:6" ht="16.5" thickBot="1" x14ac:dyDescent="0.25">
      <c r="A2" s="122"/>
      <c r="B2" s="121"/>
      <c r="C2" s="121"/>
      <c r="D2" s="121"/>
      <c r="E2" s="121"/>
      <c r="F2" s="120"/>
    </row>
    <row r="3" spans="1:6" ht="24.95" customHeight="1" thickBot="1" x14ac:dyDescent="0.25">
      <c r="A3" s="131" t="s">
        <v>95</v>
      </c>
      <c r="B3" s="132"/>
      <c r="C3" s="132"/>
      <c r="D3" s="132"/>
      <c r="E3" s="132"/>
      <c r="F3" s="133"/>
    </row>
    <row r="4" spans="1:6" s="31" customFormat="1" ht="24.95" customHeight="1" x14ac:dyDescent="0.2">
      <c r="A4" s="134"/>
      <c r="B4" s="135"/>
      <c r="C4" s="135"/>
      <c r="D4" s="135"/>
      <c r="E4" s="135"/>
      <c r="F4" s="127" t="s">
        <v>86</v>
      </c>
    </row>
    <row r="5" spans="1:6" s="31" customFormat="1" ht="16.5" thickBot="1" x14ac:dyDescent="0.25">
      <c r="A5" s="126"/>
      <c r="B5" s="140"/>
      <c r="C5" s="140"/>
      <c r="D5" s="140"/>
      <c r="E5" s="140"/>
      <c r="F5" s="125"/>
    </row>
    <row r="6" spans="1:6" s="31" customFormat="1" ht="24.95" customHeight="1" thickBot="1" x14ac:dyDescent="0.25">
      <c r="A6" s="124" t="s">
        <v>85</v>
      </c>
      <c r="B6" s="141" t="s">
        <v>94</v>
      </c>
      <c r="C6" s="141"/>
      <c r="D6" s="141"/>
      <c r="E6" s="141"/>
      <c r="F6" s="123">
        <f>F85</f>
        <v>0</v>
      </c>
    </row>
    <row r="7" spans="1:6" s="31" customFormat="1" ht="16.5" thickBot="1" x14ac:dyDescent="0.25">
      <c r="A7" s="126"/>
      <c r="B7" s="140"/>
      <c r="C7" s="140"/>
      <c r="D7" s="140"/>
      <c r="E7" s="140"/>
      <c r="F7" s="125"/>
    </row>
    <row r="8" spans="1:6" s="31" customFormat="1" ht="24.95" customHeight="1" thickBot="1" x14ac:dyDescent="0.25">
      <c r="A8" s="124" t="s">
        <v>25</v>
      </c>
      <c r="B8" s="141" t="s">
        <v>24</v>
      </c>
      <c r="C8" s="141"/>
      <c r="D8" s="141"/>
      <c r="E8" s="141"/>
      <c r="F8" s="123">
        <f>F109</f>
        <v>0</v>
      </c>
    </row>
    <row r="9" spans="1:6" s="31" customFormat="1" ht="16.5" thickBot="1" x14ac:dyDescent="0.25">
      <c r="A9" s="126"/>
      <c r="B9" s="140"/>
      <c r="C9" s="140"/>
      <c r="D9" s="140"/>
      <c r="E9" s="140"/>
      <c r="F9" s="125"/>
    </row>
    <row r="10" spans="1:6" s="31" customFormat="1" ht="24.95" customHeight="1" thickBot="1" x14ac:dyDescent="0.25">
      <c r="A10" s="124"/>
      <c r="B10" s="142" t="s">
        <v>93</v>
      </c>
      <c r="C10" s="142"/>
      <c r="D10" s="142"/>
      <c r="E10" s="142"/>
      <c r="F10" s="123">
        <f>SUM(F5:F8)</f>
        <v>0</v>
      </c>
    </row>
    <row r="11" spans="1:6" ht="24.95" customHeight="1" thickBot="1" x14ac:dyDescent="0.25">
      <c r="A11" s="128" t="str">
        <f>A1</f>
        <v>PROJECT : LUCKNOW STREET AT T3 , LUCKNOW AIRPORT</v>
      </c>
      <c r="B11" s="129"/>
      <c r="C11" s="129"/>
      <c r="D11" s="129"/>
      <c r="E11" s="129"/>
      <c r="F11" s="130"/>
    </row>
    <row r="12" spans="1:6" ht="16.5" thickBot="1" x14ac:dyDescent="0.25">
      <c r="A12" s="122"/>
      <c r="B12" s="121"/>
      <c r="C12" s="121"/>
      <c r="D12" s="121"/>
      <c r="E12" s="121"/>
      <c r="F12" s="120"/>
    </row>
    <row r="13" spans="1:6" ht="24.95" customHeight="1" thickBot="1" x14ac:dyDescent="0.25">
      <c r="A13" s="131" t="str">
        <f>A3</f>
        <v>SUMMARY TO SCHEDULE OF PRICES - HVAC WORKS</v>
      </c>
      <c r="B13" s="132"/>
      <c r="C13" s="132"/>
      <c r="D13" s="132"/>
      <c r="E13" s="132"/>
      <c r="F13" s="133"/>
    </row>
    <row r="14" spans="1:6" ht="60" customHeight="1" thickBot="1" x14ac:dyDescent="0.25">
      <c r="A14" s="136" t="s">
        <v>92</v>
      </c>
      <c r="B14" s="137"/>
      <c r="C14" s="137"/>
      <c r="D14" s="137"/>
      <c r="E14" s="138"/>
      <c r="F14" s="139"/>
    </row>
    <row r="15" spans="1:6" ht="30" customHeight="1" thickBot="1" x14ac:dyDescent="0.25">
      <c r="A15" s="119" t="s">
        <v>91</v>
      </c>
      <c r="B15" s="9" t="s">
        <v>90</v>
      </c>
      <c r="C15" s="118" t="s">
        <v>89</v>
      </c>
      <c r="D15" s="118" t="s">
        <v>88</v>
      </c>
      <c r="E15" s="117" t="s">
        <v>87</v>
      </c>
      <c r="F15" s="116" t="s">
        <v>86</v>
      </c>
    </row>
    <row r="16" spans="1:6" s="16" customFormat="1" ht="30" customHeight="1" thickBot="1" x14ac:dyDescent="0.25">
      <c r="A16" s="115" t="s">
        <v>85</v>
      </c>
      <c r="B16" s="9" t="s">
        <v>84</v>
      </c>
      <c r="C16" s="114"/>
      <c r="D16" s="114"/>
      <c r="E16" s="113"/>
      <c r="F16" s="112"/>
    </row>
    <row r="17" spans="1:6" s="97" customFormat="1" ht="24.95" customHeight="1" x14ac:dyDescent="0.2">
      <c r="A17" s="111">
        <v>1</v>
      </c>
      <c r="B17" s="110" t="s">
        <v>83</v>
      </c>
      <c r="C17" s="109"/>
      <c r="D17" s="109"/>
      <c r="E17" s="108"/>
      <c r="F17" s="107"/>
    </row>
    <row r="18" spans="1:6" s="104" customFormat="1" x14ac:dyDescent="0.2">
      <c r="A18" s="106"/>
      <c r="B18" s="105"/>
      <c r="C18" s="35"/>
      <c r="D18" s="71"/>
      <c r="E18" s="33"/>
      <c r="F18" s="32"/>
    </row>
    <row r="19" spans="1:6" s="97" customFormat="1" ht="30" x14ac:dyDescent="0.2">
      <c r="A19" s="28">
        <v>1.1000000000000001</v>
      </c>
      <c r="B19" s="27" t="s">
        <v>82</v>
      </c>
      <c r="C19" s="100"/>
      <c r="D19" s="26"/>
      <c r="E19" s="99"/>
      <c r="F19" s="98"/>
    </row>
    <row r="20" spans="1:6" s="58" customFormat="1" ht="14.25" x14ac:dyDescent="0.2">
      <c r="A20" s="61"/>
      <c r="B20" s="20"/>
      <c r="C20" s="19"/>
      <c r="D20" s="19"/>
      <c r="E20" s="60"/>
      <c r="F20" s="59"/>
    </row>
    <row r="21" spans="1:6" s="79" customFormat="1" ht="273" x14ac:dyDescent="0.2">
      <c r="A21" s="61"/>
      <c r="B21" s="103" t="s">
        <v>81</v>
      </c>
      <c r="C21" s="19"/>
      <c r="D21" s="19"/>
      <c r="E21" s="102"/>
      <c r="F21" s="101"/>
    </row>
    <row r="22" spans="1:6" s="79" customFormat="1" ht="28.5" x14ac:dyDescent="0.2">
      <c r="A22" s="21" t="s">
        <v>80</v>
      </c>
      <c r="B22" s="20" t="s">
        <v>79</v>
      </c>
      <c r="C22" s="19" t="s">
        <v>59</v>
      </c>
      <c r="D22" s="19">
        <v>10</v>
      </c>
      <c r="E22" s="62"/>
      <c r="F22" s="50">
        <f>E22*D22</f>
        <v>0</v>
      </c>
    </row>
    <row r="23" spans="1:6" s="58" customFormat="1" ht="21.95" customHeight="1" x14ac:dyDescent="0.2">
      <c r="A23" s="61"/>
      <c r="B23" s="20"/>
      <c r="C23" s="19"/>
      <c r="D23" s="19"/>
      <c r="E23" s="60"/>
      <c r="F23" s="59"/>
    </row>
    <row r="24" spans="1:6" s="97" customFormat="1" ht="15" x14ac:dyDescent="0.2">
      <c r="A24" s="28">
        <v>2</v>
      </c>
      <c r="B24" s="27" t="s">
        <v>78</v>
      </c>
      <c r="C24" s="100"/>
      <c r="D24" s="26"/>
      <c r="E24" s="99"/>
      <c r="F24" s="98"/>
    </row>
    <row r="25" spans="1:6" s="58" customFormat="1" ht="14.25" x14ac:dyDescent="0.2">
      <c r="A25" s="61"/>
      <c r="B25" s="20"/>
      <c r="C25" s="19"/>
      <c r="D25" s="19"/>
      <c r="E25" s="60"/>
      <c r="F25" s="59"/>
    </row>
    <row r="26" spans="1:6" s="92" customFormat="1" ht="15" x14ac:dyDescent="0.25">
      <c r="A26" s="28">
        <v>2.1</v>
      </c>
      <c r="B26" s="27" t="s">
        <v>77</v>
      </c>
      <c r="C26" s="66"/>
      <c r="D26" s="66"/>
      <c r="E26" s="65"/>
      <c r="F26" s="64"/>
    </row>
    <row r="27" spans="1:6" s="16" customFormat="1" ht="156.75" x14ac:dyDescent="0.2">
      <c r="A27" s="91"/>
      <c r="B27" s="46" t="s">
        <v>76</v>
      </c>
      <c r="C27" s="19"/>
      <c r="D27" s="19"/>
      <c r="E27" s="90"/>
      <c r="F27" s="89"/>
    </row>
    <row r="28" spans="1:6" s="58" customFormat="1" ht="14.25" x14ac:dyDescent="0.2">
      <c r="A28" s="61"/>
      <c r="B28" s="20"/>
      <c r="C28" s="19"/>
      <c r="D28" s="19"/>
      <c r="E28" s="60"/>
      <c r="F28" s="59"/>
    </row>
    <row r="29" spans="1:6" s="16" customFormat="1" ht="24.95" customHeight="1" x14ac:dyDescent="0.2">
      <c r="A29" s="61" t="s">
        <v>5</v>
      </c>
      <c r="B29" s="20" t="s">
        <v>75</v>
      </c>
      <c r="C29" s="19" t="s">
        <v>63</v>
      </c>
      <c r="D29" s="19">
        <v>1</v>
      </c>
      <c r="E29" s="88"/>
      <c r="F29" s="75">
        <f>E29*D29</f>
        <v>0</v>
      </c>
    </row>
    <row r="30" spans="1:6" s="16" customFormat="1" ht="14.25" x14ac:dyDescent="0.2">
      <c r="A30" s="61"/>
      <c r="B30" s="20"/>
      <c r="C30" s="19"/>
      <c r="D30" s="19"/>
      <c r="E30" s="88"/>
      <c r="F30" s="75"/>
    </row>
    <row r="31" spans="1:6" s="92" customFormat="1" ht="15" x14ac:dyDescent="0.25">
      <c r="A31" s="28">
        <v>2.2000000000000002</v>
      </c>
      <c r="B31" s="27" t="s">
        <v>74</v>
      </c>
      <c r="C31" s="66"/>
      <c r="D31" s="66"/>
      <c r="E31" s="65"/>
      <c r="F31" s="64"/>
    </row>
    <row r="32" spans="1:6" s="16" customFormat="1" ht="85.5" x14ac:dyDescent="0.2">
      <c r="A32" s="21"/>
      <c r="B32" s="46" t="s">
        <v>73</v>
      </c>
      <c r="C32" s="19"/>
      <c r="D32" s="19"/>
      <c r="E32" s="88"/>
      <c r="F32" s="75"/>
    </row>
    <row r="33" spans="1:246" s="16" customFormat="1" ht="24.95" customHeight="1" x14ac:dyDescent="0.2">
      <c r="A33" s="61" t="s">
        <v>3</v>
      </c>
      <c r="B33" s="20" t="s">
        <v>70</v>
      </c>
      <c r="C33" s="19" t="s">
        <v>63</v>
      </c>
      <c r="D33" s="19">
        <v>2</v>
      </c>
      <c r="E33" s="88"/>
      <c r="F33" s="75">
        <f>E33*D33</f>
        <v>0</v>
      </c>
    </row>
    <row r="34" spans="1:246" s="58" customFormat="1" ht="21.95" customHeight="1" x14ac:dyDescent="0.2">
      <c r="A34" s="61"/>
      <c r="B34" s="20"/>
      <c r="C34" s="19"/>
      <c r="D34" s="19"/>
      <c r="E34" s="60"/>
      <c r="F34" s="59"/>
    </row>
    <row r="35" spans="1:246" s="92" customFormat="1" ht="21.95" customHeight="1" x14ac:dyDescent="0.25">
      <c r="A35" s="28">
        <v>2.2999999999999998</v>
      </c>
      <c r="B35" s="27" t="s">
        <v>72</v>
      </c>
      <c r="C35" s="66"/>
      <c r="D35" s="66"/>
      <c r="E35" s="65"/>
      <c r="F35" s="64"/>
    </row>
    <row r="36" spans="1:246" s="16" customFormat="1" ht="57" x14ac:dyDescent="0.2">
      <c r="A36" s="21"/>
      <c r="B36" s="46" t="s">
        <v>71</v>
      </c>
      <c r="C36" s="19"/>
      <c r="D36" s="19"/>
      <c r="E36" s="88"/>
      <c r="F36" s="75"/>
    </row>
    <row r="37" spans="1:246" s="16" customFormat="1" ht="24.95" customHeight="1" x14ac:dyDescent="0.2">
      <c r="A37" s="61" t="s">
        <v>3</v>
      </c>
      <c r="B37" s="20" t="s">
        <v>70</v>
      </c>
      <c r="C37" s="19" t="s">
        <v>63</v>
      </c>
      <c r="D37" s="19">
        <v>1</v>
      </c>
      <c r="E37" s="88"/>
      <c r="F37" s="75">
        <f>E37*D37</f>
        <v>0</v>
      </c>
    </row>
    <row r="38" spans="1:246" s="58" customFormat="1" ht="21.95" customHeight="1" x14ac:dyDescent="0.2">
      <c r="A38" s="61"/>
      <c r="B38" s="20"/>
      <c r="C38" s="19"/>
      <c r="D38" s="19"/>
      <c r="E38" s="60"/>
      <c r="F38" s="59"/>
    </row>
    <row r="39" spans="1:246" s="92" customFormat="1" ht="45" x14ac:dyDescent="0.25">
      <c r="A39" s="28">
        <v>2.4</v>
      </c>
      <c r="B39" s="27" t="s">
        <v>69</v>
      </c>
      <c r="C39" s="66"/>
      <c r="D39" s="66"/>
      <c r="E39" s="65"/>
      <c r="F39" s="64"/>
    </row>
    <row r="40" spans="1:246" s="93" customFormat="1" ht="24.95" customHeight="1" x14ac:dyDescent="0.2">
      <c r="A40" s="61" t="s">
        <v>3</v>
      </c>
      <c r="B40" s="24" t="s">
        <v>68</v>
      </c>
      <c r="C40" s="19" t="s">
        <v>63</v>
      </c>
      <c r="D40" s="19">
        <v>2</v>
      </c>
      <c r="E40" s="88"/>
      <c r="F40" s="75">
        <f>D40*E40</f>
        <v>0</v>
      </c>
      <c r="G40" s="3"/>
      <c r="H40" s="96"/>
      <c r="I40" s="95"/>
      <c r="J40" s="94"/>
      <c r="K40" s="3"/>
      <c r="L40" s="3"/>
      <c r="M40" s="96"/>
      <c r="N40" s="96"/>
      <c r="O40" s="95"/>
      <c r="P40" s="94"/>
      <c r="Q40" s="3"/>
      <c r="R40" s="3"/>
      <c r="S40" s="96"/>
      <c r="T40" s="96"/>
      <c r="U40" s="95"/>
      <c r="V40" s="94"/>
      <c r="W40" s="3"/>
      <c r="X40" s="3"/>
      <c r="Y40" s="96"/>
      <c r="Z40" s="96"/>
      <c r="AA40" s="95"/>
      <c r="AB40" s="94"/>
      <c r="AC40" s="3"/>
      <c r="AD40" s="3"/>
      <c r="AE40" s="96"/>
      <c r="AF40" s="96"/>
      <c r="AG40" s="95"/>
      <c r="AH40" s="94"/>
      <c r="AI40" s="3"/>
      <c r="AJ40" s="3"/>
      <c r="AK40" s="96"/>
      <c r="AL40" s="96"/>
      <c r="AM40" s="95"/>
      <c r="AN40" s="94"/>
      <c r="AO40" s="3"/>
      <c r="AP40" s="3"/>
      <c r="AQ40" s="96"/>
      <c r="AR40" s="96"/>
      <c r="AS40" s="95"/>
      <c r="AT40" s="94"/>
      <c r="AU40" s="3"/>
      <c r="AV40" s="3"/>
      <c r="AW40" s="96"/>
      <c r="AX40" s="96"/>
      <c r="AY40" s="95"/>
      <c r="AZ40" s="94"/>
      <c r="BA40" s="3"/>
      <c r="BB40" s="3"/>
      <c r="BC40" s="96"/>
      <c r="BD40" s="96"/>
      <c r="BE40" s="95"/>
      <c r="BF40" s="94"/>
      <c r="BG40" s="3"/>
      <c r="BH40" s="3"/>
      <c r="BI40" s="96"/>
      <c r="BJ40" s="96"/>
      <c r="BK40" s="95"/>
      <c r="BL40" s="94"/>
      <c r="BM40" s="3"/>
      <c r="BN40" s="3"/>
      <c r="BO40" s="96"/>
      <c r="BP40" s="96"/>
      <c r="BQ40" s="95"/>
      <c r="BR40" s="94"/>
      <c r="BS40" s="3"/>
      <c r="BT40" s="3"/>
      <c r="BU40" s="96"/>
      <c r="BV40" s="96"/>
      <c r="BW40" s="95"/>
      <c r="BX40" s="94"/>
      <c r="BY40" s="3"/>
      <c r="BZ40" s="3"/>
      <c r="CA40" s="96"/>
      <c r="CB40" s="96"/>
      <c r="CC40" s="95"/>
      <c r="CD40" s="94"/>
      <c r="CE40" s="3"/>
      <c r="CF40" s="3"/>
      <c r="CG40" s="96"/>
      <c r="CH40" s="96"/>
      <c r="CI40" s="95"/>
      <c r="CJ40" s="94"/>
      <c r="CK40" s="3"/>
      <c r="CL40" s="3"/>
      <c r="CM40" s="96"/>
      <c r="CN40" s="96"/>
      <c r="CO40" s="95"/>
      <c r="CP40" s="94"/>
      <c r="CQ40" s="3"/>
      <c r="CR40" s="3"/>
      <c r="CS40" s="96"/>
      <c r="CT40" s="96"/>
      <c r="CU40" s="95"/>
      <c r="CV40" s="94"/>
      <c r="CW40" s="3"/>
      <c r="CX40" s="3"/>
      <c r="CY40" s="96"/>
      <c r="CZ40" s="96"/>
      <c r="DA40" s="95"/>
      <c r="DB40" s="94"/>
      <c r="DC40" s="3"/>
      <c r="DD40" s="3"/>
      <c r="DE40" s="96"/>
      <c r="DF40" s="96"/>
      <c r="DG40" s="95"/>
      <c r="DH40" s="94"/>
      <c r="DI40" s="3"/>
      <c r="DJ40" s="3"/>
      <c r="DK40" s="96"/>
      <c r="DL40" s="96"/>
      <c r="DM40" s="95"/>
      <c r="DN40" s="94"/>
      <c r="DO40" s="3"/>
      <c r="DP40" s="3"/>
      <c r="DQ40" s="96"/>
      <c r="DR40" s="96"/>
      <c r="DS40" s="95"/>
      <c r="DT40" s="94"/>
      <c r="DU40" s="3"/>
      <c r="DV40" s="3"/>
      <c r="DW40" s="96"/>
      <c r="DX40" s="96"/>
      <c r="DY40" s="95"/>
      <c r="DZ40" s="94"/>
      <c r="EA40" s="3"/>
      <c r="EB40" s="3"/>
      <c r="EC40" s="96"/>
      <c r="ED40" s="96"/>
      <c r="EE40" s="95"/>
      <c r="EF40" s="94"/>
      <c r="EG40" s="3"/>
      <c r="EH40" s="3"/>
      <c r="EI40" s="96"/>
      <c r="EJ40" s="96"/>
      <c r="EK40" s="95"/>
      <c r="EL40" s="94"/>
      <c r="EM40" s="3"/>
      <c r="EN40" s="3"/>
      <c r="EO40" s="96"/>
      <c r="EP40" s="96"/>
      <c r="EQ40" s="95"/>
      <c r="ER40" s="94"/>
      <c r="ES40" s="3"/>
      <c r="ET40" s="3"/>
      <c r="EU40" s="96"/>
      <c r="EV40" s="96"/>
      <c r="EW40" s="95"/>
      <c r="EX40" s="94"/>
      <c r="EY40" s="3"/>
      <c r="EZ40" s="3"/>
      <c r="FA40" s="96"/>
      <c r="FB40" s="96"/>
      <c r="FC40" s="95"/>
      <c r="FD40" s="94"/>
      <c r="FE40" s="3"/>
      <c r="FF40" s="3"/>
      <c r="FG40" s="96"/>
      <c r="FH40" s="96"/>
      <c r="FI40" s="95"/>
      <c r="FJ40" s="94"/>
      <c r="FK40" s="3"/>
      <c r="FL40" s="3"/>
      <c r="FM40" s="96"/>
      <c r="FN40" s="96"/>
      <c r="FO40" s="95"/>
      <c r="FP40" s="94"/>
      <c r="FQ40" s="3"/>
      <c r="FR40" s="3"/>
      <c r="FS40" s="96"/>
      <c r="FT40" s="96"/>
      <c r="FU40" s="95"/>
      <c r="FV40" s="94"/>
      <c r="FW40" s="3"/>
      <c r="FX40" s="3"/>
      <c r="FY40" s="96"/>
      <c r="FZ40" s="96"/>
      <c r="GA40" s="95"/>
      <c r="GB40" s="94"/>
      <c r="GC40" s="3"/>
      <c r="GD40" s="3"/>
      <c r="GE40" s="96"/>
      <c r="GF40" s="96"/>
      <c r="GG40" s="95"/>
      <c r="GH40" s="94"/>
      <c r="GI40" s="3"/>
      <c r="GJ40" s="3"/>
      <c r="GK40" s="96"/>
      <c r="GL40" s="96"/>
      <c r="GM40" s="95"/>
      <c r="GN40" s="94"/>
      <c r="GO40" s="3"/>
      <c r="GP40" s="3"/>
      <c r="GQ40" s="96"/>
      <c r="GR40" s="96"/>
      <c r="GS40" s="95"/>
      <c r="GT40" s="94"/>
      <c r="GU40" s="3"/>
      <c r="GV40" s="3"/>
      <c r="GW40" s="96"/>
      <c r="GX40" s="96"/>
      <c r="GY40" s="95"/>
      <c r="GZ40" s="94"/>
      <c r="HA40" s="3"/>
      <c r="HB40" s="3"/>
      <c r="HC40" s="96"/>
      <c r="HD40" s="96"/>
      <c r="HE40" s="95"/>
      <c r="HF40" s="94"/>
      <c r="HG40" s="3"/>
      <c r="HH40" s="3"/>
      <c r="HI40" s="96"/>
      <c r="HJ40" s="96"/>
      <c r="HK40" s="95"/>
      <c r="HL40" s="94"/>
      <c r="HM40" s="3"/>
      <c r="HN40" s="3"/>
      <c r="HO40" s="96"/>
      <c r="HP40" s="96"/>
      <c r="HQ40" s="95"/>
      <c r="HR40" s="94"/>
      <c r="HS40" s="3"/>
      <c r="HT40" s="3"/>
      <c r="HU40" s="96"/>
      <c r="HV40" s="96"/>
      <c r="HW40" s="95"/>
      <c r="HX40" s="94"/>
      <c r="HY40" s="3"/>
      <c r="HZ40" s="3"/>
      <c r="IA40" s="96"/>
      <c r="IB40" s="96"/>
      <c r="IC40" s="95"/>
      <c r="ID40" s="94"/>
      <c r="IE40" s="3"/>
      <c r="IF40" s="3"/>
      <c r="IG40" s="96"/>
      <c r="IH40" s="96"/>
      <c r="II40" s="95"/>
      <c r="IJ40" s="94"/>
      <c r="IK40" s="3"/>
      <c r="IL40" s="3"/>
    </row>
    <row r="41" spans="1:246" s="58" customFormat="1" ht="21.95" customHeight="1" x14ac:dyDescent="0.2">
      <c r="A41" s="61"/>
      <c r="B41" s="20"/>
      <c r="C41" s="19"/>
      <c r="D41" s="19"/>
      <c r="E41" s="60"/>
      <c r="F41" s="59"/>
    </row>
    <row r="42" spans="1:246" s="92" customFormat="1" ht="60" x14ac:dyDescent="0.25">
      <c r="A42" s="28">
        <v>2.5</v>
      </c>
      <c r="B42" s="27" t="s">
        <v>67</v>
      </c>
      <c r="C42" s="66"/>
      <c r="D42" s="66"/>
      <c r="E42" s="65"/>
      <c r="F42" s="64"/>
    </row>
    <row r="43" spans="1:246" s="93" customFormat="1" ht="24.95" customHeight="1" x14ac:dyDescent="0.2">
      <c r="A43" s="61" t="s">
        <v>3</v>
      </c>
      <c r="B43" s="24" t="s">
        <v>66</v>
      </c>
      <c r="C43" s="19" t="s">
        <v>63</v>
      </c>
      <c r="D43" s="19">
        <v>2</v>
      </c>
      <c r="E43" s="88"/>
      <c r="F43" s="75">
        <f>D43*E43</f>
        <v>0</v>
      </c>
      <c r="G43" s="3"/>
      <c r="H43" s="96"/>
      <c r="I43" s="95"/>
      <c r="J43" s="94"/>
      <c r="K43" s="3"/>
      <c r="L43" s="3"/>
      <c r="M43" s="96"/>
      <c r="N43" s="96"/>
      <c r="O43" s="95"/>
      <c r="P43" s="94"/>
      <c r="Q43" s="3"/>
      <c r="R43" s="3"/>
      <c r="S43" s="96"/>
      <c r="T43" s="96"/>
      <c r="U43" s="95"/>
      <c r="V43" s="94"/>
      <c r="W43" s="3"/>
      <c r="X43" s="3"/>
      <c r="Y43" s="96"/>
      <c r="Z43" s="96"/>
      <c r="AA43" s="95"/>
      <c r="AB43" s="94"/>
      <c r="AC43" s="3"/>
      <c r="AD43" s="3"/>
      <c r="AE43" s="96"/>
      <c r="AF43" s="96"/>
      <c r="AG43" s="95"/>
      <c r="AH43" s="94"/>
      <c r="AI43" s="3"/>
      <c r="AJ43" s="3"/>
      <c r="AK43" s="96"/>
      <c r="AL43" s="96"/>
      <c r="AM43" s="95"/>
      <c r="AN43" s="94"/>
      <c r="AO43" s="3"/>
      <c r="AP43" s="3"/>
      <c r="AQ43" s="96"/>
      <c r="AR43" s="96"/>
      <c r="AS43" s="95"/>
      <c r="AT43" s="94"/>
      <c r="AU43" s="3"/>
      <c r="AV43" s="3"/>
      <c r="AW43" s="96"/>
      <c r="AX43" s="96"/>
      <c r="AY43" s="95"/>
      <c r="AZ43" s="94"/>
      <c r="BA43" s="3"/>
      <c r="BB43" s="3"/>
      <c r="BC43" s="96"/>
      <c r="BD43" s="96"/>
      <c r="BE43" s="95"/>
      <c r="BF43" s="94"/>
      <c r="BG43" s="3"/>
      <c r="BH43" s="3"/>
      <c r="BI43" s="96"/>
      <c r="BJ43" s="96"/>
      <c r="BK43" s="95"/>
      <c r="BL43" s="94"/>
      <c r="BM43" s="3"/>
      <c r="BN43" s="3"/>
      <c r="BO43" s="96"/>
      <c r="BP43" s="96"/>
      <c r="BQ43" s="95"/>
      <c r="BR43" s="94"/>
      <c r="BS43" s="3"/>
      <c r="BT43" s="3"/>
      <c r="BU43" s="96"/>
      <c r="BV43" s="96"/>
      <c r="BW43" s="95"/>
      <c r="BX43" s="94"/>
      <c r="BY43" s="3"/>
      <c r="BZ43" s="3"/>
      <c r="CA43" s="96"/>
      <c r="CB43" s="96"/>
      <c r="CC43" s="95"/>
      <c r="CD43" s="94"/>
      <c r="CE43" s="3"/>
      <c r="CF43" s="3"/>
      <c r="CG43" s="96"/>
      <c r="CH43" s="96"/>
      <c r="CI43" s="95"/>
      <c r="CJ43" s="94"/>
      <c r="CK43" s="3"/>
      <c r="CL43" s="3"/>
      <c r="CM43" s="96"/>
      <c r="CN43" s="96"/>
      <c r="CO43" s="95"/>
      <c r="CP43" s="94"/>
      <c r="CQ43" s="3"/>
      <c r="CR43" s="3"/>
      <c r="CS43" s="96"/>
      <c r="CT43" s="96"/>
      <c r="CU43" s="95"/>
      <c r="CV43" s="94"/>
      <c r="CW43" s="3"/>
      <c r="CX43" s="3"/>
      <c r="CY43" s="96"/>
      <c r="CZ43" s="96"/>
      <c r="DA43" s="95"/>
      <c r="DB43" s="94"/>
      <c r="DC43" s="3"/>
      <c r="DD43" s="3"/>
      <c r="DE43" s="96"/>
      <c r="DF43" s="96"/>
      <c r="DG43" s="95"/>
      <c r="DH43" s="94"/>
      <c r="DI43" s="3"/>
      <c r="DJ43" s="3"/>
      <c r="DK43" s="96"/>
      <c r="DL43" s="96"/>
      <c r="DM43" s="95"/>
      <c r="DN43" s="94"/>
      <c r="DO43" s="3"/>
      <c r="DP43" s="3"/>
      <c r="DQ43" s="96"/>
      <c r="DR43" s="96"/>
      <c r="DS43" s="95"/>
      <c r="DT43" s="94"/>
      <c r="DU43" s="3"/>
      <c r="DV43" s="3"/>
      <c r="DW43" s="96"/>
      <c r="DX43" s="96"/>
      <c r="DY43" s="95"/>
      <c r="DZ43" s="94"/>
      <c r="EA43" s="3"/>
      <c r="EB43" s="3"/>
      <c r="EC43" s="96"/>
      <c r="ED43" s="96"/>
      <c r="EE43" s="95"/>
      <c r="EF43" s="94"/>
      <c r="EG43" s="3"/>
      <c r="EH43" s="3"/>
      <c r="EI43" s="96"/>
      <c r="EJ43" s="96"/>
      <c r="EK43" s="95"/>
      <c r="EL43" s="94"/>
      <c r="EM43" s="3"/>
      <c r="EN43" s="3"/>
      <c r="EO43" s="96"/>
      <c r="EP43" s="96"/>
      <c r="EQ43" s="95"/>
      <c r="ER43" s="94"/>
      <c r="ES43" s="3"/>
      <c r="ET43" s="3"/>
      <c r="EU43" s="96"/>
      <c r="EV43" s="96"/>
      <c r="EW43" s="95"/>
      <c r="EX43" s="94"/>
      <c r="EY43" s="3"/>
      <c r="EZ43" s="3"/>
      <c r="FA43" s="96"/>
      <c r="FB43" s="96"/>
      <c r="FC43" s="95"/>
      <c r="FD43" s="94"/>
      <c r="FE43" s="3"/>
      <c r="FF43" s="3"/>
      <c r="FG43" s="96"/>
      <c r="FH43" s="96"/>
      <c r="FI43" s="95"/>
      <c r="FJ43" s="94"/>
      <c r="FK43" s="3"/>
      <c r="FL43" s="3"/>
      <c r="FM43" s="96"/>
      <c r="FN43" s="96"/>
      <c r="FO43" s="95"/>
      <c r="FP43" s="94"/>
      <c r="FQ43" s="3"/>
      <c r="FR43" s="3"/>
      <c r="FS43" s="96"/>
      <c r="FT43" s="96"/>
      <c r="FU43" s="95"/>
      <c r="FV43" s="94"/>
      <c r="FW43" s="3"/>
      <c r="FX43" s="3"/>
      <c r="FY43" s="96"/>
      <c r="FZ43" s="96"/>
      <c r="GA43" s="95"/>
      <c r="GB43" s="94"/>
      <c r="GC43" s="3"/>
      <c r="GD43" s="3"/>
      <c r="GE43" s="96"/>
      <c r="GF43" s="96"/>
      <c r="GG43" s="95"/>
      <c r="GH43" s="94"/>
      <c r="GI43" s="3"/>
      <c r="GJ43" s="3"/>
      <c r="GK43" s="96"/>
      <c r="GL43" s="96"/>
      <c r="GM43" s="95"/>
      <c r="GN43" s="94"/>
      <c r="GO43" s="3"/>
      <c r="GP43" s="3"/>
      <c r="GQ43" s="96"/>
      <c r="GR43" s="96"/>
      <c r="GS43" s="95"/>
      <c r="GT43" s="94"/>
      <c r="GU43" s="3"/>
      <c r="GV43" s="3"/>
      <c r="GW43" s="96"/>
      <c r="GX43" s="96"/>
      <c r="GY43" s="95"/>
      <c r="GZ43" s="94"/>
      <c r="HA43" s="3"/>
      <c r="HB43" s="3"/>
      <c r="HC43" s="96"/>
      <c r="HD43" s="96"/>
      <c r="HE43" s="95"/>
      <c r="HF43" s="94"/>
      <c r="HG43" s="3"/>
      <c r="HH43" s="3"/>
      <c r="HI43" s="96"/>
      <c r="HJ43" s="96"/>
      <c r="HK43" s="95"/>
      <c r="HL43" s="94"/>
      <c r="HM43" s="3"/>
      <c r="HN43" s="3"/>
      <c r="HO43" s="96"/>
      <c r="HP43" s="96"/>
      <c r="HQ43" s="95"/>
      <c r="HR43" s="94"/>
      <c r="HS43" s="3"/>
      <c r="HT43" s="3"/>
      <c r="HU43" s="96"/>
      <c r="HV43" s="96"/>
      <c r="HW43" s="95"/>
      <c r="HX43" s="94"/>
      <c r="HY43" s="3"/>
      <c r="HZ43" s="3"/>
      <c r="IA43" s="96"/>
      <c r="IB43" s="96"/>
      <c r="IC43" s="95"/>
      <c r="ID43" s="94"/>
      <c r="IE43" s="3"/>
      <c r="IF43" s="3"/>
      <c r="IG43" s="96"/>
      <c r="IH43" s="96"/>
      <c r="II43" s="95"/>
      <c r="IJ43" s="94"/>
      <c r="IK43" s="3"/>
      <c r="IL43" s="3"/>
    </row>
    <row r="44" spans="1:246" s="58" customFormat="1" ht="21.95" customHeight="1" x14ac:dyDescent="0.2">
      <c r="A44" s="61"/>
      <c r="B44" s="20"/>
      <c r="C44" s="19"/>
      <c r="D44" s="19"/>
      <c r="E44" s="60"/>
      <c r="F44" s="59"/>
    </row>
    <row r="45" spans="1:246" s="92" customFormat="1" ht="30" customHeight="1" x14ac:dyDescent="0.25">
      <c r="A45" s="28">
        <v>2.6</v>
      </c>
      <c r="B45" s="27" t="s">
        <v>65</v>
      </c>
      <c r="C45" s="66"/>
      <c r="D45" s="66"/>
      <c r="E45" s="65"/>
      <c r="F45" s="64"/>
    </row>
    <row r="46" spans="1:246" s="92" customFormat="1" ht="15" x14ac:dyDescent="0.25">
      <c r="A46" s="28"/>
      <c r="B46" s="27"/>
      <c r="C46" s="66"/>
      <c r="D46" s="66"/>
      <c r="E46" s="65"/>
      <c r="F46" s="64"/>
    </row>
    <row r="47" spans="1:246" s="58" customFormat="1" ht="24.95" customHeight="1" x14ac:dyDescent="0.2">
      <c r="A47" s="61" t="s">
        <v>5</v>
      </c>
      <c r="B47" s="24" t="s">
        <v>64</v>
      </c>
      <c r="C47" s="19" t="s">
        <v>63</v>
      </c>
      <c r="D47" s="19">
        <v>2</v>
      </c>
      <c r="E47" s="88"/>
      <c r="F47" s="75">
        <f>E47*D47</f>
        <v>0</v>
      </c>
    </row>
    <row r="48" spans="1:246" s="58" customFormat="1" ht="21.95" customHeight="1" x14ac:dyDescent="0.2">
      <c r="A48" s="61"/>
      <c r="B48" s="20"/>
      <c r="C48" s="19"/>
      <c r="D48" s="19"/>
      <c r="E48" s="60"/>
      <c r="F48" s="59"/>
    </row>
    <row r="49" spans="1:6" s="70" customFormat="1" ht="21.95" customHeight="1" x14ac:dyDescent="0.25">
      <c r="A49" s="28">
        <v>3</v>
      </c>
      <c r="B49" s="27" t="s">
        <v>62</v>
      </c>
      <c r="C49" s="66"/>
      <c r="D49" s="66"/>
      <c r="E49" s="65"/>
      <c r="F49" s="64"/>
    </row>
    <row r="50" spans="1:6" s="16" customFormat="1" ht="57" x14ac:dyDescent="0.2">
      <c r="A50" s="91"/>
      <c r="B50" s="72" t="s">
        <v>61</v>
      </c>
      <c r="C50" s="19"/>
      <c r="D50" s="19"/>
      <c r="E50" s="90"/>
      <c r="F50" s="89"/>
    </row>
    <row r="51" spans="1:6" s="16" customFormat="1" ht="24.95" customHeight="1" x14ac:dyDescent="0.2">
      <c r="A51" s="61" t="s">
        <v>3</v>
      </c>
      <c r="B51" s="24" t="s">
        <v>60</v>
      </c>
      <c r="C51" s="19" t="s">
        <v>59</v>
      </c>
      <c r="D51" s="19">
        <v>10</v>
      </c>
      <c r="E51" s="88"/>
      <c r="F51" s="75">
        <f>E51*D51</f>
        <v>0</v>
      </c>
    </row>
    <row r="52" spans="1:6" s="79" customFormat="1" ht="14.25" x14ac:dyDescent="0.2">
      <c r="A52" s="87"/>
      <c r="B52" s="86"/>
      <c r="C52" s="85"/>
      <c r="D52" s="84"/>
      <c r="E52" s="83"/>
      <c r="F52" s="82"/>
    </row>
    <row r="53" spans="1:6" s="70" customFormat="1" ht="21.95" customHeight="1" x14ac:dyDescent="0.25">
      <c r="A53" s="28">
        <v>4</v>
      </c>
      <c r="B53" s="27" t="s">
        <v>58</v>
      </c>
      <c r="C53" s="66"/>
      <c r="D53" s="66"/>
      <c r="E53" s="65"/>
      <c r="F53" s="64"/>
    </row>
    <row r="54" spans="1:6" s="16" customFormat="1" ht="24.95" customHeight="1" x14ac:dyDescent="0.2">
      <c r="A54" s="29">
        <v>4.0999999999999996</v>
      </c>
      <c r="B54" s="30" t="s">
        <v>57</v>
      </c>
      <c r="C54" s="19"/>
      <c r="D54" s="19"/>
      <c r="E54" s="62"/>
      <c r="F54" s="75"/>
    </row>
    <row r="55" spans="1:6" s="16" customFormat="1" ht="71.25" x14ac:dyDescent="0.2">
      <c r="A55" s="21"/>
      <c r="B55" s="72" t="s">
        <v>56</v>
      </c>
      <c r="C55" s="19"/>
      <c r="D55" s="19"/>
      <c r="E55" s="62"/>
      <c r="F55" s="75"/>
    </row>
    <row r="56" spans="1:6" s="38" customFormat="1" ht="24.95" customHeight="1" x14ac:dyDescent="0.2">
      <c r="A56" s="61" t="s">
        <v>5</v>
      </c>
      <c r="B56" s="20" t="s">
        <v>55</v>
      </c>
      <c r="C56" s="19" t="s">
        <v>27</v>
      </c>
      <c r="D56" s="19">
        <v>130</v>
      </c>
      <c r="E56" s="81"/>
      <c r="F56" s="50">
        <f>E56*D56</f>
        <v>0</v>
      </c>
    </row>
    <row r="57" spans="1:6" s="16" customFormat="1" ht="24.95" customHeight="1" x14ac:dyDescent="0.2">
      <c r="A57" s="61" t="s">
        <v>3</v>
      </c>
      <c r="B57" s="20" t="s">
        <v>51</v>
      </c>
      <c r="C57" s="19" t="s">
        <v>27</v>
      </c>
      <c r="D57" s="19">
        <v>70</v>
      </c>
      <c r="E57" s="81"/>
      <c r="F57" s="50">
        <f>E57*D57</f>
        <v>0</v>
      </c>
    </row>
    <row r="58" spans="1:6" s="16" customFormat="1" ht="24.95" customHeight="1" x14ac:dyDescent="0.2">
      <c r="A58" s="61" t="s">
        <v>9</v>
      </c>
      <c r="B58" s="20" t="s">
        <v>50</v>
      </c>
      <c r="C58" s="19" t="s">
        <v>27</v>
      </c>
      <c r="D58" s="19">
        <v>10</v>
      </c>
      <c r="E58" s="81"/>
      <c r="F58" s="50">
        <f>E58*D58</f>
        <v>0</v>
      </c>
    </row>
    <row r="59" spans="1:6" s="38" customFormat="1" ht="24.95" customHeight="1" x14ac:dyDescent="0.2">
      <c r="A59" s="61" t="s">
        <v>35</v>
      </c>
      <c r="B59" s="80" t="s">
        <v>49</v>
      </c>
      <c r="C59" s="19" t="s">
        <v>27</v>
      </c>
      <c r="D59" s="19">
        <v>10</v>
      </c>
      <c r="E59" s="81"/>
      <c r="F59" s="50">
        <f>E59*D59</f>
        <v>0</v>
      </c>
    </row>
    <row r="60" spans="1:6" s="38" customFormat="1" ht="71.25" x14ac:dyDescent="0.2">
      <c r="A60" s="21" t="s">
        <v>34</v>
      </c>
      <c r="B60" s="24" t="s">
        <v>54</v>
      </c>
      <c r="C60" s="19" t="s">
        <v>27</v>
      </c>
      <c r="D60" s="19">
        <v>95</v>
      </c>
      <c r="E60" s="62"/>
      <c r="F60" s="50">
        <f>E60*D60</f>
        <v>0</v>
      </c>
    </row>
    <row r="61" spans="1:6" s="58" customFormat="1" ht="21.95" customHeight="1" x14ac:dyDescent="0.2">
      <c r="A61" s="61"/>
      <c r="B61" s="20"/>
      <c r="C61" s="19"/>
      <c r="D61" s="19"/>
      <c r="E61" s="60"/>
      <c r="F61" s="59"/>
    </row>
    <row r="62" spans="1:6" s="16" customFormat="1" ht="24.95" customHeight="1" x14ac:dyDescent="0.2">
      <c r="A62" s="29">
        <v>4.2</v>
      </c>
      <c r="B62" s="30" t="s">
        <v>53</v>
      </c>
      <c r="C62" s="19"/>
      <c r="D62" s="19"/>
      <c r="E62" s="62"/>
      <c r="F62" s="75"/>
    </row>
    <row r="63" spans="1:6" s="16" customFormat="1" ht="71.25" x14ac:dyDescent="0.2">
      <c r="A63" s="21"/>
      <c r="B63" s="72" t="s">
        <v>52</v>
      </c>
      <c r="C63" s="19"/>
      <c r="D63" s="19"/>
      <c r="E63" s="62"/>
      <c r="F63" s="75"/>
    </row>
    <row r="64" spans="1:6" s="38" customFormat="1" ht="24.95" customHeight="1" x14ac:dyDescent="0.2">
      <c r="A64" s="61" t="s">
        <v>5</v>
      </c>
      <c r="B64" s="20" t="s">
        <v>51</v>
      </c>
      <c r="C64" s="19" t="s">
        <v>27</v>
      </c>
      <c r="D64" s="19">
        <v>20</v>
      </c>
      <c r="E64" s="62"/>
      <c r="F64" s="50">
        <f>E64*D64</f>
        <v>0</v>
      </c>
    </row>
    <row r="65" spans="1:6" s="58" customFormat="1" ht="21.95" customHeight="1" x14ac:dyDescent="0.2">
      <c r="A65" s="61"/>
      <c r="B65" s="20"/>
      <c r="C65" s="19"/>
      <c r="D65" s="19"/>
      <c r="E65" s="60"/>
      <c r="F65" s="59"/>
    </row>
    <row r="66" spans="1:6" s="70" customFormat="1" ht="21.95" customHeight="1" x14ac:dyDescent="0.25">
      <c r="A66" s="28">
        <v>5</v>
      </c>
      <c r="B66" s="27" t="s">
        <v>48</v>
      </c>
      <c r="C66" s="66"/>
      <c r="D66" s="66"/>
      <c r="E66" s="65"/>
      <c r="F66" s="64"/>
    </row>
    <row r="67" spans="1:6" s="58" customFormat="1" ht="24" customHeight="1" x14ac:dyDescent="0.2">
      <c r="A67" s="21">
        <v>5.0999999999999996</v>
      </c>
      <c r="B67" s="43" t="s">
        <v>47</v>
      </c>
      <c r="C67" s="78"/>
      <c r="D67" s="19"/>
      <c r="E67" s="62"/>
      <c r="F67" s="75"/>
    </row>
    <row r="68" spans="1:6" s="58" customFormat="1" ht="57" x14ac:dyDescent="0.2">
      <c r="A68" s="21"/>
      <c r="B68" s="76" t="s">
        <v>46</v>
      </c>
      <c r="C68" s="78"/>
      <c r="D68" s="19"/>
      <c r="E68" s="62"/>
      <c r="F68" s="75"/>
    </row>
    <row r="69" spans="1:6" s="77" customFormat="1" ht="24.95" customHeight="1" x14ac:dyDescent="0.2">
      <c r="A69" s="61" t="s">
        <v>5</v>
      </c>
      <c r="B69" s="20" t="s">
        <v>45</v>
      </c>
      <c r="C69" s="19" t="s">
        <v>44</v>
      </c>
      <c r="D69" s="19">
        <v>200</v>
      </c>
      <c r="E69" s="62"/>
      <c r="F69" s="50">
        <f>E69*D69</f>
        <v>0</v>
      </c>
    </row>
    <row r="70" spans="1:6" s="58" customFormat="1" ht="21.95" customHeight="1" x14ac:dyDescent="0.2">
      <c r="A70" s="61"/>
      <c r="B70" s="20"/>
      <c r="C70" s="19"/>
      <c r="D70" s="19"/>
      <c r="E70" s="60"/>
      <c r="F70" s="59"/>
    </row>
    <row r="71" spans="1:6" s="77" customFormat="1" ht="24.95" customHeight="1" x14ac:dyDescent="0.2">
      <c r="A71" s="21">
        <v>5.2</v>
      </c>
      <c r="B71" s="43" t="s">
        <v>43</v>
      </c>
      <c r="C71" s="78"/>
      <c r="D71" s="19"/>
      <c r="E71" s="62"/>
      <c r="F71" s="75"/>
    </row>
    <row r="72" spans="1:6" ht="51" customHeight="1" x14ac:dyDescent="0.2">
      <c r="A72" s="63"/>
      <c r="B72" s="76" t="s">
        <v>42</v>
      </c>
      <c r="C72" s="19"/>
      <c r="D72" s="19"/>
      <c r="E72" s="62"/>
      <c r="F72" s="75"/>
    </row>
    <row r="73" spans="1:6" ht="24.95" customHeight="1" x14ac:dyDescent="0.2">
      <c r="A73" s="61" t="s">
        <v>5</v>
      </c>
      <c r="B73" s="20" t="s">
        <v>41</v>
      </c>
      <c r="C73" s="19" t="s">
        <v>32</v>
      </c>
      <c r="D73" s="19">
        <v>20</v>
      </c>
      <c r="E73" s="62"/>
      <c r="F73" s="50">
        <f>E73*D73</f>
        <v>0</v>
      </c>
    </row>
    <row r="74" spans="1:6" s="58" customFormat="1" ht="21.95" customHeight="1" x14ac:dyDescent="0.2">
      <c r="A74" s="61"/>
      <c r="B74" s="20"/>
      <c r="C74" s="19"/>
      <c r="D74" s="19"/>
      <c r="E74" s="60"/>
      <c r="F74" s="59"/>
    </row>
    <row r="75" spans="1:6" s="70" customFormat="1" ht="21.95" customHeight="1" x14ac:dyDescent="0.25">
      <c r="A75" s="28">
        <v>6</v>
      </c>
      <c r="B75" s="27" t="s">
        <v>40</v>
      </c>
      <c r="C75" s="66"/>
      <c r="D75" s="66"/>
      <c r="E75" s="65"/>
      <c r="F75" s="64"/>
    </row>
    <row r="76" spans="1:6" ht="42" customHeight="1" x14ac:dyDescent="0.2">
      <c r="A76" s="61" t="s">
        <v>5</v>
      </c>
      <c r="B76" s="72" t="s">
        <v>39</v>
      </c>
      <c r="C76" s="19" t="s">
        <v>27</v>
      </c>
      <c r="D76" s="19">
        <v>2</v>
      </c>
      <c r="E76" s="62"/>
      <c r="F76" s="50">
        <f>E76*D76</f>
        <v>0</v>
      </c>
    </row>
    <row r="77" spans="1:6" s="31" customFormat="1" ht="42.75" x14ac:dyDescent="0.2">
      <c r="A77" s="61" t="s">
        <v>3</v>
      </c>
      <c r="B77" s="72" t="s">
        <v>38</v>
      </c>
      <c r="C77" s="19" t="s">
        <v>36</v>
      </c>
      <c r="D77" s="74">
        <v>5.5</v>
      </c>
      <c r="E77" s="18"/>
      <c r="F77" s="50">
        <f>E77*D77</f>
        <v>0</v>
      </c>
    </row>
    <row r="78" spans="1:6" s="31" customFormat="1" ht="42.75" x14ac:dyDescent="0.2">
      <c r="A78" s="61" t="s">
        <v>9</v>
      </c>
      <c r="B78" s="72" t="s">
        <v>37</v>
      </c>
      <c r="C78" s="19" t="s">
        <v>36</v>
      </c>
      <c r="D78" s="74">
        <v>3</v>
      </c>
      <c r="E78" s="18"/>
      <c r="F78" s="50">
        <f>E78*D78</f>
        <v>0</v>
      </c>
    </row>
    <row r="79" spans="1:6" s="31" customFormat="1" ht="85.5" x14ac:dyDescent="0.2">
      <c r="A79" s="21" t="s">
        <v>34</v>
      </c>
      <c r="B79" s="73" t="s">
        <v>33</v>
      </c>
      <c r="C79" s="19" t="s">
        <v>32</v>
      </c>
      <c r="D79" s="45">
        <v>1.5</v>
      </c>
      <c r="E79" s="18"/>
      <c r="F79" s="50">
        <f>E79*D79</f>
        <v>0</v>
      </c>
    </row>
    <row r="80" spans="1:6" s="31" customFormat="1" ht="85.5" x14ac:dyDescent="0.2">
      <c r="A80" s="21" t="s">
        <v>31</v>
      </c>
      <c r="B80" s="72" t="s">
        <v>30</v>
      </c>
      <c r="C80" s="19" t="s">
        <v>27</v>
      </c>
      <c r="D80" s="19">
        <v>1</v>
      </c>
      <c r="E80" s="62"/>
      <c r="F80" s="22">
        <f>E80*D80</f>
        <v>0</v>
      </c>
    </row>
    <row r="81" spans="1:6" s="70" customFormat="1" ht="21.95" customHeight="1" x14ac:dyDescent="0.25">
      <c r="A81" s="67">
        <v>7</v>
      </c>
      <c r="B81" s="27" t="s">
        <v>29</v>
      </c>
      <c r="C81" s="66"/>
      <c r="D81" s="66"/>
      <c r="E81" s="65"/>
      <c r="F81" s="64"/>
    </row>
    <row r="82" spans="1:6" s="31" customFormat="1" ht="28.5" x14ac:dyDescent="0.2">
      <c r="A82" s="63" t="s">
        <v>5</v>
      </c>
      <c r="B82" s="69" t="s">
        <v>28</v>
      </c>
      <c r="C82" s="19" t="s">
        <v>27</v>
      </c>
      <c r="D82" s="45">
        <v>10</v>
      </c>
      <c r="E82" s="18"/>
      <c r="F82" s="17">
        <f>E82*D82</f>
        <v>0</v>
      </c>
    </row>
    <row r="83" spans="1:6" s="31" customFormat="1" ht="24.95" customHeight="1" x14ac:dyDescent="0.2">
      <c r="A83" s="21"/>
      <c r="B83" s="68"/>
      <c r="C83" s="19"/>
      <c r="D83" s="45"/>
      <c r="E83" s="18"/>
      <c r="F83" s="17"/>
    </row>
    <row r="84" spans="1:6" s="58" customFormat="1" ht="21.95" customHeight="1" thickBot="1" x14ac:dyDescent="0.25">
      <c r="A84" s="61"/>
      <c r="B84" s="20"/>
      <c r="C84" s="19"/>
      <c r="D84" s="19"/>
      <c r="E84" s="60"/>
      <c r="F84" s="59"/>
    </row>
    <row r="85" spans="1:6" ht="24.95" customHeight="1" thickBot="1" x14ac:dyDescent="0.25">
      <c r="A85" s="10"/>
      <c r="B85" s="9" t="s">
        <v>26</v>
      </c>
      <c r="C85" s="8"/>
      <c r="D85" s="7"/>
      <c r="E85" s="6"/>
      <c r="F85" s="5">
        <f>SUM(F21:F84)</f>
        <v>0</v>
      </c>
    </row>
    <row r="86" spans="1:6" ht="15" x14ac:dyDescent="0.2">
      <c r="A86" s="57"/>
      <c r="B86" s="56"/>
      <c r="C86" s="55"/>
      <c r="D86" s="54"/>
      <c r="E86" s="53"/>
      <c r="F86" s="52"/>
    </row>
    <row r="87" spans="1:6" ht="24.95" customHeight="1" x14ac:dyDescent="0.2">
      <c r="A87" s="28" t="s">
        <v>25</v>
      </c>
      <c r="B87" s="27" t="s">
        <v>24</v>
      </c>
      <c r="C87" s="19"/>
      <c r="D87" s="19"/>
      <c r="E87" s="51"/>
      <c r="F87" s="50"/>
    </row>
    <row r="88" spans="1:6" ht="24.95" customHeight="1" x14ac:dyDescent="0.2">
      <c r="A88" s="28">
        <v>1</v>
      </c>
      <c r="B88" s="30" t="s">
        <v>23</v>
      </c>
      <c r="C88" s="19"/>
      <c r="D88" s="19"/>
      <c r="E88" s="23"/>
      <c r="F88" s="47"/>
    </row>
    <row r="89" spans="1:6" ht="142.5" x14ac:dyDescent="0.2">
      <c r="A89" s="49"/>
      <c r="B89" s="48" t="s">
        <v>22</v>
      </c>
      <c r="C89" s="19"/>
      <c r="D89" s="19"/>
      <c r="E89" s="23"/>
      <c r="F89" s="47"/>
    </row>
    <row r="90" spans="1:6" s="16" customFormat="1" ht="14.25" x14ac:dyDescent="0.2">
      <c r="A90" s="21"/>
      <c r="B90" s="46"/>
      <c r="C90" s="19"/>
      <c r="D90" s="45"/>
      <c r="E90" s="18"/>
      <c r="F90" s="44"/>
    </row>
    <row r="91" spans="1:6" s="16" customFormat="1" ht="24.95" customHeight="1" x14ac:dyDescent="0.2">
      <c r="A91" s="28">
        <v>1.1000000000000001</v>
      </c>
      <c r="B91" s="43" t="s">
        <v>21</v>
      </c>
      <c r="C91" s="19"/>
      <c r="D91" s="19"/>
      <c r="E91" s="26"/>
      <c r="F91" s="25"/>
    </row>
    <row r="92" spans="1:6" s="16" customFormat="1" ht="24.95" customHeight="1" x14ac:dyDescent="0.2">
      <c r="A92" s="28"/>
      <c r="B92" s="43" t="s">
        <v>20</v>
      </c>
      <c r="C92" s="19"/>
      <c r="D92" s="19"/>
      <c r="E92" s="26"/>
      <c r="F92" s="25"/>
    </row>
    <row r="93" spans="1:6" s="38" customFormat="1" ht="24.95" customHeight="1" x14ac:dyDescent="0.2">
      <c r="A93" s="42"/>
      <c r="B93" s="30" t="s">
        <v>19</v>
      </c>
      <c r="C93" s="41"/>
      <c r="D93" s="41"/>
      <c r="E93" s="40"/>
      <c r="F93" s="39"/>
    </row>
    <row r="94" spans="1:6" s="38" customFormat="1" ht="24.95" customHeight="1" x14ac:dyDescent="0.2">
      <c r="A94" s="21"/>
      <c r="B94" s="20" t="s">
        <v>18</v>
      </c>
      <c r="C94" s="41"/>
      <c r="D94" s="41"/>
      <c r="E94" s="40"/>
      <c r="F94" s="39"/>
    </row>
    <row r="95" spans="1:6" s="38" customFormat="1" ht="24.95" customHeight="1" x14ac:dyDescent="0.2">
      <c r="A95" s="21"/>
      <c r="B95" s="20" t="s">
        <v>17</v>
      </c>
      <c r="C95" s="41"/>
      <c r="D95" s="41"/>
      <c r="E95" s="40"/>
      <c r="F95" s="39"/>
    </row>
    <row r="96" spans="1:6" s="38" customFormat="1" ht="24.95" customHeight="1" x14ac:dyDescent="0.2">
      <c r="A96" s="21"/>
      <c r="B96" s="20" t="s">
        <v>16</v>
      </c>
      <c r="C96" s="41"/>
      <c r="D96" s="41"/>
      <c r="E96" s="40"/>
      <c r="F96" s="39"/>
    </row>
    <row r="97" spans="1:6" s="38" customFormat="1" ht="24.95" customHeight="1" x14ac:dyDescent="0.2">
      <c r="A97" s="21"/>
      <c r="B97" s="20" t="s">
        <v>15</v>
      </c>
      <c r="C97" s="41"/>
      <c r="D97" s="41"/>
      <c r="E97" s="40"/>
      <c r="F97" s="39"/>
    </row>
    <row r="98" spans="1:6" s="38" customFormat="1" ht="28.5" x14ac:dyDescent="0.2">
      <c r="A98" s="21"/>
      <c r="B98" s="20" t="s">
        <v>14</v>
      </c>
      <c r="C98" s="19" t="s">
        <v>13</v>
      </c>
      <c r="D98" s="19">
        <v>1</v>
      </c>
      <c r="E98" s="18"/>
      <c r="F98" s="17">
        <f>E98*D98</f>
        <v>0</v>
      </c>
    </row>
    <row r="99" spans="1:6" s="31" customFormat="1" x14ac:dyDescent="0.2">
      <c r="A99" s="37"/>
      <c r="B99" s="36"/>
      <c r="C99" s="35"/>
      <c r="D99" s="34"/>
      <c r="E99" s="33"/>
      <c r="F99" s="32"/>
    </row>
    <row r="100" spans="1:6" ht="24.95" customHeight="1" x14ac:dyDescent="0.2">
      <c r="A100" s="28">
        <v>2</v>
      </c>
      <c r="B100" s="30" t="s">
        <v>12</v>
      </c>
      <c r="C100" s="19"/>
      <c r="D100" s="19"/>
      <c r="E100" s="26"/>
      <c r="F100" s="25"/>
    </row>
    <row r="101" spans="1:6" ht="85.5" x14ac:dyDescent="0.2">
      <c r="A101" s="29">
        <v>2.1</v>
      </c>
      <c r="B101" s="24" t="s">
        <v>11</v>
      </c>
      <c r="C101" s="19"/>
      <c r="D101" s="19"/>
      <c r="E101" s="26"/>
      <c r="F101" s="25"/>
    </row>
    <row r="102" spans="1:6" ht="14.25" x14ac:dyDescent="0.2">
      <c r="A102" s="21" t="s">
        <v>3</v>
      </c>
      <c r="B102" s="20" t="s">
        <v>10</v>
      </c>
      <c r="C102" s="19" t="s">
        <v>8</v>
      </c>
      <c r="D102" s="19">
        <v>25</v>
      </c>
      <c r="E102" s="18"/>
      <c r="F102" s="17">
        <f>D102*E102</f>
        <v>0</v>
      </c>
    </row>
    <row r="103" spans="1:6" ht="15" x14ac:dyDescent="0.2">
      <c r="A103" s="28"/>
      <c r="B103" s="20"/>
      <c r="C103" s="19"/>
      <c r="D103" s="19"/>
      <c r="E103" s="26"/>
      <c r="F103" s="25"/>
    </row>
    <row r="104" spans="1:6" ht="15" x14ac:dyDescent="0.2">
      <c r="A104" s="28">
        <v>3</v>
      </c>
      <c r="B104" s="27" t="s">
        <v>7</v>
      </c>
      <c r="C104" s="19"/>
      <c r="D104" s="19"/>
      <c r="E104" s="26"/>
      <c r="F104" s="25"/>
    </row>
    <row r="105" spans="1:6" ht="85.5" x14ac:dyDescent="0.2">
      <c r="A105" s="21"/>
      <c r="B105" s="24" t="s">
        <v>6</v>
      </c>
      <c r="C105" s="19"/>
      <c r="D105" s="19"/>
      <c r="E105" s="23"/>
      <c r="F105" s="22"/>
    </row>
    <row r="106" spans="1:6" s="16" customFormat="1" ht="14.25" x14ac:dyDescent="0.2">
      <c r="A106" s="21" t="s">
        <v>5</v>
      </c>
      <c r="B106" s="20" t="s">
        <v>4</v>
      </c>
      <c r="C106" s="19" t="s">
        <v>1</v>
      </c>
      <c r="D106" s="19">
        <v>10</v>
      </c>
      <c r="E106" s="18"/>
      <c r="F106" s="17">
        <f>D106*E106</f>
        <v>0</v>
      </c>
    </row>
    <row r="107" spans="1:6" s="16" customFormat="1" ht="14.25" x14ac:dyDescent="0.2">
      <c r="A107" s="21" t="s">
        <v>3</v>
      </c>
      <c r="B107" s="20" t="s">
        <v>2</v>
      </c>
      <c r="C107" s="19" t="s">
        <v>1</v>
      </c>
      <c r="D107" s="19">
        <v>10</v>
      </c>
      <c r="E107" s="18"/>
      <c r="F107" s="17">
        <f>D107*E107</f>
        <v>0</v>
      </c>
    </row>
    <row r="108" spans="1:6" ht="15" thickBot="1" x14ac:dyDescent="0.25">
      <c r="A108" s="15"/>
      <c r="B108" s="14"/>
      <c r="C108" s="13"/>
      <c r="D108" s="13"/>
      <c r="E108" s="12"/>
      <c r="F108" s="11"/>
    </row>
    <row r="109" spans="1:6" ht="24.95" customHeight="1" thickBot="1" x14ac:dyDescent="0.25">
      <c r="A109" s="10"/>
      <c r="B109" s="9" t="s">
        <v>0</v>
      </c>
      <c r="C109" s="8"/>
      <c r="D109" s="7"/>
      <c r="E109" s="6"/>
      <c r="F109" s="5">
        <f>SUM(F89:F108)</f>
        <v>0</v>
      </c>
    </row>
  </sheetData>
  <mergeCells count="12">
    <mergeCell ref="A14:F14"/>
    <mergeCell ref="B5:E5"/>
    <mergeCell ref="B6:E6"/>
    <mergeCell ref="B7:E7"/>
    <mergeCell ref="B8:E8"/>
    <mergeCell ref="B9:E9"/>
    <mergeCell ref="B10:E10"/>
    <mergeCell ref="A1:F1"/>
    <mergeCell ref="A3:F3"/>
    <mergeCell ref="A4:E4"/>
    <mergeCell ref="A11:F11"/>
    <mergeCell ref="A13:F13"/>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1fbf6d47f0a2594a32f1c3325ccfe283">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d11314a1f26a88eb1d6c71d59e1d85c8"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AFEFDB-666A-4AAF-B01E-DE8024D3889D}">
  <ds:schemaRefs>
    <ds:schemaRef ds:uri="http://www.w3.org/XML/1998/namespace"/>
    <ds:schemaRef ds:uri="http://purl.org/dc/dcmitype/"/>
    <ds:schemaRef ds:uri="http://schemas.microsoft.com/office/2006/metadata/properties"/>
    <ds:schemaRef ds:uri="5f27ad8b-8acf-4af6-8719-9d4dee975e46"/>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047beb7f-918b-4a93-a74e-e2e8d62f8194"/>
    <ds:schemaRef ds:uri="http://purl.org/dc/terms/"/>
  </ds:schemaRefs>
</ds:datastoreItem>
</file>

<file path=customXml/itemProps2.xml><?xml version="1.0" encoding="utf-8"?>
<ds:datastoreItem xmlns:ds="http://schemas.openxmlformats.org/officeDocument/2006/customXml" ds:itemID="{C1CD1E91-D1A3-4722-8D73-BBD611AA1A6F}">
  <ds:schemaRefs>
    <ds:schemaRef ds:uri="http://schemas.microsoft.com/sharepoint/v3/contenttype/forms"/>
  </ds:schemaRefs>
</ds:datastoreItem>
</file>

<file path=customXml/itemProps3.xml><?xml version="1.0" encoding="utf-8"?>
<ds:datastoreItem xmlns:ds="http://schemas.openxmlformats.org/officeDocument/2006/customXml" ds:itemID="{FBD24882-59F2-487F-A3EB-6E897E177E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HVAC LOW SIDE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2024-02-08T10:25:36Z</dcterms:created>
  <dcterms:modified xsi:type="dcterms:W3CDTF">2024-02-08T10:49:29Z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ies>
</file>