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wnloads\GFC docket\GFC docket\00 BOQ\"/>
    </mc:Choice>
  </mc:AlternateContent>
  <bookViews>
    <workbookView xWindow="0" yWindow="0" windowWidth="20490" windowHeight="7620"/>
  </bookViews>
  <sheets>
    <sheet name="HVAC LOW SID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3" i="1"/>
  <c r="F22" i="1"/>
  <c r="F29" i="1"/>
  <c r="F33" i="1"/>
  <c r="F37" i="1"/>
  <c r="F40" i="1"/>
  <c r="F43" i="1"/>
  <c r="F47" i="1"/>
  <c r="F51" i="1"/>
  <c r="F56" i="1"/>
  <c r="F57" i="1"/>
  <c r="F58" i="1"/>
  <c r="F59" i="1"/>
  <c r="F60" i="1"/>
  <c r="F64" i="1"/>
  <c r="F69" i="1"/>
  <c r="F73" i="1"/>
  <c r="F76" i="1"/>
  <c r="F77" i="1"/>
  <c r="F78" i="1"/>
  <c r="F79" i="1"/>
  <c r="F80" i="1"/>
  <c r="F82" i="1"/>
  <c r="F98" i="1"/>
  <c r="F102" i="1"/>
  <c r="F106" i="1"/>
  <c r="F107" i="1"/>
  <c r="F109" i="1" l="1"/>
  <c r="F8" i="1" s="1"/>
  <c r="F85" i="1"/>
  <c r="F6" i="1" s="1"/>
  <c r="F10" i="1" l="1"/>
</calcChain>
</file>

<file path=xl/sharedStrings.xml><?xml version="1.0" encoding="utf-8"?>
<sst xmlns="http://schemas.openxmlformats.org/spreadsheetml/2006/main" count="138" uniqueCount="97">
  <si>
    <t>Sub-Total Part-'D' Rs.</t>
  </si>
  <si>
    <t>RM</t>
  </si>
  <si>
    <t>8 SWG GI Wire</t>
  </si>
  <si>
    <t>ii.</t>
  </si>
  <si>
    <t>25 mm x 3 mm GI strip</t>
  </si>
  <si>
    <t>i.</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</si>
  <si>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</si>
  <si>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Earthing</t>
  </si>
  <si>
    <t>Mtrs</t>
  </si>
  <si>
    <t>iii.</t>
  </si>
  <si>
    <t>3 C      x    4 Sq. mm</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</si>
  <si>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</si>
  <si>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Cables</t>
  </si>
  <si>
    <t>Set</t>
  </si>
  <si>
    <t>Each star-delta/DOL starter consists of current operated MN type over load relay, contactor, push button, ON/OFF indication light</t>
  </si>
  <si>
    <t>1 Nos. Digital Type Ammeter</t>
  </si>
  <si>
    <t>1 Nos. of single phase preventor (current based-MPRD2)</t>
  </si>
  <si>
    <t xml:space="preserve">1 No. DOL  starter for 2.25 KW Motor </t>
  </si>
  <si>
    <t>1 Nos. 16 Amps TPN MCB</t>
  </si>
  <si>
    <t>OUTGOING</t>
  </si>
  <si>
    <t>(1 x 2.25 KW )</t>
  </si>
  <si>
    <t>Panel-P01  (AHU)</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</si>
  <si>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</si>
  <si>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 xml:space="preserve">Electrical Control Panel </t>
  </si>
  <si>
    <t>Electrical Works</t>
  </si>
  <si>
    <t>Part D</t>
  </si>
  <si>
    <t>Sub-Total Part-'C' Rs.</t>
  </si>
  <si>
    <t>Sqm.</t>
  </si>
  <si>
    <t>Supply &amp; Installation of double skin  fire retardant canvas connection for AHU Fan Section , Exhaust Units etc.</t>
  </si>
  <si>
    <t xml:space="preserve"> Canvas</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</si>
  <si>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</si>
  <si>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</si>
  <si>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Sqm</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</si>
  <si>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</si>
  <si>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</si>
  <si>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iv.</t>
  </si>
  <si>
    <t>Sq.m</t>
  </si>
  <si>
    <t>Supply, Installation, Testing and Commissioning &amp; fixing of powder coated extruded aluminium Return / Exhaust Air Grills  without damper as per specifications</t>
  </si>
  <si>
    <t>Supply, Installation, Testing and Commissioning &amp; fixing of powder coated extruded aluminium Fresh / Supply Air Grills  with damper as per specifications</t>
  </si>
  <si>
    <t>Supply, Installation, Testing and Commissioning of GI multiblade volume control duct damper complete with neoprene rubber gaskets, nuts, bolts, screws linkages, flanges etc., as per specifications.</t>
  </si>
  <si>
    <t>DUCT ACCESSORIES</t>
  </si>
  <si>
    <t>15 MM Thick</t>
  </si>
  <si>
    <t>Supplying and Application of Acoustic lining within the Supply Air duct with 15 mm thick class 'O' open cell  nitrile Rubber of density 140-160 kg./Cubm. as per spefications.</t>
  </si>
  <si>
    <t>Acoustic Lining</t>
  </si>
  <si>
    <t xml:space="preserve">Sqm.   </t>
  </si>
  <si>
    <t>19 mm thick (AC Supply / Fresh Air ducts)</t>
  </si>
  <si>
    <t>Supplying and fixing of closed cell elastomeric insulation of density 55 kg/cu.m.and K valueof not less than 0.037W/mk at 20 deg C as per specifications and drawings (For indoor applications) with  factory Laminated 7 mill woven glass cloth</t>
  </si>
  <si>
    <t>Nitrile Rubber Insulation- Class 'O'</t>
  </si>
  <si>
    <t>INSULATION</t>
  </si>
  <si>
    <t xml:space="preserve">1.00 MM (20 Gauge)            </t>
  </si>
  <si>
    <t xml:space="preserve">0.80 MM (22 Gauge)  </t>
  </si>
  <si>
    <t xml:space="preserve">0.63 MM (24 Gauge)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</si>
  <si>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</si>
  <si>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 xml:space="preserve">G.I. Sheet Metal Ducting - Site Fabricated </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</si>
  <si>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</si>
  <si>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0.50 MM (26 Gauge)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</si>
  <si>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</si>
  <si>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G.I. Sheet Metal Ducting - Factory Fabricated </t>
  </si>
  <si>
    <t>DUCTING</t>
  </si>
  <si>
    <t>Mtrs.</t>
  </si>
  <si>
    <t>32 mm dia</t>
  </si>
  <si>
    <t xml:space="preserve">Supply, Installation, testing and commissioning of UPVC condensate drain pipe along with necessary clamps, fittings sich as bends, tees, etc. it shall be insulated with 9 mm thick nitrile foam insulation in tubular form as per specifications. </t>
  </si>
  <si>
    <t>Drain Piping</t>
  </si>
  <si>
    <t>Nos.</t>
  </si>
  <si>
    <t>20mm dia</t>
  </si>
  <si>
    <t>Providing and Fixing  of automatic air vent of approved make with insulation valves  as per specifications/drawings</t>
  </si>
  <si>
    <t>4" Dial (Insulated)</t>
  </si>
  <si>
    <t>Dial Presure Guages (glycerine filled Type) with SS Encasing with isolating valve &amp; piping etc.The gauge should be with appropriate range and valve and fitted with probe suitable for binder test point application as well.</t>
  </si>
  <si>
    <t>6" long (Insulated)</t>
  </si>
  <si>
    <t>Providing and Fixing digital type thermometers  with copper well, valve &amp; probe suitable for binder test point application.</t>
  </si>
  <si>
    <t>40 mm dia -PN16 - Insulation as per Chilled water pipe</t>
  </si>
  <si>
    <t>Providing and Fixing of the insulated Y-Strainer fabricated out of  MS with removable  bronze screen, 3mm perforation and permanent magnet etc. complete in all respect and as per specifications and drawings.</t>
  </si>
  <si>
    <t>Y- Strainer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</si>
  <si>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</si>
  <si>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Manual Butterfly Valves (Insulated)</t>
  </si>
  <si>
    <t>20-30 USGPM (40 mm dia) Insulation as per pipes</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</si>
  <si>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</si>
  <si>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Dynamic Balancing Valve-PID type</t>
  </si>
  <si>
    <t>Insulated Valves</t>
  </si>
  <si>
    <t>40mm dia with 38mm thick insulation  with factory Laminated 7 mil glass cloth upper layer</t>
  </si>
  <si>
    <t>ii</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</si>
  <si>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1"/>
        <rFont val="Arial"/>
        <family val="2"/>
      </rPr>
      <t xml:space="preserve">                                                                                                              Note : Use proper template for marking block colour Arrows pipe. for supply/return.</t>
    </r>
  </si>
  <si>
    <t>Chilled Water Piping confirmning to IS 1239 / IS3589 code with Nitrile Rubber Insulation</t>
  </si>
  <si>
    <t>Piping</t>
  </si>
  <si>
    <t>Low Side Works</t>
  </si>
  <si>
    <t>Part C</t>
  </si>
  <si>
    <t>Amount(Rs.)</t>
  </si>
  <si>
    <t>Rate(Rs.)</t>
  </si>
  <si>
    <t>Qty.</t>
  </si>
  <si>
    <t>Unit</t>
  </si>
  <si>
    <t>Description</t>
  </si>
  <si>
    <t>S.No.</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</si>
  <si>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</si>
  <si>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Grand Total</t>
  </si>
  <si>
    <t xml:space="preserve"> Low Side Works</t>
  </si>
  <si>
    <t>SUMMARY TO SCHEDULE OF PRICES - HVAC WORKS</t>
  </si>
  <si>
    <t>PROJECT : LUCKNOW STREET AT T3 , LUCKNOW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</si>
</sst>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11" x14ac:knownFonts="1">
    <font>
      <sz val="10"/>
      <name val="Arial"/>
      <family val="2"/>
    </font>
    <font>
      <sz val="10"/>
      <name val="Arial"/>
      <family val="2"/>
    </font>
    <font>
      <b/>
      <sz val="11"/>
      <name val="Arial"/>
      <family val="2"/>
    </font>
    <font>
      <sz val="11"/>
      <name val="Arial"/>
      <family val="2"/>
    </font>
    <font>
      <b/>
      <u/>
      <sz val="11"/>
      <name val="Arial"/>
      <family val="2"/>
    </font>
    <font>
      <sz val="10"/>
      <color rgb="FFFF0000"/>
      <name val="Arial"/>
      <family val="2"/>
    </font>
    <font>
      <sz val="11"/>
      <color rgb="FFFF0000"/>
      <name val="Arial"/>
      <family val="2"/>
    </font>
    <font>
      <b/>
      <sz val="10"/>
      <name val="Arial"/>
      <family val="2"/>
    </font>
    <font>
      <sz val="11"/>
      <name val="Garamond"/>
      <family val="1"/>
    </font>
    <font>
      <b/>
      <u/>
      <sz val="12"/>
      <name val="Arial"/>
      <family val="2"/>
    </font>
    <font>
      <b/>
      <sz val="12"/>
      <name val="Arial"/>
      <family val="2"/>
    </font>
  </fonts>
  <fills count="2">
    <fill>
      <patternFill patternType="none"/>
    </fill>
    <fill>
      <patternFill patternType="gray125"/>
    </fill>
  </fills>
  <borders count="25">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164" fontId="1" fillId="0" borderId="0" applyFont="0" applyFill="0" applyBorder="0" applyAlignment="0" applyProtection="0"/>
  </cellStyleXfs>
  <cellXfs count="143">
    <xf numFmtId="0" fontId="0" fillId="0" borderId="0" xfId="0"/>
    <xf numFmtId="0" fontId="0" fillId="0" borderId="0" xfId="0" applyFont="1" applyFill="1" applyBorder="1" applyAlignment="1">
      <alignment vertical="center"/>
    </xf>
    <xf numFmtId="164" fontId="0" fillId="0" borderId="0" xfId="1" applyNumberFormat="1"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164" fontId="2" fillId="0" borderId="1" xfId="1" applyNumberFormat="1" applyFont="1" applyFill="1" applyBorder="1" applyAlignment="1">
      <alignment vertical="center"/>
    </xf>
    <xf numFmtId="165" fontId="2" fillId="0" borderId="2" xfId="1" applyNumberFormat="1" applyFont="1" applyFill="1" applyBorder="1" applyAlignment="1">
      <alignment horizontal="right" vertical="center"/>
    </xf>
    <xf numFmtId="1" fontId="2" fillId="0" borderId="2" xfId="1" applyNumberFormat="1" applyFont="1" applyFill="1" applyBorder="1" applyAlignment="1">
      <alignment horizontal="center" vertical="center"/>
    </xf>
    <xf numFmtId="0" fontId="3" fillId="0" borderId="2" xfId="0" applyFont="1" applyFill="1" applyBorder="1" applyAlignment="1">
      <alignment horizontal="center" wrapText="1"/>
    </xf>
    <xf numFmtId="0" fontId="2" fillId="0" borderId="2" xfId="0" applyFont="1" applyFill="1" applyBorder="1" applyAlignment="1">
      <alignment horizontal="left" vertical="center"/>
    </xf>
    <xf numFmtId="0" fontId="3" fillId="0" borderId="3" xfId="0" applyFont="1" applyFill="1" applyBorder="1" applyAlignment="1">
      <alignment horizontal="center" vertical="justify" wrapText="1"/>
    </xf>
    <xf numFmtId="164" fontId="3" fillId="0" borderId="4" xfId="0" applyNumberFormat="1" applyFont="1" applyFill="1" applyBorder="1" applyAlignment="1">
      <alignment vertical="center"/>
    </xf>
    <xf numFmtId="4" fontId="3" fillId="0" borderId="5" xfId="0" applyNumberFormat="1" applyFont="1" applyFill="1" applyBorder="1" applyAlignment="1">
      <alignment horizontal="right" vertical="center"/>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6" xfId="0" applyFont="1" applyFill="1" applyBorder="1" applyAlignment="1">
      <alignment horizontal="center" vertical="top"/>
    </xf>
    <xf numFmtId="0" fontId="0" fillId="0" borderId="0" xfId="0" applyFont="1" applyFill="1" applyAlignment="1">
      <alignment vertical="center"/>
    </xf>
    <xf numFmtId="164" fontId="3" fillId="0" borderId="7" xfId="1" applyFont="1" applyFill="1" applyBorder="1" applyAlignment="1">
      <alignment vertical="center"/>
    </xf>
    <xf numFmtId="164" fontId="3" fillId="0" borderId="8" xfId="1" applyFont="1" applyFill="1" applyBorder="1" applyAlignment="1">
      <alignment vertical="center"/>
    </xf>
    <xf numFmtId="0" fontId="3" fillId="0" borderId="8" xfId="0" applyFont="1" applyFill="1" applyBorder="1" applyAlignment="1">
      <alignment horizontal="center" vertical="center"/>
    </xf>
    <xf numFmtId="0" fontId="3" fillId="0" borderId="8" xfId="0" applyFont="1" applyFill="1" applyBorder="1" applyAlignment="1">
      <alignment horizontal="justify" vertical="center"/>
    </xf>
    <xf numFmtId="0" fontId="3" fillId="0" borderId="9" xfId="0" applyFont="1" applyFill="1" applyBorder="1" applyAlignment="1">
      <alignment horizontal="center" vertical="center"/>
    </xf>
    <xf numFmtId="164" fontId="3" fillId="0" borderId="7" xfId="0" applyNumberFormat="1" applyFont="1" applyFill="1" applyBorder="1" applyAlignment="1">
      <alignment vertical="center"/>
    </xf>
    <xf numFmtId="4" fontId="3" fillId="0" borderId="8" xfId="0" applyNumberFormat="1" applyFont="1" applyFill="1" applyBorder="1" applyAlignment="1">
      <alignment horizontal="right" vertical="center"/>
    </xf>
    <xf numFmtId="0" fontId="3" fillId="0" borderId="8" xfId="0" applyFont="1" applyFill="1" applyBorder="1" applyAlignment="1">
      <alignment horizontal="justify" vertical="center" wrapText="1"/>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2" fillId="0" borderId="8" xfId="0" applyFont="1" applyFill="1" applyBorder="1" applyAlignment="1">
      <alignment horizontal="justify" vertical="center"/>
    </xf>
    <xf numFmtId="16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4" fillId="0" borderId="8" xfId="0" applyFont="1" applyFill="1" applyBorder="1" applyAlignment="1">
      <alignment horizontal="justify" vertical="center"/>
    </xf>
    <xf numFmtId="0" fontId="0" fillId="0" borderId="0" xfId="0" applyFill="1" applyAlignment="1">
      <alignment vertical="center"/>
    </xf>
    <xf numFmtId="165" fontId="0" fillId="0" borderId="7" xfId="1" applyNumberFormat="1" applyFont="1" applyFill="1" applyBorder="1" applyAlignment="1">
      <alignment vertical="center"/>
    </xf>
    <xf numFmtId="165" fontId="0" fillId="0" borderId="8" xfId="1" applyNumberFormat="1" applyFont="1" applyFill="1" applyBorder="1" applyAlignment="1">
      <alignment vertical="center"/>
    </xf>
    <xf numFmtId="1" fontId="0" fillId="0" borderId="8" xfId="1" applyNumberFormat="1" applyFont="1" applyFill="1" applyBorder="1" applyAlignment="1">
      <alignment horizontal="center" vertical="center"/>
    </xf>
    <xf numFmtId="0" fontId="0" fillId="0" borderId="8" xfId="0" applyFill="1" applyBorder="1" applyAlignment="1">
      <alignment horizontal="center"/>
    </xf>
    <xf numFmtId="0" fontId="0" fillId="0" borderId="8" xfId="0" applyFill="1" applyBorder="1" applyAlignment="1">
      <alignment horizontal="justify" vertical="top" wrapText="1"/>
    </xf>
    <xf numFmtId="0" fontId="0" fillId="0" borderId="9" xfId="0" applyFill="1" applyBorder="1" applyAlignment="1">
      <alignment horizontal="center"/>
    </xf>
    <xf numFmtId="0" fontId="5" fillId="0" borderId="0" xfId="0" applyFont="1" applyFill="1" applyBorder="1" applyAlignment="1">
      <alignmen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8" xfId="0" applyFont="1" applyFill="1" applyBorder="1" applyAlignment="1">
      <alignment vertical="center" wrapText="1"/>
    </xf>
    <xf numFmtId="164" fontId="3" fillId="0" borderId="7" xfId="1" applyFont="1" applyFill="1" applyBorder="1" applyAlignment="1">
      <alignment horizontal="center" vertical="center"/>
    </xf>
    <xf numFmtId="1" fontId="3" fillId="0" borderId="8" xfId="1" applyNumberFormat="1" applyFont="1" applyFill="1" applyBorder="1" applyAlignment="1">
      <alignment horizontal="center" vertical="center"/>
    </xf>
    <xf numFmtId="0" fontId="3" fillId="0" borderId="8" xfId="0" applyFont="1" applyFill="1" applyBorder="1" applyAlignment="1">
      <alignment horizontal="justify" vertical="top" wrapText="1"/>
    </xf>
    <xf numFmtId="4" fontId="3" fillId="0" borderId="7" xfId="0" applyNumberFormat="1" applyFont="1" applyFill="1" applyBorder="1" applyAlignment="1">
      <alignment horizontal="right" vertical="center"/>
    </xf>
    <xf numFmtId="0" fontId="3" fillId="0" borderId="8" xfId="0" quotePrefix="1" applyFont="1" applyFill="1" applyBorder="1" applyAlignment="1">
      <alignment horizontal="justify" vertical="center" wrapText="1"/>
    </xf>
    <xf numFmtId="0" fontId="3" fillId="0" borderId="9" xfId="0" applyFont="1" applyFill="1" applyBorder="1" applyAlignment="1">
      <alignment horizontal="center" vertical="top"/>
    </xf>
    <xf numFmtId="164" fontId="3" fillId="0" borderId="7" xfId="1" applyNumberFormat="1" applyFont="1" applyFill="1" applyBorder="1" applyAlignment="1">
      <alignment vertical="center"/>
    </xf>
    <xf numFmtId="164" fontId="3" fillId="0" borderId="8" xfId="1" applyNumberFormat="1" applyFont="1" applyFill="1" applyBorder="1" applyAlignment="1">
      <alignment vertical="top"/>
    </xf>
    <xf numFmtId="164" fontId="2" fillId="0" borderId="10" xfId="1" applyNumberFormat="1" applyFont="1" applyFill="1" applyBorder="1" applyAlignment="1">
      <alignment vertical="center"/>
    </xf>
    <xf numFmtId="165" fontId="2" fillId="0" borderId="11" xfId="1" applyNumberFormat="1" applyFont="1" applyFill="1" applyBorder="1" applyAlignment="1">
      <alignment horizontal="right" vertical="center"/>
    </xf>
    <xf numFmtId="1" fontId="2" fillId="0" borderId="11" xfId="1" applyNumberFormat="1" applyFont="1" applyFill="1" applyBorder="1" applyAlignment="1">
      <alignment horizontal="center" vertical="center"/>
    </xf>
    <xf numFmtId="0" fontId="3" fillId="0" borderId="11" xfId="0" applyFont="1" applyFill="1" applyBorder="1" applyAlignment="1">
      <alignment horizontal="center" wrapText="1"/>
    </xf>
    <xf numFmtId="0" fontId="2" fillId="0" borderId="11" xfId="0" applyFont="1" applyFill="1" applyBorder="1" applyAlignment="1">
      <alignment horizontal="left" vertical="center"/>
    </xf>
    <xf numFmtId="0" fontId="3" fillId="0" borderId="12" xfId="0" applyFont="1" applyFill="1" applyBorder="1" applyAlignment="1">
      <alignment horizontal="center" vertical="justify" wrapText="1"/>
    </xf>
    <xf numFmtId="0" fontId="0" fillId="0" borderId="0" xfId="0" applyFont="1" applyFill="1" applyBorder="1"/>
    <xf numFmtId="164" fontId="3" fillId="0" borderId="7" xfId="2" applyNumberFormat="1" applyFont="1" applyFill="1" applyBorder="1"/>
    <xf numFmtId="164" fontId="3" fillId="0" borderId="8" xfId="2" applyNumberFormat="1" applyFont="1" applyFill="1" applyBorder="1"/>
    <xf numFmtId="166" fontId="3" fillId="0" borderId="9" xfId="0" applyNumberFormat="1" applyFont="1" applyFill="1" applyBorder="1" applyAlignment="1">
      <alignment horizontal="center" vertical="center"/>
    </xf>
    <xf numFmtId="164" fontId="3" fillId="0" borderId="8" xfId="2" applyNumberFormat="1" applyFont="1" applyFill="1" applyBorder="1" applyAlignment="1">
      <alignment horizontal="right" vertical="center"/>
    </xf>
    <xf numFmtId="0" fontId="3" fillId="0" borderId="9" xfId="0" applyNumberFormat="1" applyFont="1" applyFill="1" applyBorder="1" applyAlignment="1" applyProtection="1">
      <alignment horizontal="center" vertical="center"/>
    </xf>
    <xf numFmtId="164" fontId="2" fillId="0" borderId="7" xfId="2" applyNumberFormat="1" applyFont="1" applyFill="1" applyBorder="1"/>
    <xf numFmtId="164" fontId="2" fillId="0" borderId="8" xfId="2" applyNumberFormat="1" applyFont="1" applyFill="1" applyBorder="1"/>
    <xf numFmtId="0" fontId="2" fillId="0" borderId="8" xfId="0" applyFont="1" applyFill="1" applyBorder="1" applyAlignment="1">
      <alignment horizontal="center" vertical="center"/>
    </xf>
    <xf numFmtId="1" fontId="2" fillId="0" borderId="9" xfId="0" applyNumberFormat="1" applyFont="1" applyFill="1" applyBorder="1" applyAlignment="1">
      <alignment horizontal="center" vertical="center"/>
    </xf>
    <xf numFmtId="0" fontId="3" fillId="0" borderId="8" xfId="0" applyFont="1" applyFill="1" applyBorder="1" applyAlignment="1">
      <alignment horizontal="left" vertical="center"/>
    </xf>
    <xf numFmtId="0" fontId="3" fillId="0" borderId="8" xfId="0" applyFont="1" applyFill="1" applyBorder="1" applyAlignment="1">
      <alignment horizontal="left" vertical="center" wrapText="1"/>
    </xf>
    <xf numFmtId="0" fontId="2" fillId="0" borderId="0" xfId="0" applyFont="1" applyFill="1" applyBorder="1"/>
    <xf numFmtId="1" fontId="0" fillId="0" borderId="14" xfId="1" applyNumberFormat="1" applyFont="1" applyFill="1" applyBorder="1" applyAlignment="1">
      <alignment horizontal="center" vertical="center"/>
    </xf>
    <xf numFmtId="0" fontId="3" fillId="0" borderId="8" xfId="0" applyNumberFormat="1" applyFont="1" applyFill="1" applyBorder="1" applyAlignment="1" applyProtection="1">
      <alignment horizontal="justify" vertical="top"/>
    </xf>
    <xf numFmtId="0" fontId="3" fillId="0" borderId="8" xfId="0" applyFont="1" applyFill="1" applyBorder="1" applyAlignment="1">
      <alignment horizontal="left" vertical="justify"/>
    </xf>
    <xf numFmtId="166" fontId="3" fillId="0" borderId="8" xfId="1" applyNumberFormat="1" applyFont="1" applyFill="1" applyBorder="1" applyAlignment="1">
      <alignment horizontal="center" vertical="center"/>
    </xf>
    <xf numFmtId="164" fontId="3" fillId="0" borderId="7" xfId="2" applyNumberFormat="1" applyFont="1" applyFill="1" applyBorder="1" applyAlignment="1">
      <alignment vertical="center"/>
    </xf>
    <xf numFmtId="0" fontId="3" fillId="0" borderId="8" xfId="0" applyNumberFormat="1" applyFont="1" applyFill="1" applyBorder="1" applyAlignment="1" applyProtection="1">
      <alignment vertical="top" wrapText="1"/>
    </xf>
    <xf numFmtId="0" fontId="0" fillId="0" borderId="0" xfId="0" applyFont="1" applyFill="1" applyBorder="1" applyAlignment="1">
      <alignment vertical="center" wrapText="1"/>
    </xf>
    <xf numFmtId="0" fontId="3" fillId="0" borderId="8" xfId="0" applyFont="1" applyFill="1" applyBorder="1"/>
    <xf numFmtId="0" fontId="0" fillId="0" borderId="0" xfId="0" applyFont="1" applyFill="1"/>
    <xf numFmtId="0" fontId="3" fillId="0" borderId="8" xfId="0" applyFont="1" applyFill="1" applyBorder="1" applyAlignment="1">
      <alignment vertical="center"/>
    </xf>
    <xf numFmtId="164" fontId="3" fillId="0" borderId="8" xfId="2" applyFont="1" applyFill="1" applyBorder="1" applyAlignment="1">
      <alignment horizontal="right" vertical="center"/>
    </xf>
    <xf numFmtId="165" fontId="3" fillId="0" borderId="13" xfId="1" applyNumberFormat="1" applyFont="1" applyFill="1" applyBorder="1" applyAlignment="1">
      <alignment vertical="center"/>
    </xf>
    <xf numFmtId="165" fontId="3" fillId="0" borderId="14" xfId="1" applyNumberFormat="1" applyFont="1" applyFill="1" applyBorder="1" applyAlignment="1">
      <alignment vertical="center"/>
    </xf>
    <xf numFmtId="1" fontId="3" fillId="0" borderId="14" xfId="1" applyNumberFormat="1" applyFont="1" applyFill="1" applyBorder="1" applyAlignment="1">
      <alignment horizontal="center" vertical="center"/>
    </xf>
    <xf numFmtId="0" fontId="3" fillId="0" borderId="14" xfId="0" applyFont="1" applyFill="1" applyBorder="1" applyAlignment="1">
      <alignment horizontal="center"/>
    </xf>
    <xf numFmtId="0" fontId="3" fillId="0" borderId="14" xfId="0" applyFont="1" applyFill="1" applyBorder="1" applyAlignment="1">
      <alignment horizontal="left"/>
    </xf>
    <xf numFmtId="0" fontId="3" fillId="0" borderId="15" xfId="0" applyFont="1" applyFill="1" applyBorder="1" applyAlignment="1">
      <alignment horizontal="left"/>
    </xf>
    <xf numFmtId="164" fontId="3" fillId="0" borderId="8" xfId="2" applyNumberFormat="1" applyFont="1" applyFill="1" applyBorder="1" applyAlignment="1">
      <alignment vertical="center"/>
    </xf>
    <xf numFmtId="2" fontId="3" fillId="0" borderId="7" xfId="0" applyNumberFormat="1" applyFont="1" applyFill="1" applyBorder="1" applyAlignment="1">
      <alignment vertical="top"/>
    </xf>
    <xf numFmtId="2" fontId="3" fillId="0" borderId="8" xfId="0" applyNumberFormat="1" applyFont="1" applyFill="1" applyBorder="1" applyAlignment="1">
      <alignment vertical="top"/>
    </xf>
    <xf numFmtId="166" fontId="2" fillId="0" borderId="9" xfId="0" applyNumberFormat="1" applyFont="1" applyFill="1" applyBorder="1" applyAlignment="1">
      <alignment horizontal="center" vertical="top" wrapText="1"/>
    </xf>
    <xf numFmtId="0" fontId="7" fillId="0" borderId="0" xfId="0" applyFont="1" applyFill="1" applyBorder="1"/>
    <xf numFmtId="0" fontId="8" fillId="0" borderId="0" xfId="0" applyFont="1" applyFill="1" applyBorder="1" applyAlignment="1">
      <alignment vertical="center"/>
    </xf>
    <xf numFmtId="0" fontId="0" fillId="0" borderId="0" xfId="0" applyFont="1" applyFill="1" applyBorder="1" applyAlignment="1">
      <alignment horizontal="justify" vertical="center" wrapText="1"/>
    </xf>
    <xf numFmtId="166" fontId="0" fillId="0" borderId="0" xfId="0" applyNumberFormat="1" applyFont="1" applyFill="1" applyBorder="1" applyAlignment="1">
      <alignment horizontal="center" vertical="center"/>
    </xf>
    <xf numFmtId="164" fontId="0" fillId="0" borderId="0" xfId="2" applyNumberFormat="1" applyFont="1" applyFill="1" applyBorder="1" applyAlignment="1">
      <alignment vertical="center"/>
    </xf>
    <xf numFmtId="0" fontId="3" fillId="0" borderId="0" xfId="0" applyFont="1" applyFill="1" applyBorder="1" applyAlignment="1">
      <alignment vertical="center"/>
    </xf>
    <xf numFmtId="164" fontId="2" fillId="0" borderId="7" xfId="1" applyNumberFormat="1" applyFont="1" applyFill="1" applyBorder="1" applyAlignment="1">
      <alignment vertical="center"/>
    </xf>
    <xf numFmtId="164" fontId="2" fillId="0" borderId="8" xfId="1" applyNumberFormat="1" applyFont="1" applyFill="1" applyBorder="1" applyAlignment="1">
      <alignment vertical="top"/>
    </xf>
    <xf numFmtId="0" fontId="2" fillId="0" borderId="8" xfId="0" applyFont="1" applyFill="1" applyBorder="1" applyAlignment="1">
      <alignment horizontal="right" vertical="center"/>
    </xf>
    <xf numFmtId="164" fontId="3" fillId="0" borderId="7" xfId="2" applyNumberFormat="1" applyFont="1" applyFill="1" applyBorder="1" applyAlignment="1">
      <alignment vertical="top"/>
    </xf>
    <xf numFmtId="164" fontId="3" fillId="0" borderId="8" xfId="2" applyNumberFormat="1" applyFont="1" applyFill="1" applyBorder="1" applyAlignment="1">
      <alignment vertical="top"/>
    </xf>
    <xf numFmtId="0" fontId="3" fillId="0" borderId="8" xfId="0" applyFont="1" applyFill="1" applyBorder="1" applyAlignment="1">
      <alignment horizontal="justify" vertical="top"/>
    </xf>
    <xf numFmtId="0" fontId="0" fillId="0" borderId="0" xfId="0" applyFill="1"/>
    <xf numFmtId="0" fontId="0" fillId="0" borderId="8" xfId="0" applyFill="1" applyBorder="1" applyAlignment="1">
      <alignment horizontal="left"/>
    </xf>
    <xf numFmtId="0" fontId="0" fillId="0" borderId="9" xfId="0" applyFill="1" applyBorder="1" applyAlignment="1">
      <alignment horizontal="left"/>
    </xf>
    <xf numFmtId="164" fontId="3" fillId="0" borderId="13" xfId="2" applyNumberFormat="1" applyFont="1" applyFill="1" applyBorder="1" applyAlignment="1">
      <alignment vertical="center"/>
    </xf>
    <xf numFmtId="164" fontId="3" fillId="0" borderId="14" xfId="2" applyNumberFormat="1" applyFont="1" applyFill="1" applyBorder="1" applyAlignment="1">
      <alignment vertical="top"/>
    </xf>
    <xf numFmtId="0" fontId="3" fillId="0" borderId="14" xfId="0" applyFont="1" applyFill="1" applyBorder="1" applyAlignment="1">
      <alignment horizontal="center" vertical="center"/>
    </xf>
    <xf numFmtId="0" fontId="2" fillId="0" borderId="14" xfId="0" applyFont="1" applyFill="1" applyBorder="1" applyAlignment="1">
      <alignment horizontal="justify" vertical="center"/>
    </xf>
    <xf numFmtId="166" fontId="2" fillId="0" borderId="15" xfId="0" applyNumberFormat="1" applyFont="1" applyFill="1" applyBorder="1" applyAlignment="1">
      <alignment horizontal="center" vertical="center"/>
    </xf>
    <xf numFmtId="164" fontId="3" fillId="0" borderId="1" xfId="1" applyNumberFormat="1" applyFont="1" applyFill="1" applyBorder="1" applyAlignment="1">
      <alignment vertical="center"/>
    </xf>
    <xf numFmtId="164" fontId="3" fillId="0" borderId="2" xfId="1" applyNumberFormat="1" applyFont="1" applyFill="1" applyBorder="1" applyAlignment="1">
      <alignment vertical="top"/>
    </xf>
    <xf numFmtId="0" fontId="3" fillId="0" borderId="2" xfId="0" applyFont="1" applyFill="1" applyBorder="1" applyAlignment="1">
      <alignment horizontal="center" vertical="center"/>
    </xf>
    <xf numFmtId="166" fontId="2" fillId="0" borderId="3" xfId="0"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0" borderId="2" xfId="1"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164" fontId="10" fillId="0" borderId="1" xfId="1" applyFont="1" applyFill="1" applyBorder="1" applyAlignment="1">
      <alignment horizontal="center" vertical="center"/>
    </xf>
    <xf numFmtId="0" fontId="10" fillId="0" borderId="3" xfId="0" applyFont="1" applyFill="1" applyBorder="1" applyAlignment="1">
      <alignment horizontal="center" vertical="center"/>
    </xf>
    <xf numFmtId="164" fontId="10" fillId="0" borderId="10" xfId="1" applyFont="1" applyFill="1" applyBorder="1" applyAlignment="1">
      <alignment horizontal="center" vertical="center"/>
    </xf>
    <xf numFmtId="0" fontId="10" fillId="0" borderId="12"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3"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1" xfId="0" applyFont="1" applyFill="1" applyBorder="1" applyAlignment="1">
      <alignment horizontal="justify" vertical="center"/>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xf>
  </cellXfs>
  <cellStyles count="3">
    <cellStyle name="Comma" xfId="1" builtinId="3"/>
    <cellStyle name="Comma 10"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197995</xdr:colOff>
      <xdr:row>51</xdr:row>
      <xdr:rowOff>0</xdr:rowOff>
    </xdr:from>
    <xdr:ext cx="184731" cy="274009"/>
    <xdr:sp macro="" textlink="">
      <xdr:nvSpPr>
        <xdr:cNvPr id="2" name="TextBox 1"/>
        <xdr:cNvSpPr txBox="1"/>
      </xdr:nvSpPr>
      <xdr:spPr>
        <a:xfrm>
          <a:off x="2026795" y="122301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3" name="TextBox 1"/>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4" name="TextBox 2"/>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5" name="TextBox 3"/>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6" name="TextBox 4"/>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7" name="TextBox 5"/>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4560"/>
    <xdr:sp macro="" textlink="">
      <xdr:nvSpPr>
        <xdr:cNvPr id="8" name="TextBox 6"/>
        <xdr:cNvSpPr txBox="1"/>
      </xdr:nvSpPr>
      <xdr:spPr>
        <a:xfrm>
          <a:off x="2089759" y="4467225"/>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9" name="TextBox 1"/>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10" name="TextBox 2"/>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11" name="TextBox 3"/>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12" name="TextBox 4"/>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13" name="TextBox 5"/>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52</xdr:row>
      <xdr:rowOff>0</xdr:rowOff>
    </xdr:from>
    <xdr:ext cx="184731" cy="264560"/>
    <xdr:sp macro="" textlink="">
      <xdr:nvSpPr>
        <xdr:cNvPr id="14" name="TextBox 6"/>
        <xdr:cNvSpPr txBox="1"/>
      </xdr:nvSpPr>
      <xdr:spPr>
        <a:xfrm>
          <a:off x="2089759"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15" name="TextBox 1"/>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16" name="TextBox 2"/>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17" name="TextBox 3"/>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18" name="TextBox 4"/>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19" name="TextBox 5"/>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0" name="TextBox 6"/>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1" name="TextBox 1"/>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2" name="TextBox 2"/>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3" name="TextBox 3"/>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4" name="TextBox 4"/>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5" name="TextBox 5"/>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731" cy="264560"/>
    <xdr:sp macro="" textlink="">
      <xdr:nvSpPr>
        <xdr:cNvPr id="26" name="TextBox 6"/>
        <xdr:cNvSpPr txBox="1"/>
      </xdr:nvSpPr>
      <xdr:spPr>
        <a:xfrm>
          <a:off x="208975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27" name="TextBox 1"/>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28" name="TextBox 2"/>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29" name="TextBox 3"/>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30" name="TextBox 4"/>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31" name="TextBox 5"/>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84</xdr:row>
      <xdr:rowOff>0</xdr:rowOff>
    </xdr:from>
    <xdr:ext cx="184731" cy="264560"/>
    <xdr:sp macro="" textlink="">
      <xdr:nvSpPr>
        <xdr:cNvPr id="32" name="TextBox 6"/>
        <xdr:cNvSpPr txBox="1"/>
      </xdr:nvSpPr>
      <xdr:spPr>
        <a:xfrm>
          <a:off x="2089759" y="277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3" name="TextBox 1"/>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4" name="TextBox 2"/>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5" name="TextBox 3"/>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6" name="TextBox 4"/>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7" name="TextBox 5"/>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108</xdr:row>
      <xdr:rowOff>0</xdr:rowOff>
    </xdr:from>
    <xdr:ext cx="184731" cy="264560"/>
    <xdr:sp macro="" textlink="">
      <xdr:nvSpPr>
        <xdr:cNvPr id="38" name="TextBox 6"/>
        <xdr:cNvSpPr txBox="1"/>
      </xdr:nvSpPr>
      <xdr:spPr>
        <a:xfrm>
          <a:off x="2089759" y="3360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142240</xdr:colOff>
      <xdr:row>15</xdr:row>
      <xdr:rowOff>0</xdr:rowOff>
    </xdr:from>
    <xdr:ext cx="184731" cy="264560"/>
    <xdr:sp macro="" textlink="">
      <xdr:nvSpPr>
        <xdr:cNvPr id="39" name="TextBox 1"/>
        <xdr:cNvSpPr txBox="1"/>
      </xdr:nvSpPr>
      <xdr:spPr>
        <a:xfrm>
          <a:off x="197104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0" name="TextBox 1"/>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1" name="TextBox 2"/>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2" name="TextBox 3"/>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3" name="TextBox 4"/>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4" name="TextBox 5"/>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272415</xdr:colOff>
      <xdr:row>17</xdr:row>
      <xdr:rowOff>0</xdr:rowOff>
    </xdr:from>
    <xdr:ext cx="184731" cy="274009"/>
    <xdr:sp macro="" textlink="">
      <xdr:nvSpPr>
        <xdr:cNvPr id="45" name="TextBox 6"/>
        <xdr:cNvSpPr txBox="1"/>
      </xdr:nvSpPr>
      <xdr:spPr>
        <a:xfrm>
          <a:off x="2101215" y="51625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210742</xdr:colOff>
      <xdr:row>15</xdr:row>
      <xdr:rowOff>0</xdr:rowOff>
    </xdr:from>
    <xdr:ext cx="183930" cy="269586"/>
    <xdr:sp macro="" textlink="">
      <xdr:nvSpPr>
        <xdr:cNvPr id="46" name="TextBox 1"/>
        <xdr:cNvSpPr txBox="1"/>
      </xdr:nvSpPr>
      <xdr:spPr>
        <a:xfrm>
          <a:off x="2039542" y="4467225"/>
          <a:ext cx="183930" cy="269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210742</xdr:colOff>
      <xdr:row>15</xdr:row>
      <xdr:rowOff>0</xdr:rowOff>
    </xdr:from>
    <xdr:ext cx="183930" cy="263924"/>
    <xdr:sp macro="" textlink="">
      <xdr:nvSpPr>
        <xdr:cNvPr id="47" name="TextBox 1"/>
        <xdr:cNvSpPr txBox="1"/>
      </xdr:nvSpPr>
      <xdr:spPr>
        <a:xfrm>
          <a:off x="2039542" y="4467225"/>
          <a:ext cx="183930"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7</xdr:col>
      <xdr:colOff>0</xdr:colOff>
      <xdr:row>15</xdr:row>
      <xdr:rowOff>0</xdr:rowOff>
    </xdr:from>
    <xdr:ext cx="184731" cy="264560"/>
    <xdr:sp macro="" textlink="">
      <xdr:nvSpPr>
        <xdr:cNvPr id="48" name="TextBox 1"/>
        <xdr:cNvSpPr txBox="1"/>
      </xdr:nvSpPr>
      <xdr:spPr>
        <a:xfrm>
          <a:off x="4267200"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09"/>
  <sheetViews>
    <sheetView tabSelected="1" workbookViewId="0">
      <selection activeCell="B8" sqref="B8:E8"/>
    </sheetView>
  </sheetViews>
  <sheetFormatPr defaultRowHeight="12.75" x14ac:dyDescent="0.2"/>
  <cols>
    <col min="1" max="1" width="7.7109375" style="4" customWidth="1"/>
    <col min="2" max="2" width="63.42578125" style="1" customWidth="1"/>
    <col min="3" max="3" width="7.7109375" style="3" customWidth="1"/>
    <col min="4" max="4" width="8.140625" style="3" customWidth="1"/>
    <col min="5" max="5" width="14.28515625" style="2" customWidth="1"/>
    <col min="6" max="6" width="18.7109375" style="2" customWidth="1"/>
    <col min="7" max="16384" width="9.140625" style="1"/>
  </cols>
  <sheetData>
    <row r="1" spans="1:6" ht="24.95" customHeight="1" thickBot="1" x14ac:dyDescent="0.25">
      <c r="A1" s="128" t="s">
        <v>96</v>
      </c>
      <c r="B1" s="129"/>
      <c r="C1" s="129"/>
      <c r="D1" s="129"/>
      <c r="E1" s="129"/>
      <c r="F1" s="130"/>
    </row>
    <row r="2" spans="1:6" ht="16.5" thickBot="1" x14ac:dyDescent="0.25">
      <c r="A2" s="122"/>
      <c r="B2" s="121"/>
      <c r="C2" s="121"/>
      <c r="D2" s="121"/>
      <c r="E2" s="121"/>
      <c r="F2" s="120"/>
    </row>
    <row r="3" spans="1:6" ht="24.95" customHeight="1" thickBot="1" x14ac:dyDescent="0.25">
      <c r="A3" s="131" t="s">
        <v>95</v>
      </c>
      <c r="B3" s="132"/>
      <c r="C3" s="132"/>
      <c r="D3" s="132"/>
      <c r="E3" s="132"/>
      <c r="F3" s="133"/>
    </row>
    <row r="4" spans="1:6" s="31" customFormat="1" ht="24.95" customHeight="1" x14ac:dyDescent="0.2">
      <c r="A4" s="134"/>
      <c r="B4" s="135"/>
      <c r="C4" s="135"/>
      <c r="D4" s="135"/>
      <c r="E4" s="135"/>
      <c r="F4" s="127" t="s">
        <v>86</v>
      </c>
    </row>
    <row r="5" spans="1:6" s="31" customFormat="1" ht="16.5" thickBot="1" x14ac:dyDescent="0.25">
      <c r="A5" s="126"/>
      <c r="B5" s="140"/>
      <c r="C5" s="140"/>
      <c r="D5" s="140"/>
      <c r="E5" s="140"/>
      <c r="F5" s="125"/>
    </row>
    <row r="6" spans="1:6" s="31" customFormat="1" ht="24.95" customHeight="1" thickBot="1" x14ac:dyDescent="0.25">
      <c r="A6" s="124" t="s">
        <v>85</v>
      </c>
      <c r="B6" s="141" t="s">
        <v>94</v>
      </c>
      <c r="C6" s="141"/>
      <c r="D6" s="141"/>
      <c r="E6" s="141"/>
      <c r="F6" s="123">
        <f>F85</f>
        <v>0</v>
      </c>
    </row>
    <row r="7" spans="1:6" s="31" customFormat="1" ht="16.5" thickBot="1" x14ac:dyDescent="0.25">
      <c r="A7" s="126"/>
      <c r="B7" s="140"/>
      <c r="C7" s="140"/>
      <c r="D7" s="140"/>
      <c r="E7" s="140"/>
      <c r="F7" s="125"/>
    </row>
    <row r="8" spans="1:6" s="31" customFormat="1" ht="24.95" customHeight="1" thickBot="1" x14ac:dyDescent="0.25">
      <c r="A8" s="124" t="s">
        <v>25</v>
      </c>
      <c r="B8" s="141" t="s">
        <v>24</v>
      </c>
      <c r="C8" s="141"/>
      <c r="D8" s="141"/>
      <c r="E8" s="141"/>
      <c r="F8" s="123">
        <f>F109</f>
        <v>0</v>
      </c>
    </row>
    <row r="9" spans="1:6" s="31" customFormat="1" ht="16.5" thickBot="1" x14ac:dyDescent="0.25">
      <c r="A9" s="126"/>
      <c r="B9" s="140"/>
      <c r="C9" s="140"/>
      <c r="D9" s="140"/>
      <c r="E9" s="140"/>
      <c r="F9" s="125"/>
    </row>
    <row r="10" spans="1:6" s="31" customFormat="1" ht="24.95" customHeight="1" thickBot="1" x14ac:dyDescent="0.25">
      <c r="A10" s="124"/>
      <c r="B10" s="142" t="s">
        <v>93</v>
      </c>
      <c r="C10" s="142"/>
      <c r="D10" s="142"/>
      <c r="E10" s="142"/>
      <c r="F10" s="123">
        <f>SUM(F5:F8)</f>
        <v>0</v>
      </c>
    </row>
    <row r="11" spans="1:6" ht="24.95" customHeight="1" thickBot="1" x14ac:dyDescent="0.25">
      <c r="A11" s="128" t="str">
        <f>A1</f>
        <v>PROJECT : LUCKNOW STREET AT T3 , LUCKNOW AIRPORT</v>
      </c>
      <c r="B11" s="129"/>
      <c r="C11" s="129"/>
      <c r="D11" s="129"/>
      <c r="E11" s="129"/>
      <c r="F11" s="130"/>
    </row>
    <row r="12" spans="1:6" ht="16.5" thickBot="1" x14ac:dyDescent="0.25">
      <c r="A12" s="122"/>
      <c r="B12" s="121"/>
      <c r="C12" s="121"/>
      <c r="D12" s="121"/>
      <c r="E12" s="121"/>
      <c r="F12" s="120"/>
    </row>
    <row r="13" spans="1:6" ht="24.95" customHeight="1" thickBot="1" x14ac:dyDescent="0.25">
      <c r="A13" s="131" t="str">
        <f>A3</f>
        <v>SUMMARY TO SCHEDULE OF PRICES - HVAC WORKS</v>
      </c>
      <c r="B13" s="132"/>
      <c r="C13" s="132"/>
      <c r="D13" s="132"/>
      <c r="E13" s="132"/>
      <c r="F13" s="133"/>
    </row>
    <row r="14" spans="1:6" ht="60" customHeight="1" thickBot="1" x14ac:dyDescent="0.25">
      <c r="A14" s="136" t="s">
        <v>92</v>
      </c>
      <c r="B14" s="137"/>
      <c r="C14" s="137"/>
      <c r="D14" s="137"/>
      <c r="E14" s="138"/>
      <c r="F14" s="139"/>
    </row>
    <row r="15" spans="1:6" ht="30" customHeight="1" thickBot="1" x14ac:dyDescent="0.25">
      <c r="A15" s="119" t="s">
        <v>91</v>
      </c>
      <c r="B15" s="9" t="s">
        <v>90</v>
      </c>
      <c r="C15" s="118" t="s">
        <v>89</v>
      </c>
      <c r="D15" s="118" t="s">
        <v>88</v>
      </c>
      <c r="E15" s="117" t="s">
        <v>87</v>
      </c>
      <c r="F15" s="116" t="s">
        <v>86</v>
      </c>
    </row>
    <row r="16" spans="1:6" s="16" customFormat="1" ht="30" customHeight="1" thickBot="1" x14ac:dyDescent="0.25">
      <c r="A16" s="115" t="s">
        <v>85</v>
      </c>
      <c r="B16" s="9" t="s">
        <v>84</v>
      </c>
      <c r="C16" s="114"/>
      <c r="D16" s="114"/>
      <c r="E16" s="113"/>
      <c r="F16" s="112"/>
    </row>
    <row r="17" spans="1:6" s="97" customFormat="1" ht="24.95" customHeight="1" x14ac:dyDescent="0.2">
      <c r="A17" s="111">
        <v>1</v>
      </c>
      <c r="B17" s="110" t="s">
        <v>83</v>
      </c>
      <c r="C17" s="109"/>
      <c r="D17" s="109"/>
      <c r="E17" s="108"/>
      <c r="F17" s="107"/>
    </row>
    <row r="18" spans="1:6" s="104" customFormat="1" x14ac:dyDescent="0.2">
      <c r="A18" s="106"/>
      <c r="B18" s="105"/>
      <c r="C18" s="35"/>
      <c r="D18" s="71"/>
      <c r="E18" s="33"/>
      <c r="F18" s="32"/>
    </row>
    <row r="19" spans="1:6" s="97" customFormat="1" ht="30" x14ac:dyDescent="0.2">
      <c r="A19" s="28">
        <v>1.1000000000000001</v>
      </c>
      <c r="B19" s="27" t="s">
        <v>82</v>
      </c>
      <c r="C19" s="100"/>
      <c r="D19" s="26"/>
      <c r="E19" s="99"/>
      <c r="F19" s="98"/>
    </row>
    <row r="20" spans="1:6" s="58" customFormat="1" ht="14.25" x14ac:dyDescent="0.2">
      <c r="A20" s="61"/>
      <c r="B20" s="20"/>
      <c r="C20" s="19"/>
      <c r="D20" s="19"/>
      <c r="E20" s="60"/>
      <c r="F20" s="59"/>
    </row>
    <row r="21" spans="1:6" s="79" customFormat="1" ht="273" x14ac:dyDescent="0.2">
      <c r="A21" s="61"/>
      <c r="B21" s="103" t="s">
        <v>81</v>
      </c>
      <c r="C21" s="19"/>
      <c r="D21" s="19"/>
      <c r="E21" s="102"/>
      <c r="F21" s="101"/>
    </row>
    <row r="22" spans="1:6" s="79" customFormat="1" ht="28.5" x14ac:dyDescent="0.2">
      <c r="A22" s="21" t="s">
        <v>80</v>
      </c>
      <c r="B22" s="20" t="s">
        <v>79</v>
      </c>
      <c r="C22" s="19" t="s">
        <v>59</v>
      </c>
      <c r="D22" s="19">
        <v>10</v>
      </c>
      <c r="E22" s="62"/>
      <c r="F22" s="50">
        <f>E22*D22</f>
        <v>0</v>
      </c>
    </row>
    <row r="23" spans="1:6" s="58" customFormat="1" ht="21.95" customHeight="1" x14ac:dyDescent="0.2">
      <c r="A23" s="61"/>
      <c r="B23" s="20"/>
      <c r="C23" s="19"/>
      <c r="D23" s="19"/>
      <c r="E23" s="60"/>
      <c r="F23" s="59"/>
    </row>
    <row r="24" spans="1:6" s="97" customFormat="1" ht="15" x14ac:dyDescent="0.2">
      <c r="A24" s="28">
        <v>2</v>
      </c>
      <c r="B24" s="27" t="s">
        <v>78</v>
      </c>
      <c r="C24" s="100"/>
      <c r="D24" s="26"/>
      <c r="E24" s="99"/>
      <c r="F24" s="98"/>
    </row>
    <row r="25" spans="1:6" s="58" customFormat="1" ht="14.25" x14ac:dyDescent="0.2">
      <c r="A25" s="61"/>
      <c r="B25" s="20"/>
      <c r="C25" s="19"/>
      <c r="D25" s="19"/>
      <c r="E25" s="60"/>
      <c r="F25" s="59"/>
    </row>
    <row r="26" spans="1:6" s="92" customFormat="1" ht="15" x14ac:dyDescent="0.25">
      <c r="A26" s="28">
        <v>2.1</v>
      </c>
      <c r="B26" s="27" t="s">
        <v>77</v>
      </c>
      <c r="C26" s="66"/>
      <c r="D26" s="66"/>
      <c r="E26" s="65"/>
      <c r="F26" s="64"/>
    </row>
    <row r="27" spans="1:6" s="16" customFormat="1" ht="156.75" x14ac:dyDescent="0.2">
      <c r="A27" s="91"/>
      <c r="B27" s="46" t="s">
        <v>76</v>
      </c>
      <c r="C27" s="19"/>
      <c r="D27" s="19"/>
      <c r="E27" s="90"/>
      <c r="F27" s="89"/>
    </row>
    <row r="28" spans="1:6" s="58" customFormat="1" ht="14.25" x14ac:dyDescent="0.2">
      <c r="A28" s="61"/>
      <c r="B28" s="20"/>
      <c r="C28" s="19"/>
      <c r="D28" s="19"/>
      <c r="E28" s="60"/>
      <c r="F28" s="59"/>
    </row>
    <row r="29" spans="1:6" s="16" customFormat="1" ht="24.95" customHeight="1" x14ac:dyDescent="0.2">
      <c r="A29" s="61" t="s">
        <v>5</v>
      </c>
      <c r="B29" s="20" t="s">
        <v>75</v>
      </c>
      <c r="C29" s="19" t="s">
        <v>63</v>
      </c>
      <c r="D29" s="19">
        <v>1</v>
      </c>
      <c r="E29" s="88"/>
      <c r="F29" s="75">
        <f>E29*D29</f>
        <v>0</v>
      </c>
    </row>
    <row r="30" spans="1:6" s="16" customFormat="1" ht="14.25" x14ac:dyDescent="0.2">
      <c r="A30" s="61"/>
      <c r="B30" s="20"/>
      <c r="C30" s="19"/>
      <c r="D30" s="19"/>
      <c r="E30" s="88"/>
      <c r="F30" s="75"/>
    </row>
    <row r="31" spans="1:6" s="92" customFormat="1" ht="15" x14ac:dyDescent="0.25">
      <c r="A31" s="28">
        <v>2.2000000000000002</v>
      </c>
      <c r="B31" s="27" t="s">
        <v>74</v>
      </c>
      <c r="C31" s="66"/>
      <c r="D31" s="66"/>
      <c r="E31" s="65"/>
      <c r="F31" s="64"/>
    </row>
    <row r="32" spans="1:6" s="16" customFormat="1" ht="85.5" x14ac:dyDescent="0.2">
      <c r="A32" s="21"/>
      <c r="B32" s="46" t="s">
        <v>73</v>
      </c>
      <c r="C32" s="19"/>
      <c r="D32" s="19"/>
      <c r="E32" s="88"/>
      <c r="F32" s="75"/>
    </row>
    <row r="33" spans="1:246" s="16" customFormat="1" ht="24.95" customHeight="1" x14ac:dyDescent="0.2">
      <c r="A33" s="61" t="s">
        <v>3</v>
      </c>
      <c r="B33" s="20" t="s">
        <v>70</v>
      </c>
      <c r="C33" s="19" t="s">
        <v>63</v>
      </c>
      <c r="D33" s="19">
        <v>2</v>
      </c>
      <c r="E33" s="88"/>
      <c r="F33" s="75">
        <f>E33*D33</f>
        <v>0</v>
      </c>
    </row>
    <row r="34" spans="1:246" s="58" customFormat="1" ht="21.95" customHeight="1" x14ac:dyDescent="0.2">
      <c r="A34" s="61"/>
      <c r="B34" s="20"/>
      <c r="C34" s="19"/>
      <c r="D34" s="19"/>
      <c r="E34" s="60"/>
      <c r="F34" s="59"/>
    </row>
    <row r="35" spans="1:246" s="92" customFormat="1" ht="21.95" customHeight="1" x14ac:dyDescent="0.25">
      <c r="A35" s="28">
        <v>2.2999999999999998</v>
      </c>
      <c r="B35" s="27" t="s">
        <v>72</v>
      </c>
      <c r="C35" s="66"/>
      <c r="D35" s="66"/>
      <c r="E35" s="65"/>
      <c r="F35" s="64"/>
    </row>
    <row r="36" spans="1:246" s="16" customFormat="1" ht="57" x14ac:dyDescent="0.2">
      <c r="A36" s="21"/>
      <c r="B36" s="46" t="s">
        <v>71</v>
      </c>
      <c r="C36" s="19"/>
      <c r="D36" s="19"/>
      <c r="E36" s="88"/>
      <c r="F36" s="75"/>
    </row>
    <row r="37" spans="1:246" s="16" customFormat="1" ht="24.95" customHeight="1" x14ac:dyDescent="0.2">
      <c r="A37" s="61" t="s">
        <v>3</v>
      </c>
      <c r="B37" s="20" t="s">
        <v>70</v>
      </c>
      <c r="C37" s="19" t="s">
        <v>63</v>
      </c>
      <c r="D37" s="19">
        <v>1</v>
      </c>
      <c r="E37" s="88"/>
      <c r="F37" s="75">
        <f>E37*D37</f>
        <v>0</v>
      </c>
    </row>
    <row r="38" spans="1:246" s="58" customFormat="1" ht="21.95" customHeight="1" x14ac:dyDescent="0.2">
      <c r="A38" s="61"/>
      <c r="B38" s="20"/>
      <c r="C38" s="19"/>
      <c r="D38" s="19"/>
      <c r="E38" s="60"/>
      <c r="F38" s="59"/>
    </row>
    <row r="39" spans="1:246" s="92" customFormat="1" ht="45" x14ac:dyDescent="0.25">
      <c r="A39" s="28">
        <v>2.4</v>
      </c>
      <c r="B39" s="27" t="s">
        <v>69</v>
      </c>
      <c r="C39" s="66"/>
      <c r="D39" s="66"/>
      <c r="E39" s="65"/>
      <c r="F39" s="64"/>
    </row>
    <row r="40" spans="1:246" s="93" customFormat="1" ht="24.95" customHeight="1" x14ac:dyDescent="0.2">
      <c r="A40" s="61" t="s">
        <v>3</v>
      </c>
      <c r="B40" s="24" t="s">
        <v>68</v>
      </c>
      <c r="C40" s="19" t="s">
        <v>63</v>
      </c>
      <c r="D40" s="19">
        <v>2</v>
      </c>
      <c r="E40" s="88"/>
      <c r="F40" s="75">
        <f>D40*E40</f>
        <v>0</v>
      </c>
      <c r="G40" s="3"/>
      <c r="H40" s="96"/>
      <c r="I40" s="95"/>
      <c r="J40" s="94"/>
      <c r="K40" s="3"/>
      <c r="L40" s="3"/>
      <c r="M40" s="96"/>
      <c r="N40" s="96"/>
      <c r="O40" s="95"/>
      <c r="P40" s="94"/>
      <c r="Q40" s="3"/>
      <c r="R40" s="3"/>
      <c r="S40" s="96"/>
      <c r="T40" s="96"/>
      <c r="U40" s="95"/>
      <c r="V40" s="94"/>
      <c r="W40" s="3"/>
      <c r="X40" s="3"/>
      <c r="Y40" s="96"/>
      <c r="Z40" s="96"/>
      <c r="AA40" s="95"/>
      <c r="AB40" s="94"/>
      <c r="AC40" s="3"/>
      <c r="AD40" s="3"/>
      <c r="AE40" s="96"/>
      <c r="AF40" s="96"/>
      <c r="AG40" s="95"/>
      <c r="AH40" s="94"/>
      <c r="AI40" s="3"/>
      <c r="AJ40" s="3"/>
      <c r="AK40" s="96"/>
      <c r="AL40" s="96"/>
      <c r="AM40" s="95"/>
      <c r="AN40" s="94"/>
      <c r="AO40" s="3"/>
      <c r="AP40" s="3"/>
      <c r="AQ40" s="96"/>
      <c r="AR40" s="96"/>
      <c r="AS40" s="95"/>
      <c r="AT40" s="94"/>
      <c r="AU40" s="3"/>
      <c r="AV40" s="3"/>
      <c r="AW40" s="96"/>
      <c r="AX40" s="96"/>
      <c r="AY40" s="95"/>
      <c r="AZ40" s="94"/>
      <c r="BA40" s="3"/>
      <c r="BB40" s="3"/>
      <c r="BC40" s="96"/>
      <c r="BD40" s="96"/>
      <c r="BE40" s="95"/>
      <c r="BF40" s="94"/>
      <c r="BG40" s="3"/>
      <c r="BH40" s="3"/>
      <c r="BI40" s="96"/>
      <c r="BJ40" s="96"/>
      <c r="BK40" s="95"/>
      <c r="BL40" s="94"/>
      <c r="BM40" s="3"/>
      <c r="BN40" s="3"/>
      <c r="BO40" s="96"/>
      <c r="BP40" s="96"/>
      <c r="BQ40" s="95"/>
      <c r="BR40" s="94"/>
      <c r="BS40" s="3"/>
      <c r="BT40" s="3"/>
      <c r="BU40" s="96"/>
      <c r="BV40" s="96"/>
      <c r="BW40" s="95"/>
      <c r="BX40" s="94"/>
      <c r="BY40" s="3"/>
      <c r="BZ40" s="3"/>
      <c r="CA40" s="96"/>
      <c r="CB40" s="96"/>
      <c r="CC40" s="95"/>
      <c r="CD40" s="94"/>
      <c r="CE40" s="3"/>
      <c r="CF40" s="3"/>
      <c r="CG40" s="96"/>
      <c r="CH40" s="96"/>
      <c r="CI40" s="95"/>
      <c r="CJ40" s="94"/>
      <c r="CK40" s="3"/>
      <c r="CL40" s="3"/>
      <c r="CM40" s="96"/>
      <c r="CN40" s="96"/>
      <c r="CO40" s="95"/>
      <c r="CP40" s="94"/>
      <c r="CQ40" s="3"/>
      <c r="CR40" s="3"/>
      <c r="CS40" s="96"/>
      <c r="CT40" s="96"/>
      <c r="CU40" s="95"/>
      <c r="CV40" s="94"/>
      <c r="CW40" s="3"/>
      <c r="CX40" s="3"/>
      <c r="CY40" s="96"/>
      <c r="CZ40" s="96"/>
      <c r="DA40" s="95"/>
      <c r="DB40" s="94"/>
      <c r="DC40" s="3"/>
      <c r="DD40" s="3"/>
      <c r="DE40" s="96"/>
      <c r="DF40" s="96"/>
      <c r="DG40" s="95"/>
      <c r="DH40" s="94"/>
      <c r="DI40" s="3"/>
      <c r="DJ40" s="3"/>
      <c r="DK40" s="96"/>
      <c r="DL40" s="96"/>
      <c r="DM40" s="95"/>
      <c r="DN40" s="94"/>
      <c r="DO40" s="3"/>
      <c r="DP40" s="3"/>
      <c r="DQ40" s="96"/>
      <c r="DR40" s="96"/>
      <c r="DS40" s="95"/>
      <c r="DT40" s="94"/>
      <c r="DU40" s="3"/>
      <c r="DV40" s="3"/>
      <c r="DW40" s="96"/>
      <c r="DX40" s="96"/>
      <c r="DY40" s="95"/>
      <c r="DZ40" s="94"/>
      <c r="EA40" s="3"/>
      <c r="EB40" s="3"/>
      <c r="EC40" s="96"/>
      <c r="ED40" s="96"/>
      <c r="EE40" s="95"/>
      <c r="EF40" s="94"/>
      <c r="EG40" s="3"/>
      <c r="EH40" s="3"/>
      <c r="EI40" s="96"/>
      <c r="EJ40" s="96"/>
      <c r="EK40" s="95"/>
      <c r="EL40" s="94"/>
      <c r="EM40" s="3"/>
      <c r="EN40" s="3"/>
      <c r="EO40" s="96"/>
      <c r="EP40" s="96"/>
      <c r="EQ40" s="95"/>
      <c r="ER40" s="94"/>
      <c r="ES40" s="3"/>
      <c r="ET40" s="3"/>
      <c r="EU40" s="96"/>
      <c r="EV40" s="96"/>
      <c r="EW40" s="95"/>
      <c r="EX40" s="94"/>
      <c r="EY40" s="3"/>
      <c r="EZ40" s="3"/>
      <c r="FA40" s="96"/>
      <c r="FB40" s="96"/>
      <c r="FC40" s="95"/>
      <c r="FD40" s="94"/>
      <c r="FE40" s="3"/>
      <c r="FF40" s="3"/>
      <c r="FG40" s="96"/>
      <c r="FH40" s="96"/>
      <c r="FI40" s="95"/>
      <c r="FJ40" s="94"/>
      <c r="FK40" s="3"/>
      <c r="FL40" s="3"/>
      <c r="FM40" s="96"/>
      <c r="FN40" s="96"/>
      <c r="FO40" s="95"/>
      <c r="FP40" s="94"/>
      <c r="FQ40" s="3"/>
      <c r="FR40" s="3"/>
      <c r="FS40" s="96"/>
      <c r="FT40" s="96"/>
      <c r="FU40" s="95"/>
      <c r="FV40" s="94"/>
      <c r="FW40" s="3"/>
      <c r="FX40" s="3"/>
      <c r="FY40" s="96"/>
      <c r="FZ40" s="96"/>
      <c r="GA40" s="95"/>
      <c r="GB40" s="94"/>
      <c r="GC40" s="3"/>
      <c r="GD40" s="3"/>
      <c r="GE40" s="96"/>
      <c r="GF40" s="96"/>
      <c r="GG40" s="95"/>
      <c r="GH40" s="94"/>
      <c r="GI40" s="3"/>
      <c r="GJ40" s="3"/>
      <c r="GK40" s="96"/>
      <c r="GL40" s="96"/>
      <c r="GM40" s="95"/>
      <c r="GN40" s="94"/>
      <c r="GO40" s="3"/>
      <c r="GP40" s="3"/>
      <c r="GQ40" s="96"/>
      <c r="GR40" s="96"/>
      <c r="GS40" s="95"/>
      <c r="GT40" s="94"/>
      <c r="GU40" s="3"/>
      <c r="GV40" s="3"/>
      <c r="GW40" s="96"/>
      <c r="GX40" s="96"/>
      <c r="GY40" s="95"/>
      <c r="GZ40" s="94"/>
      <c r="HA40" s="3"/>
      <c r="HB40" s="3"/>
      <c r="HC40" s="96"/>
      <c r="HD40" s="96"/>
      <c r="HE40" s="95"/>
      <c r="HF40" s="94"/>
      <c r="HG40" s="3"/>
      <c r="HH40" s="3"/>
      <c r="HI40" s="96"/>
      <c r="HJ40" s="96"/>
      <c r="HK40" s="95"/>
      <c r="HL40" s="94"/>
      <c r="HM40" s="3"/>
      <c r="HN40" s="3"/>
      <c r="HO40" s="96"/>
      <c r="HP40" s="96"/>
      <c r="HQ40" s="95"/>
      <c r="HR40" s="94"/>
      <c r="HS40" s="3"/>
      <c r="HT40" s="3"/>
      <c r="HU40" s="96"/>
      <c r="HV40" s="96"/>
      <c r="HW40" s="95"/>
      <c r="HX40" s="94"/>
      <c r="HY40" s="3"/>
      <c r="HZ40" s="3"/>
      <c r="IA40" s="96"/>
      <c r="IB40" s="96"/>
      <c r="IC40" s="95"/>
      <c r="ID40" s="94"/>
      <c r="IE40" s="3"/>
      <c r="IF40" s="3"/>
      <c r="IG40" s="96"/>
      <c r="IH40" s="96"/>
      <c r="II40" s="95"/>
      <c r="IJ40" s="94"/>
      <c r="IK40" s="3"/>
      <c r="IL40" s="3"/>
    </row>
    <row r="41" spans="1:246" s="58" customFormat="1" ht="21.95" customHeight="1" x14ac:dyDescent="0.2">
      <c r="A41" s="61"/>
      <c r="B41" s="20"/>
      <c r="C41" s="19"/>
      <c r="D41" s="19"/>
      <c r="E41" s="60"/>
      <c r="F41" s="59"/>
    </row>
    <row r="42" spans="1:246" s="92" customFormat="1" ht="60" x14ac:dyDescent="0.25">
      <c r="A42" s="28">
        <v>2.5</v>
      </c>
      <c r="B42" s="27" t="s">
        <v>67</v>
      </c>
      <c r="C42" s="66"/>
      <c r="D42" s="66"/>
      <c r="E42" s="65"/>
      <c r="F42" s="64"/>
    </row>
    <row r="43" spans="1:246" s="93" customFormat="1" ht="24.95" customHeight="1" x14ac:dyDescent="0.2">
      <c r="A43" s="61" t="s">
        <v>3</v>
      </c>
      <c r="B43" s="24" t="s">
        <v>66</v>
      </c>
      <c r="C43" s="19" t="s">
        <v>63</v>
      </c>
      <c r="D43" s="19">
        <v>2</v>
      </c>
      <c r="E43" s="88"/>
      <c r="F43" s="75">
        <f>D43*E43</f>
        <v>0</v>
      </c>
      <c r="G43" s="3"/>
      <c r="H43" s="96"/>
      <c r="I43" s="95"/>
      <c r="J43" s="94"/>
      <c r="K43" s="3"/>
      <c r="L43" s="3"/>
      <c r="M43" s="96"/>
      <c r="N43" s="96"/>
      <c r="O43" s="95"/>
      <c r="P43" s="94"/>
      <c r="Q43" s="3"/>
      <c r="R43" s="3"/>
      <c r="S43" s="96"/>
      <c r="T43" s="96"/>
      <c r="U43" s="95"/>
      <c r="V43" s="94"/>
      <c r="W43" s="3"/>
      <c r="X43" s="3"/>
      <c r="Y43" s="96"/>
      <c r="Z43" s="96"/>
      <c r="AA43" s="95"/>
      <c r="AB43" s="94"/>
      <c r="AC43" s="3"/>
      <c r="AD43" s="3"/>
      <c r="AE43" s="96"/>
      <c r="AF43" s="96"/>
      <c r="AG43" s="95"/>
      <c r="AH43" s="94"/>
      <c r="AI43" s="3"/>
      <c r="AJ43" s="3"/>
      <c r="AK43" s="96"/>
      <c r="AL43" s="96"/>
      <c r="AM43" s="95"/>
      <c r="AN43" s="94"/>
      <c r="AO43" s="3"/>
      <c r="AP43" s="3"/>
      <c r="AQ43" s="96"/>
      <c r="AR43" s="96"/>
      <c r="AS43" s="95"/>
      <c r="AT43" s="94"/>
      <c r="AU43" s="3"/>
      <c r="AV43" s="3"/>
      <c r="AW43" s="96"/>
      <c r="AX43" s="96"/>
      <c r="AY43" s="95"/>
      <c r="AZ43" s="94"/>
      <c r="BA43" s="3"/>
      <c r="BB43" s="3"/>
      <c r="BC43" s="96"/>
      <c r="BD43" s="96"/>
      <c r="BE43" s="95"/>
      <c r="BF43" s="94"/>
      <c r="BG43" s="3"/>
      <c r="BH43" s="3"/>
      <c r="BI43" s="96"/>
      <c r="BJ43" s="96"/>
      <c r="BK43" s="95"/>
      <c r="BL43" s="94"/>
      <c r="BM43" s="3"/>
      <c r="BN43" s="3"/>
      <c r="BO43" s="96"/>
      <c r="BP43" s="96"/>
      <c r="BQ43" s="95"/>
      <c r="BR43" s="94"/>
      <c r="BS43" s="3"/>
      <c r="BT43" s="3"/>
      <c r="BU43" s="96"/>
      <c r="BV43" s="96"/>
      <c r="BW43" s="95"/>
      <c r="BX43" s="94"/>
      <c r="BY43" s="3"/>
      <c r="BZ43" s="3"/>
      <c r="CA43" s="96"/>
      <c r="CB43" s="96"/>
      <c r="CC43" s="95"/>
      <c r="CD43" s="94"/>
      <c r="CE43" s="3"/>
      <c r="CF43" s="3"/>
      <c r="CG43" s="96"/>
      <c r="CH43" s="96"/>
      <c r="CI43" s="95"/>
      <c r="CJ43" s="94"/>
      <c r="CK43" s="3"/>
      <c r="CL43" s="3"/>
      <c r="CM43" s="96"/>
      <c r="CN43" s="96"/>
      <c r="CO43" s="95"/>
      <c r="CP43" s="94"/>
      <c r="CQ43" s="3"/>
      <c r="CR43" s="3"/>
      <c r="CS43" s="96"/>
      <c r="CT43" s="96"/>
      <c r="CU43" s="95"/>
      <c r="CV43" s="94"/>
      <c r="CW43" s="3"/>
      <c r="CX43" s="3"/>
      <c r="CY43" s="96"/>
      <c r="CZ43" s="96"/>
      <c r="DA43" s="95"/>
      <c r="DB43" s="94"/>
      <c r="DC43" s="3"/>
      <c r="DD43" s="3"/>
      <c r="DE43" s="96"/>
      <c r="DF43" s="96"/>
      <c r="DG43" s="95"/>
      <c r="DH43" s="94"/>
      <c r="DI43" s="3"/>
      <c r="DJ43" s="3"/>
      <c r="DK43" s="96"/>
      <c r="DL43" s="96"/>
      <c r="DM43" s="95"/>
      <c r="DN43" s="94"/>
      <c r="DO43" s="3"/>
      <c r="DP43" s="3"/>
      <c r="DQ43" s="96"/>
      <c r="DR43" s="96"/>
      <c r="DS43" s="95"/>
      <c r="DT43" s="94"/>
      <c r="DU43" s="3"/>
      <c r="DV43" s="3"/>
      <c r="DW43" s="96"/>
      <c r="DX43" s="96"/>
      <c r="DY43" s="95"/>
      <c r="DZ43" s="94"/>
      <c r="EA43" s="3"/>
      <c r="EB43" s="3"/>
      <c r="EC43" s="96"/>
      <c r="ED43" s="96"/>
      <c r="EE43" s="95"/>
      <c r="EF43" s="94"/>
      <c r="EG43" s="3"/>
      <c r="EH43" s="3"/>
      <c r="EI43" s="96"/>
      <c r="EJ43" s="96"/>
      <c r="EK43" s="95"/>
      <c r="EL43" s="94"/>
      <c r="EM43" s="3"/>
      <c r="EN43" s="3"/>
      <c r="EO43" s="96"/>
      <c r="EP43" s="96"/>
      <c r="EQ43" s="95"/>
      <c r="ER43" s="94"/>
      <c r="ES43" s="3"/>
      <c r="ET43" s="3"/>
      <c r="EU43" s="96"/>
      <c r="EV43" s="96"/>
      <c r="EW43" s="95"/>
      <c r="EX43" s="94"/>
      <c r="EY43" s="3"/>
      <c r="EZ43" s="3"/>
      <c r="FA43" s="96"/>
      <c r="FB43" s="96"/>
      <c r="FC43" s="95"/>
      <c r="FD43" s="94"/>
      <c r="FE43" s="3"/>
      <c r="FF43" s="3"/>
      <c r="FG43" s="96"/>
      <c r="FH43" s="96"/>
      <c r="FI43" s="95"/>
      <c r="FJ43" s="94"/>
      <c r="FK43" s="3"/>
      <c r="FL43" s="3"/>
      <c r="FM43" s="96"/>
      <c r="FN43" s="96"/>
      <c r="FO43" s="95"/>
      <c r="FP43" s="94"/>
      <c r="FQ43" s="3"/>
      <c r="FR43" s="3"/>
      <c r="FS43" s="96"/>
      <c r="FT43" s="96"/>
      <c r="FU43" s="95"/>
      <c r="FV43" s="94"/>
      <c r="FW43" s="3"/>
      <c r="FX43" s="3"/>
      <c r="FY43" s="96"/>
      <c r="FZ43" s="96"/>
      <c r="GA43" s="95"/>
      <c r="GB43" s="94"/>
      <c r="GC43" s="3"/>
      <c r="GD43" s="3"/>
      <c r="GE43" s="96"/>
      <c r="GF43" s="96"/>
      <c r="GG43" s="95"/>
      <c r="GH43" s="94"/>
      <c r="GI43" s="3"/>
      <c r="GJ43" s="3"/>
      <c r="GK43" s="96"/>
      <c r="GL43" s="96"/>
      <c r="GM43" s="95"/>
      <c r="GN43" s="94"/>
      <c r="GO43" s="3"/>
      <c r="GP43" s="3"/>
      <c r="GQ43" s="96"/>
      <c r="GR43" s="96"/>
      <c r="GS43" s="95"/>
      <c r="GT43" s="94"/>
      <c r="GU43" s="3"/>
      <c r="GV43" s="3"/>
      <c r="GW43" s="96"/>
      <c r="GX43" s="96"/>
      <c r="GY43" s="95"/>
      <c r="GZ43" s="94"/>
      <c r="HA43" s="3"/>
      <c r="HB43" s="3"/>
      <c r="HC43" s="96"/>
      <c r="HD43" s="96"/>
      <c r="HE43" s="95"/>
      <c r="HF43" s="94"/>
      <c r="HG43" s="3"/>
      <c r="HH43" s="3"/>
      <c r="HI43" s="96"/>
      <c r="HJ43" s="96"/>
      <c r="HK43" s="95"/>
      <c r="HL43" s="94"/>
      <c r="HM43" s="3"/>
      <c r="HN43" s="3"/>
      <c r="HO43" s="96"/>
      <c r="HP43" s="96"/>
      <c r="HQ43" s="95"/>
      <c r="HR43" s="94"/>
      <c r="HS43" s="3"/>
      <c r="HT43" s="3"/>
      <c r="HU43" s="96"/>
      <c r="HV43" s="96"/>
      <c r="HW43" s="95"/>
      <c r="HX43" s="94"/>
      <c r="HY43" s="3"/>
      <c r="HZ43" s="3"/>
      <c r="IA43" s="96"/>
      <c r="IB43" s="96"/>
      <c r="IC43" s="95"/>
      <c r="ID43" s="94"/>
      <c r="IE43" s="3"/>
      <c r="IF43" s="3"/>
      <c r="IG43" s="96"/>
      <c r="IH43" s="96"/>
      <c r="II43" s="95"/>
      <c r="IJ43" s="94"/>
      <c r="IK43" s="3"/>
      <c r="IL43" s="3"/>
    </row>
    <row r="44" spans="1:246" s="58" customFormat="1" ht="21.95" customHeight="1" x14ac:dyDescent="0.2">
      <c r="A44" s="61"/>
      <c r="B44" s="20"/>
      <c r="C44" s="19"/>
      <c r="D44" s="19"/>
      <c r="E44" s="60"/>
      <c r="F44" s="59"/>
    </row>
    <row r="45" spans="1:246" s="92" customFormat="1" ht="30" customHeight="1" x14ac:dyDescent="0.25">
      <c r="A45" s="28">
        <v>2.6</v>
      </c>
      <c r="B45" s="27" t="s">
        <v>65</v>
      </c>
      <c r="C45" s="66"/>
      <c r="D45" s="66"/>
      <c r="E45" s="65"/>
      <c r="F45" s="64"/>
    </row>
    <row r="46" spans="1:246" s="92" customFormat="1" ht="15" x14ac:dyDescent="0.25">
      <c r="A46" s="28"/>
      <c r="B46" s="27"/>
      <c r="C46" s="66"/>
      <c r="D46" s="66"/>
      <c r="E46" s="65"/>
      <c r="F46" s="64"/>
    </row>
    <row r="47" spans="1:246" s="58" customFormat="1" ht="24.95" customHeight="1" x14ac:dyDescent="0.2">
      <c r="A47" s="61" t="s">
        <v>5</v>
      </c>
      <c r="B47" s="24" t="s">
        <v>64</v>
      </c>
      <c r="C47" s="19" t="s">
        <v>63</v>
      </c>
      <c r="D47" s="19">
        <v>2</v>
      </c>
      <c r="E47" s="88"/>
      <c r="F47" s="75">
        <f>E47*D47</f>
        <v>0</v>
      </c>
    </row>
    <row r="48" spans="1:246" s="58" customFormat="1" ht="21.95" customHeight="1" x14ac:dyDescent="0.2">
      <c r="A48" s="61"/>
      <c r="B48" s="20"/>
      <c r="C48" s="19"/>
      <c r="D48" s="19"/>
      <c r="E48" s="60"/>
      <c r="F48" s="59"/>
    </row>
    <row r="49" spans="1:6" s="70" customFormat="1" ht="21.95" customHeight="1" x14ac:dyDescent="0.25">
      <c r="A49" s="28">
        <v>3</v>
      </c>
      <c r="B49" s="27" t="s">
        <v>62</v>
      </c>
      <c r="C49" s="66"/>
      <c r="D49" s="66"/>
      <c r="E49" s="65"/>
      <c r="F49" s="64"/>
    </row>
    <row r="50" spans="1:6" s="16" customFormat="1" ht="57" x14ac:dyDescent="0.2">
      <c r="A50" s="91"/>
      <c r="B50" s="72" t="s">
        <v>61</v>
      </c>
      <c r="C50" s="19"/>
      <c r="D50" s="19"/>
      <c r="E50" s="90"/>
      <c r="F50" s="89"/>
    </row>
    <row r="51" spans="1:6" s="16" customFormat="1" ht="24.95" customHeight="1" x14ac:dyDescent="0.2">
      <c r="A51" s="61" t="s">
        <v>3</v>
      </c>
      <c r="B51" s="24" t="s">
        <v>60</v>
      </c>
      <c r="C51" s="19" t="s">
        <v>59</v>
      </c>
      <c r="D51" s="19">
        <v>10</v>
      </c>
      <c r="E51" s="88"/>
      <c r="F51" s="75">
        <f>E51*D51</f>
        <v>0</v>
      </c>
    </row>
    <row r="52" spans="1:6" s="79" customFormat="1" ht="14.25" x14ac:dyDescent="0.2">
      <c r="A52" s="87"/>
      <c r="B52" s="86"/>
      <c r="C52" s="85"/>
      <c r="D52" s="84"/>
      <c r="E52" s="83"/>
      <c r="F52" s="82"/>
    </row>
    <row r="53" spans="1:6" s="70" customFormat="1" ht="21.95" customHeight="1" x14ac:dyDescent="0.25">
      <c r="A53" s="28">
        <v>4</v>
      </c>
      <c r="B53" s="27" t="s">
        <v>58</v>
      </c>
      <c r="C53" s="66"/>
      <c r="D53" s="66"/>
      <c r="E53" s="65"/>
      <c r="F53" s="64"/>
    </row>
    <row r="54" spans="1:6" s="16" customFormat="1" ht="24.95" customHeight="1" x14ac:dyDescent="0.2">
      <c r="A54" s="29">
        <v>4.0999999999999996</v>
      </c>
      <c r="B54" s="30" t="s">
        <v>57</v>
      </c>
      <c r="C54" s="19"/>
      <c r="D54" s="19"/>
      <c r="E54" s="62"/>
      <c r="F54" s="75"/>
    </row>
    <row r="55" spans="1:6" s="16" customFormat="1" ht="71.25" x14ac:dyDescent="0.2">
      <c r="A55" s="21"/>
      <c r="B55" s="72" t="s">
        <v>56</v>
      </c>
      <c r="C55" s="19"/>
      <c r="D55" s="19"/>
      <c r="E55" s="62"/>
      <c r="F55" s="75"/>
    </row>
    <row r="56" spans="1:6" s="38" customFormat="1" ht="24.95" customHeight="1" x14ac:dyDescent="0.2">
      <c r="A56" s="61" t="s">
        <v>5</v>
      </c>
      <c r="B56" s="20" t="s">
        <v>55</v>
      </c>
      <c r="C56" s="19" t="s">
        <v>27</v>
      </c>
      <c r="D56" s="19">
        <v>130</v>
      </c>
      <c r="E56" s="81"/>
      <c r="F56" s="50">
        <f>E56*D56</f>
        <v>0</v>
      </c>
    </row>
    <row r="57" spans="1:6" s="16" customFormat="1" ht="24.95" customHeight="1" x14ac:dyDescent="0.2">
      <c r="A57" s="61" t="s">
        <v>3</v>
      </c>
      <c r="B57" s="20" t="s">
        <v>51</v>
      </c>
      <c r="C57" s="19" t="s">
        <v>27</v>
      </c>
      <c r="D57" s="19">
        <v>70</v>
      </c>
      <c r="E57" s="81"/>
      <c r="F57" s="50">
        <f>E57*D57</f>
        <v>0</v>
      </c>
    </row>
    <row r="58" spans="1:6" s="16" customFormat="1" ht="24.95" customHeight="1" x14ac:dyDescent="0.2">
      <c r="A58" s="61" t="s">
        <v>9</v>
      </c>
      <c r="B58" s="20" t="s">
        <v>50</v>
      </c>
      <c r="C58" s="19" t="s">
        <v>27</v>
      </c>
      <c r="D58" s="19">
        <v>10</v>
      </c>
      <c r="E58" s="81"/>
      <c r="F58" s="50">
        <f>E58*D58</f>
        <v>0</v>
      </c>
    </row>
    <row r="59" spans="1:6" s="38" customFormat="1" ht="24.95" customHeight="1" x14ac:dyDescent="0.2">
      <c r="A59" s="61" t="s">
        <v>35</v>
      </c>
      <c r="B59" s="80" t="s">
        <v>49</v>
      </c>
      <c r="C59" s="19" t="s">
        <v>27</v>
      </c>
      <c r="D59" s="19">
        <v>10</v>
      </c>
      <c r="E59" s="81"/>
      <c r="F59" s="50">
        <f>E59*D59</f>
        <v>0</v>
      </c>
    </row>
    <row r="60" spans="1:6" s="38" customFormat="1" ht="71.25" x14ac:dyDescent="0.2">
      <c r="A60" s="21" t="s">
        <v>34</v>
      </c>
      <c r="B60" s="24" t="s">
        <v>54</v>
      </c>
      <c r="C60" s="19" t="s">
        <v>27</v>
      </c>
      <c r="D60" s="19">
        <v>95</v>
      </c>
      <c r="E60" s="62"/>
      <c r="F60" s="50">
        <f>E60*D60</f>
        <v>0</v>
      </c>
    </row>
    <row r="61" spans="1:6" s="58" customFormat="1" ht="21.95" customHeight="1" x14ac:dyDescent="0.2">
      <c r="A61" s="61"/>
      <c r="B61" s="20"/>
      <c r="C61" s="19"/>
      <c r="D61" s="19"/>
      <c r="E61" s="60"/>
      <c r="F61" s="59"/>
    </row>
    <row r="62" spans="1:6" s="16" customFormat="1" ht="24.95" customHeight="1" x14ac:dyDescent="0.2">
      <c r="A62" s="29">
        <v>4.2</v>
      </c>
      <c r="B62" s="30" t="s">
        <v>53</v>
      </c>
      <c r="C62" s="19"/>
      <c r="D62" s="19"/>
      <c r="E62" s="62"/>
      <c r="F62" s="75"/>
    </row>
    <row r="63" spans="1:6" s="16" customFormat="1" ht="71.25" x14ac:dyDescent="0.2">
      <c r="A63" s="21"/>
      <c r="B63" s="72" t="s">
        <v>52</v>
      </c>
      <c r="C63" s="19"/>
      <c r="D63" s="19"/>
      <c r="E63" s="62"/>
      <c r="F63" s="75"/>
    </row>
    <row r="64" spans="1:6" s="38" customFormat="1" ht="24.95" customHeight="1" x14ac:dyDescent="0.2">
      <c r="A64" s="61" t="s">
        <v>5</v>
      </c>
      <c r="B64" s="20" t="s">
        <v>51</v>
      </c>
      <c r="C64" s="19" t="s">
        <v>27</v>
      </c>
      <c r="D64" s="19">
        <v>20</v>
      </c>
      <c r="E64" s="62"/>
      <c r="F64" s="50">
        <f>E64*D64</f>
        <v>0</v>
      </c>
    </row>
    <row r="65" spans="1:6" s="58" customFormat="1" ht="21.95" customHeight="1" x14ac:dyDescent="0.2">
      <c r="A65" s="61"/>
      <c r="B65" s="20"/>
      <c r="C65" s="19"/>
      <c r="D65" s="19"/>
      <c r="E65" s="60"/>
      <c r="F65" s="59"/>
    </row>
    <row r="66" spans="1:6" s="70" customFormat="1" ht="21.95" customHeight="1" x14ac:dyDescent="0.25">
      <c r="A66" s="28">
        <v>5</v>
      </c>
      <c r="B66" s="27" t="s">
        <v>48</v>
      </c>
      <c r="C66" s="66"/>
      <c r="D66" s="66"/>
      <c r="E66" s="65"/>
      <c r="F66" s="64"/>
    </row>
    <row r="67" spans="1:6" s="58" customFormat="1" ht="24" customHeight="1" x14ac:dyDescent="0.2">
      <c r="A67" s="21">
        <v>5.0999999999999996</v>
      </c>
      <c r="B67" s="43" t="s">
        <v>47</v>
      </c>
      <c r="C67" s="78"/>
      <c r="D67" s="19"/>
      <c r="E67" s="62"/>
      <c r="F67" s="75"/>
    </row>
    <row r="68" spans="1:6" s="58" customFormat="1" ht="57" x14ac:dyDescent="0.2">
      <c r="A68" s="21"/>
      <c r="B68" s="76" t="s">
        <v>46</v>
      </c>
      <c r="C68" s="78"/>
      <c r="D68" s="19"/>
      <c r="E68" s="62"/>
      <c r="F68" s="75"/>
    </row>
    <row r="69" spans="1:6" s="77" customFormat="1" ht="24.95" customHeight="1" x14ac:dyDescent="0.2">
      <c r="A69" s="61" t="s">
        <v>5</v>
      </c>
      <c r="B69" s="20" t="s">
        <v>45</v>
      </c>
      <c r="C69" s="19" t="s">
        <v>44</v>
      </c>
      <c r="D69" s="19">
        <v>200</v>
      </c>
      <c r="E69" s="62"/>
      <c r="F69" s="50">
        <f>E69*D69</f>
        <v>0</v>
      </c>
    </row>
    <row r="70" spans="1:6" s="58" customFormat="1" ht="21.95" customHeight="1" x14ac:dyDescent="0.2">
      <c r="A70" s="61"/>
      <c r="B70" s="20"/>
      <c r="C70" s="19"/>
      <c r="D70" s="19"/>
      <c r="E70" s="60"/>
      <c r="F70" s="59"/>
    </row>
    <row r="71" spans="1:6" s="77" customFormat="1" ht="24.95" customHeight="1" x14ac:dyDescent="0.2">
      <c r="A71" s="21">
        <v>5.2</v>
      </c>
      <c r="B71" s="43" t="s">
        <v>43</v>
      </c>
      <c r="C71" s="78"/>
      <c r="D71" s="19"/>
      <c r="E71" s="62"/>
      <c r="F71" s="75"/>
    </row>
    <row r="72" spans="1:6" ht="51" customHeight="1" x14ac:dyDescent="0.2">
      <c r="A72" s="63"/>
      <c r="B72" s="76" t="s">
        <v>42</v>
      </c>
      <c r="C72" s="19"/>
      <c r="D72" s="19"/>
      <c r="E72" s="62"/>
      <c r="F72" s="75"/>
    </row>
    <row r="73" spans="1:6" ht="24.95" customHeight="1" x14ac:dyDescent="0.2">
      <c r="A73" s="61" t="s">
        <v>5</v>
      </c>
      <c r="B73" s="20" t="s">
        <v>41</v>
      </c>
      <c r="C73" s="19" t="s">
        <v>32</v>
      </c>
      <c r="D73" s="19">
        <v>20</v>
      </c>
      <c r="E73" s="62"/>
      <c r="F73" s="50">
        <f>E73*D73</f>
        <v>0</v>
      </c>
    </row>
    <row r="74" spans="1:6" s="58" customFormat="1" ht="21.95" customHeight="1" x14ac:dyDescent="0.2">
      <c r="A74" s="61"/>
      <c r="B74" s="20"/>
      <c r="C74" s="19"/>
      <c r="D74" s="19"/>
      <c r="E74" s="60"/>
      <c r="F74" s="59"/>
    </row>
    <row r="75" spans="1:6" s="70" customFormat="1" ht="21.95" customHeight="1" x14ac:dyDescent="0.25">
      <c r="A75" s="28">
        <v>6</v>
      </c>
      <c r="B75" s="27" t="s">
        <v>40</v>
      </c>
      <c r="C75" s="66"/>
      <c r="D75" s="66"/>
      <c r="E75" s="65"/>
      <c r="F75" s="64"/>
    </row>
    <row r="76" spans="1:6" ht="42" customHeight="1" x14ac:dyDescent="0.2">
      <c r="A76" s="61" t="s">
        <v>5</v>
      </c>
      <c r="B76" s="72" t="s">
        <v>39</v>
      </c>
      <c r="C76" s="19" t="s">
        <v>27</v>
      </c>
      <c r="D76" s="19">
        <v>2</v>
      </c>
      <c r="E76" s="62"/>
      <c r="F76" s="50">
        <f>E76*D76</f>
        <v>0</v>
      </c>
    </row>
    <row r="77" spans="1:6" s="31" customFormat="1" ht="42.75" x14ac:dyDescent="0.2">
      <c r="A77" s="61" t="s">
        <v>3</v>
      </c>
      <c r="B77" s="72" t="s">
        <v>38</v>
      </c>
      <c r="C77" s="19" t="s">
        <v>36</v>
      </c>
      <c r="D77" s="74">
        <v>5.5</v>
      </c>
      <c r="E77" s="18"/>
      <c r="F77" s="50">
        <f>E77*D77</f>
        <v>0</v>
      </c>
    </row>
    <row r="78" spans="1:6" s="31" customFormat="1" ht="42.75" x14ac:dyDescent="0.2">
      <c r="A78" s="61" t="s">
        <v>9</v>
      </c>
      <c r="B78" s="72" t="s">
        <v>37</v>
      </c>
      <c r="C78" s="19" t="s">
        <v>36</v>
      </c>
      <c r="D78" s="74">
        <v>3</v>
      </c>
      <c r="E78" s="18"/>
      <c r="F78" s="50">
        <f>E78*D78</f>
        <v>0</v>
      </c>
    </row>
    <row r="79" spans="1:6" s="31" customFormat="1" ht="85.5" x14ac:dyDescent="0.2">
      <c r="A79" s="21" t="s">
        <v>34</v>
      </c>
      <c r="B79" s="73" t="s">
        <v>33</v>
      </c>
      <c r="C79" s="19" t="s">
        <v>32</v>
      </c>
      <c r="D79" s="45">
        <v>1.5</v>
      </c>
      <c r="E79" s="18"/>
      <c r="F79" s="50">
        <f>E79*D79</f>
        <v>0</v>
      </c>
    </row>
    <row r="80" spans="1:6" s="31" customFormat="1" ht="85.5" x14ac:dyDescent="0.2">
      <c r="A80" s="21" t="s">
        <v>31</v>
      </c>
      <c r="B80" s="72" t="s">
        <v>30</v>
      </c>
      <c r="C80" s="19" t="s">
        <v>27</v>
      </c>
      <c r="D80" s="19">
        <v>1</v>
      </c>
      <c r="E80" s="62"/>
      <c r="F80" s="22">
        <f>E80*D80</f>
        <v>0</v>
      </c>
    </row>
    <row r="81" spans="1:6" s="70" customFormat="1" ht="21.95" customHeight="1" x14ac:dyDescent="0.25">
      <c r="A81" s="67">
        <v>7</v>
      </c>
      <c r="B81" s="27" t="s">
        <v>29</v>
      </c>
      <c r="C81" s="66"/>
      <c r="D81" s="66"/>
      <c r="E81" s="65"/>
      <c r="F81" s="64"/>
    </row>
    <row r="82" spans="1:6" s="31" customFormat="1" ht="28.5" x14ac:dyDescent="0.2">
      <c r="A82" s="63" t="s">
        <v>5</v>
      </c>
      <c r="B82" s="69" t="s">
        <v>28</v>
      </c>
      <c r="C82" s="19" t="s">
        <v>27</v>
      </c>
      <c r="D82" s="45">
        <v>10</v>
      </c>
      <c r="E82" s="18"/>
      <c r="F82" s="17">
        <f>E82*D82</f>
        <v>0</v>
      </c>
    </row>
    <row r="83" spans="1:6" s="31" customFormat="1" ht="24.95" customHeight="1" x14ac:dyDescent="0.2">
      <c r="A83" s="21"/>
      <c r="B83" s="68"/>
      <c r="C83" s="19"/>
      <c r="D83" s="45"/>
      <c r="E83" s="18"/>
      <c r="F83" s="17"/>
    </row>
    <row r="84" spans="1:6" s="58" customFormat="1" ht="21.95" customHeight="1" thickBot="1" x14ac:dyDescent="0.25">
      <c r="A84" s="61"/>
      <c r="B84" s="20"/>
      <c r="C84" s="19"/>
      <c r="D84" s="19"/>
      <c r="E84" s="60"/>
      <c r="F84" s="59"/>
    </row>
    <row r="85" spans="1:6" ht="24.95" customHeight="1" thickBot="1" x14ac:dyDescent="0.25">
      <c r="A85" s="10"/>
      <c r="B85" s="9" t="s">
        <v>26</v>
      </c>
      <c r="C85" s="8"/>
      <c r="D85" s="7"/>
      <c r="E85" s="6"/>
      <c r="F85" s="5">
        <f>SUM(F21:F84)</f>
        <v>0</v>
      </c>
    </row>
    <row r="86" spans="1:6" ht="15" x14ac:dyDescent="0.2">
      <c r="A86" s="57"/>
      <c r="B86" s="56"/>
      <c r="C86" s="55"/>
      <c r="D86" s="54"/>
      <c r="E86" s="53"/>
      <c r="F86" s="52"/>
    </row>
    <row r="87" spans="1:6" ht="24.95" customHeight="1" x14ac:dyDescent="0.2">
      <c r="A87" s="28" t="s">
        <v>25</v>
      </c>
      <c r="B87" s="27" t="s">
        <v>24</v>
      </c>
      <c r="C87" s="19"/>
      <c r="D87" s="19"/>
      <c r="E87" s="51"/>
      <c r="F87" s="50"/>
    </row>
    <row r="88" spans="1:6" ht="24.95" customHeight="1" x14ac:dyDescent="0.2">
      <c r="A88" s="28">
        <v>1</v>
      </c>
      <c r="B88" s="30" t="s">
        <v>23</v>
      </c>
      <c r="C88" s="19"/>
      <c r="D88" s="19"/>
      <c r="E88" s="23"/>
      <c r="F88" s="47"/>
    </row>
    <row r="89" spans="1:6" ht="142.5" x14ac:dyDescent="0.2">
      <c r="A89" s="49"/>
      <c r="B89" s="48" t="s">
        <v>22</v>
      </c>
      <c r="C89" s="19"/>
      <c r="D89" s="19"/>
      <c r="E89" s="23"/>
      <c r="F89" s="47"/>
    </row>
    <row r="90" spans="1:6" s="16" customFormat="1" ht="14.25" x14ac:dyDescent="0.2">
      <c r="A90" s="21"/>
      <c r="B90" s="46"/>
      <c r="C90" s="19"/>
      <c r="D90" s="45"/>
      <c r="E90" s="18"/>
      <c r="F90" s="44"/>
    </row>
    <row r="91" spans="1:6" s="16" customFormat="1" ht="24.95" customHeight="1" x14ac:dyDescent="0.2">
      <c r="A91" s="28">
        <v>1.1000000000000001</v>
      </c>
      <c r="B91" s="43" t="s">
        <v>21</v>
      </c>
      <c r="C91" s="19"/>
      <c r="D91" s="19"/>
      <c r="E91" s="26"/>
      <c r="F91" s="25"/>
    </row>
    <row r="92" spans="1:6" s="16" customFormat="1" ht="24.95" customHeight="1" x14ac:dyDescent="0.2">
      <c r="A92" s="28"/>
      <c r="B92" s="43" t="s">
        <v>20</v>
      </c>
      <c r="C92" s="19"/>
      <c r="D92" s="19"/>
      <c r="E92" s="26"/>
      <c r="F92" s="25"/>
    </row>
    <row r="93" spans="1:6" s="38" customFormat="1" ht="24.95" customHeight="1" x14ac:dyDescent="0.2">
      <c r="A93" s="42"/>
      <c r="B93" s="30" t="s">
        <v>19</v>
      </c>
      <c r="C93" s="41"/>
      <c r="D93" s="41"/>
      <c r="E93" s="40"/>
      <c r="F93" s="39"/>
    </row>
    <row r="94" spans="1:6" s="38" customFormat="1" ht="24.95" customHeight="1" x14ac:dyDescent="0.2">
      <c r="A94" s="21"/>
      <c r="B94" s="20" t="s">
        <v>18</v>
      </c>
      <c r="C94" s="41"/>
      <c r="D94" s="41"/>
      <c r="E94" s="40"/>
      <c r="F94" s="39"/>
    </row>
    <row r="95" spans="1:6" s="38" customFormat="1" ht="24.95" customHeight="1" x14ac:dyDescent="0.2">
      <c r="A95" s="21"/>
      <c r="B95" s="20" t="s">
        <v>17</v>
      </c>
      <c r="C95" s="41"/>
      <c r="D95" s="41"/>
      <c r="E95" s="40"/>
      <c r="F95" s="39"/>
    </row>
    <row r="96" spans="1:6" s="38" customFormat="1" ht="24.95" customHeight="1" x14ac:dyDescent="0.2">
      <c r="A96" s="21"/>
      <c r="B96" s="20" t="s">
        <v>16</v>
      </c>
      <c r="C96" s="41"/>
      <c r="D96" s="41"/>
      <c r="E96" s="40"/>
      <c r="F96" s="39"/>
    </row>
    <row r="97" spans="1:6" s="38" customFormat="1" ht="24.95" customHeight="1" x14ac:dyDescent="0.2">
      <c r="A97" s="21"/>
      <c r="B97" s="20" t="s">
        <v>15</v>
      </c>
      <c r="C97" s="41"/>
      <c r="D97" s="41"/>
      <c r="E97" s="40"/>
      <c r="F97" s="39"/>
    </row>
    <row r="98" spans="1:6" s="38" customFormat="1" ht="28.5" x14ac:dyDescent="0.2">
      <c r="A98" s="21"/>
      <c r="B98" s="20" t="s">
        <v>14</v>
      </c>
      <c r="C98" s="19" t="s">
        <v>13</v>
      </c>
      <c r="D98" s="19">
        <v>1</v>
      </c>
      <c r="E98" s="18"/>
      <c r="F98" s="17">
        <f>E98*D98</f>
        <v>0</v>
      </c>
    </row>
    <row r="99" spans="1:6" s="31" customFormat="1" x14ac:dyDescent="0.2">
      <c r="A99" s="37"/>
      <c r="B99" s="36"/>
      <c r="C99" s="35"/>
      <c r="D99" s="34"/>
      <c r="E99" s="33"/>
      <c r="F99" s="32"/>
    </row>
    <row r="100" spans="1:6" ht="24.95" customHeight="1" x14ac:dyDescent="0.2">
      <c r="A100" s="28">
        <v>2</v>
      </c>
      <c r="B100" s="30" t="s">
        <v>12</v>
      </c>
      <c r="C100" s="19"/>
      <c r="D100" s="19"/>
      <c r="E100" s="26"/>
      <c r="F100" s="25"/>
    </row>
    <row r="101" spans="1:6" ht="85.5" x14ac:dyDescent="0.2">
      <c r="A101" s="29">
        <v>2.1</v>
      </c>
      <c r="B101" s="24" t="s">
        <v>11</v>
      </c>
      <c r="C101" s="19"/>
      <c r="D101" s="19"/>
      <c r="E101" s="26"/>
      <c r="F101" s="25"/>
    </row>
    <row r="102" spans="1:6" ht="14.25" x14ac:dyDescent="0.2">
      <c r="A102" s="21" t="s">
        <v>3</v>
      </c>
      <c r="B102" s="20" t="s">
        <v>10</v>
      </c>
      <c r="C102" s="19" t="s">
        <v>8</v>
      </c>
      <c r="D102" s="19">
        <v>25</v>
      </c>
      <c r="E102" s="18"/>
      <c r="F102" s="17">
        <f>D102*E102</f>
        <v>0</v>
      </c>
    </row>
    <row r="103" spans="1:6" ht="15" x14ac:dyDescent="0.2">
      <c r="A103" s="28"/>
      <c r="B103" s="20"/>
      <c r="C103" s="19"/>
      <c r="D103" s="19"/>
      <c r="E103" s="26"/>
      <c r="F103" s="25"/>
    </row>
    <row r="104" spans="1:6" ht="15" x14ac:dyDescent="0.2">
      <c r="A104" s="28">
        <v>3</v>
      </c>
      <c r="B104" s="27" t="s">
        <v>7</v>
      </c>
      <c r="C104" s="19"/>
      <c r="D104" s="19"/>
      <c r="E104" s="26"/>
      <c r="F104" s="25"/>
    </row>
    <row r="105" spans="1:6" ht="85.5" x14ac:dyDescent="0.2">
      <c r="A105" s="21"/>
      <c r="B105" s="24" t="s">
        <v>6</v>
      </c>
      <c r="C105" s="19"/>
      <c r="D105" s="19"/>
      <c r="E105" s="23"/>
      <c r="F105" s="22"/>
    </row>
    <row r="106" spans="1:6" s="16" customFormat="1" ht="14.25" x14ac:dyDescent="0.2">
      <c r="A106" s="21" t="s">
        <v>5</v>
      </c>
      <c r="B106" s="20" t="s">
        <v>4</v>
      </c>
      <c r="C106" s="19" t="s">
        <v>1</v>
      </c>
      <c r="D106" s="19">
        <v>10</v>
      </c>
      <c r="E106" s="18"/>
      <c r="F106" s="17">
        <f>D106*E106</f>
        <v>0</v>
      </c>
    </row>
    <row r="107" spans="1:6" s="16" customFormat="1" ht="14.25" x14ac:dyDescent="0.2">
      <c r="A107" s="21" t="s">
        <v>3</v>
      </c>
      <c r="B107" s="20" t="s">
        <v>2</v>
      </c>
      <c r="C107" s="19" t="s">
        <v>1</v>
      </c>
      <c r="D107" s="19">
        <v>10</v>
      </c>
      <c r="E107" s="18"/>
      <c r="F107" s="17">
        <f>D107*E107</f>
        <v>0</v>
      </c>
    </row>
    <row r="108" spans="1:6" ht="15" thickBot="1" x14ac:dyDescent="0.25">
      <c r="A108" s="15"/>
      <c r="B108" s="14"/>
      <c r="C108" s="13"/>
      <c r="D108" s="13"/>
      <c r="E108" s="12"/>
      <c r="F108" s="11"/>
    </row>
    <row r="109" spans="1:6" ht="24.95" customHeight="1" thickBot="1" x14ac:dyDescent="0.25">
      <c r="A109" s="10"/>
      <c r="B109" s="9" t="s">
        <v>0</v>
      </c>
      <c r="C109" s="8"/>
      <c r="D109" s="7"/>
      <c r="E109" s="6"/>
      <c r="F109" s="5">
        <f>SUM(F89:F108)</f>
        <v>0</v>
      </c>
    </row>
  </sheetData>
  <mergeCells count="12">
    <mergeCell ref="A14:F14"/>
    <mergeCell ref="B5:E5"/>
    <mergeCell ref="B6:E6"/>
    <mergeCell ref="B7:E7"/>
    <mergeCell ref="B8:E8"/>
    <mergeCell ref="B9:E9"/>
    <mergeCell ref="B10:E10"/>
    <mergeCell ref="A1:F1"/>
    <mergeCell ref="A3:F3"/>
    <mergeCell ref="A4:E4"/>
    <mergeCell ref="A11:F11"/>
    <mergeCell ref="A13:F1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FEFDB-666A-4AAF-B01E-DE8024D3889D}">
  <ds:schemaRefs>
    <ds:schemaRef ds:uri="http://www.w3.org/XML/1998/namespace"/>
    <ds:schemaRef ds:uri="http://purl.org/dc/dcmitype/"/>
    <ds:schemaRef ds:uri="http://schemas.microsoft.com/office/2006/metadata/properties"/>
    <ds:schemaRef ds:uri="5f27ad8b-8acf-4af6-8719-9d4dee975e46"/>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47beb7f-918b-4a93-a74e-e2e8d62f8194"/>
    <ds:schemaRef ds:uri="http://purl.org/dc/terms/"/>
  </ds:schemaRefs>
</ds:datastoreItem>
</file>

<file path=customXml/itemProps2.xml><?xml version="1.0" encoding="utf-8"?>
<ds:datastoreItem xmlns:ds="http://schemas.openxmlformats.org/officeDocument/2006/customXml" ds:itemID="{C1CD1E91-D1A3-4722-8D73-BBD611AA1A6F}">
  <ds:schemaRefs>
    <ds:schemaRef ds:uri="http://schemas.microsoft.com/sharepoint/v3/contenttype/forms"/>
  </ds:schemaRefs>
</ds:datastoreItem>
</file>

<file path=customXml/itemProps3.xml><?xml version="1.0" encoding="utf-8"?>
<ds:datastoreItem xmlns:ds="http://schemas.openxmlformats.org/officeDocument/2006/customXml" ds:itemID="{FBD24882-59F2-487F-A3EB-6E897E177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HVAC LOW SIDE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2024-02-08T10:25:36Z</dcterms:created>
  <dcterms:modified xsi:type="dcterms:W3CDTF">2024-02-08T10:49:29Z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