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mrutika T\OneDrive - Travel food Services\Noida\Noida Common seating F-11 -F-14 Pier\Electrical\"/>
    </mc:Choice>
  </mc:AlternateContent>
  <bookViews>
    <workbookView xWindow="-120" yWindow="-120" windowWidth="29040" windowHeight="15720"/>
  </bookViews>
  <sheets>
    <sheet name="ELEC &amp; ELV" sheetId="3" r:id="rId1"/>
  </sheets>
  <definedNames>
    <definedName name="_xlnm.Print_Area" localSheetId="0">'ELEC &amp; ELV'!$A$1:$I$70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3" l="1"/>
  <c r="F48" i="3"/>
  <c r="I48" i="3" s="1"/>
  <c r="H42" i="3"/>
  <c r="F42" i="3"/>
  <c r="I42" i="3" s="1"/>
  <c r="K35" i="3"/>
  <c r="F41" i="3"/>
  <c r="H41" i="3"/>
  <c r="I41" i="3" l="1"/>
  <c r="F43" i="3"/>
  <c r="H43" i="3"/>
  <c r="F59" i="3"/>
  <c r="H59" i="3"/>
  <c r="I59" i="3" l="1"/>
  <c r="I43" i="3"/>
  <c r="H67" i="3"/>
  <c r="F67" i="3"/>
  <c r="H66" i="3"/>
  <c r="F66" i="3"/>
  <c r="H65" i="3"/>
  <c r="F65" i="3"/>
  <c r="H60" i="3"/>
  <c r="F60" i="3"/>
  <c r="H58" i="3"/>
  <c r="F58" i="3"/>
  <c r="H55" i="3"/>
  <c r="F55" i="3"/>
  <c r="H52" i="3"/>
  <c r="F52" i="3"/>
  <c r="H51" i="3"/>
  <c r="F51" i="3"/>
  <c r="H47" i="3"/>
  <c r="F47" i="3"/>
  <c r="H46" i="3"/>
  <c r="F46" i="3"/>
  <c r="H40" i="3"/>
  <c r="F40" i="3"/>
  <c r="H39" i="3"/>
  <c r="F39" i="3"/>
  <c r="H36" i="3"/>
  <c r="F36" i="3"/>
  <c r="H35" i="3"/>
  <c r="F35" i="3"/>
  <c r="H32" i="3"/>
  <c r="F32" i="3"/>
  <c r="H31" i="3"/>
  <c r="F31" i="3"/>
  <c r="H23" i="3"/>
  <c r="F23" i="3"/>
  <c r="H20" i="3"/>
  <c r="F20" i="3"/>
  <c r="H17" i="3"/>
  <c r="F17" i="3"/>
  <c r="H14" i="3"/>
  <c r="F14" i="3"/>
  <c r="I46" i="3" l="1"/>
  <c r="I66" i="3"/>
  <c r="I14" i="3"/>
  <c r="I40" i="3"/>
  <c r="I17" i="3"/>
  <c r="I20" i="3"/>
  <c r="I60" i="3"/>
  <c r="I23" i="3"/>
  <c r="I36" i="3"/>
  <c r="I51" i="3"/>
  <c r="I65" i="3"/>
  <c r="I32" i="3"/>
  <c r="I47" i="3"/>
  <c r="I55" i="3"/>
  <c r="I35" i="3"/>
  <c r="I58" i="3"/>
  <c r="I31" i="3"/>
  <c r="I39" i="3"/>
  <c r="I52" i="3"/>
  <c r="I67" i="3"/>
</calcChain>
</file>

<file path=xl/sharedStrings.xml><?xml version="1.0" encoding="utf-8"?>
<sst xmlns="http://schemas.openxmlformats.org/spreadsheetml/2006/main" count="168" uniqueCount="141">
  <si>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</si>
  <si>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</si>
  <si>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</si>
  <si>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</si>
  <si>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</si>
  <si>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</si>
  <si>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</si>
  <si>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</si>
  <si>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</si>
  <si>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</si>
  <si>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</si>
  <si>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</si>
  <si>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</si>
  <si>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</si>
  <si>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</si>
  <si>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</si>
  <si>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</si>
  <si>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</si>
  <si>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</si>
  <si>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Mtr</t>
  </si>
  <si>
    <t>C</t>
  </si>
  <si>
    <t>Lumpsum</t>
  </si>
  <si>
    <t>D</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</si>
  <si>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</si>
  <si>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</si>
  <si>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</si>
  <si>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E</t>
  </si>
  <si>
    <t>GRAND TOTAL</t>
  </si>
  <si>
    <t>A.1</t>
  </si>
  <si>
    <t>C.1</t>
  </si>
  <si>
    <t>C.1.1</t>
  </si>
  <si>
    <t>D.1</t>
  </si>
  <si>
    <t>E.1</t>
  </si>
  <si>
    <t>E.1.1</t>
  </si>
  <si>
    <t>Labelling &amp; Tagging for Services and Equipment's</t>
  </si>
  <si>
    <t>Lot</t>
  </si>
  <si>
    <t>D.1.1</t>
  </si>
  <si>
    <t>F</t>
  </si>
  <si>
    <t>F.1</t>
  </si>
  <si>
    <t>G</t>
  </si>
  <si>
    <t>G.1</t>
  </si>
  <si>
    <t>G.1.1</t>
  </si>
  <si>
    <t>B.1</t>
  </si>
  <si>
    <t>B.1.1</t>
  </si>
  <si>
    <t>(INR)</t>
  </si>
  <si>
    <t>BILL OF QUANTITIES</t>
  </si>
  <si>
    <t>SHOP DRAWINGS &amp; APPROVALS</t>
  </si>
  <si>
    <t>H</t>
  </si>
  <si>
    <t>ANY ADDITIONAL ITEMS</t>
  </si>
  <si>
    <t>H.1</t>
  </si>
  <si>
    <t>H.1.1</t>
  </si>
  <si>
    <t>Unit</t>
  </si>
  <si>
    <t>H.1.2</t>
  </si>
  <si>
    <t>H.1.3</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</si>
  <si>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</si>
  <si>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</si>
  <si>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</si>
  <si>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</si>
  <si>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LV CABLING</t>
  </si>
  <si>
    <t>CABLE END TERMINATIONS</t>
  </si>
  <si>
    <t>DISTRIBUTION BOARDS</t>
  </si>
  <si>
    <t>LPDB</t>
  </si>
  <si>
    <t>Each</t>
  </si>
  <si>
    <t xml:space="preserve">Incomer </t>
  </si>
  <si>
    <t>Outgoings</t>
  </si>
  <si>
    <t>LIGHT POINT WIRING</t>
  </si>
  <si>
    <t>F.1.1</t>
  </si>
  <si>
    <t xml:space="preserve">1 No. light point controlled by  1 No 10A, SP Switch. </t>
  </si>
  <si>
    <t>F.1.2</t>
  </si>
  <si>
    <t>Secondary light points. (from the first light point without supply and installation of switches.)</t>
  </si>
  <si>
    <t>CIRCUIT WIRING</t>
  </si>
  <si>
    <t>Circuit wiring for light points using 2 Runs of 2.5 sq.mm PVC insulated copper wires along with 1 Run of 1.5 sqmm pvc copper wire (Green) for continuous earthing, through suitable GI Conduit / Heavy Duty PVC Conduit / GI Trunking from DB to Light control switch box/Normal Sockets.</t>
  </si>
  <si>
    <t>POWER POINTS (SWITCHES &amp; SOCKETS)</t>
  </si>
  <si>
    <t>13A Single Switched Socket Outlet</t>
  </si>
  <si>
    <t>13A Dual Switched Socket Outlet</t>
  </si>
  <si>
    <t>H.1.4</t>
  </si>
  <si>
    <t>J</t>
  </si>
  <si>
    <t xml:space="preserve">CONTAINMENT </t>
  </si>
  <si>
    <t>J.1</t>
  </si>
  <si>
    <t>J.1.1</t>
  </si>
  <si>
    <t>25mm GI/PVC Conduit</t>
  </si>
  <si>
    <t>J.1.3</t>
  </si>
  <si>
    <t>Mtr.</t>
  </si>
  <si>
    <t>M</t>
  </si>
  <si>
    <t>DATA NETWORK SYSTEM</t>
  </si>
  <si>
    <t>M.1</t>
  </si>
  <si>
    <t>M.1.1</t>
  </si>
  <si>
    <t xml:space="preserve">Dual Data outlet (RJ45) Jack  </t>
  </si>
  <si>
    <t>M.1.4</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</si>
  <si>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</si>
  <si>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</si>
  <si>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</si>
  <si>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</si>
  <si>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</si>
  <si>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</si>
  <si>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</si>
  <si>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</si>
  <si>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</si>
  <si>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Provide and Fixing Shock Treatment Chart</t>
  </si>
  <si>
    <t>O.1.2</t>
  </si>
  <si>
    <t>Provide and Fixing of L.T.  danger sign boards in Panel side</t>
  </si>
  <si>
    <t>P</t>
  </si>
  <si>
    <t xml:space="preserve"> </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</si>
  <si>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</si>
  <si>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</si>
  <si>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</si>
  <si>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Q.1</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</si>
  <si>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</si>
  <si>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 xml:space="preserve">ELECTRICAL SERVICES, CCTV &amp; DATA - WORKS BILL OF QUANTITIES </t>
  </si>
  <si>
    <t>Q.1.1</t>
  </si>
  <si>
    <t>Q.1.2</t>
  </si>
  <si>
    <t>Q.1.3</t>
  </si>
  <si>
    <t>O.1.3</t>
  </si>
  <si>
    <t>Providing and Fixing of Electrical Standard Grade Rubber Mat suitable for LT Volts</t>
  </si>
  <si>
    <t>One Gang Blank Plate</t>
  </si>
  <si>
    <t>Power points using 2x2 Runs of 4 sq.mm PVC insulated copper wires along with 2 Run of 2.5 sqmm pvc copper wire (Green) for continuous earthing, through suitable GI Conduit / Heavy Duty PVC Conduit / GI Trunking from DB to Power points(Ring circuit).</t>
  </si>
  <si>
    <t>SITC of CAT6 cable on surface /concealed/ wall, including suitable conduits, fittings, accessories, etc.(For dummy points cabling considered)</t>
  </si>
  <si>
    <t>R0</t>
  </si>
  <si>
    <t>63/5A Energy Meter(Direct)-3 Phase</t>
  </si>
  <si>
    <t>4C x 25 Sq. mm XLPE Al Armoured Cable + 2 x 8SWG Cu</t>
  </si>
  <si>
    <t>4C x 25 Sq. mm XLPE Al Armoured Cable</t>
  </si>
  <si>
    <t xml:space="preserve">Supply, Installation, Testing &amp; Commissioning of kWH / MFM Energy Meter Panel complete with Enclosure (If required as per site condition / Airport TDM). The RYB sequence should be provided.
Energy Meter shall be of Digital kVAH Type of approved make or any other make with kVAH option with Approval from TS Department. </t>
  </si>
  <si>
    <t xml:space="preserve">Supply and Laying of approved make Fire Rated LSZH XLPE insulated PVC sheathed, Copper conductor, Steel Tape / Wire Armoured, 1100V grade cable, Number of Cable Core as per SLD / Load Calculation Sheet (Main Cable) &amp; Unarmoured Single Core Wire (ECC).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</si>
  <si>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Supply and Installation of approved make cable end Termination for the following cables using Single Compression Brass Glands, Solderless Tinned Copper Lugs, Gland earthing of adequate size, etc.complete.</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</si>
  <si>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</si>
  <si>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 xml:space="preserve">Supply, Installation, Testing &amp; Commissioning of Point wiring (Light Fixtures to be as approved by Architect Design &amp; BOQ) with approved makes Switches / Lighting Control Switch Board with FRLSH PVC insulated Flexible Copper Wires 660/1100V grade through suitable size GI Conduit / Heavy Duty PVC Conduit/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</si>
  <si>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 xml:space="preserve">Supply, Installation, Testing &amp; Commissioning of approved makes FRLSH PVC insulated Flexible Copper Wires 660/1100V grade through suitable size GI Conduit/  Heavy Duty PVC Conduit/ GI Trunking (Containment size &amp; Type selection as per site requirement) for the following  types of wires. For dummy sockets, wiring considered.
                                                             </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</si>
  <si>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</si>
  <si>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 xml:space="preserve">Supply &amp; Installation of approved makes GI Conduit/ Heavy Duty PVC Conduit, through Wall / Ceiling / Floor as per drawings, complete with ISI standard accessories / factory made fittings.
</t>
  </si>
  <si>
    <t xml:space="preserve">Supply, Installation, Testing &amp; Commissioning of approved makes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</si>
  <si>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63A 4P 30mA RCCB - 1 No.</t>
  </si>
  <si>
    <t>10/16/20/25A SP MCB- 18 Nos</t>
  </si>
  <si>
    <t>13A Single Switched Socket with dual USB Outlet</t>
  </si>
  <si>
    <t>Cable Pull Box (Floor box with rempvable cover)</t>
  </si>
  <si>
    <t>6 Way TPN DB</t>
  </si>
  <si>
    <t>16A Single Switched Socket Outlet</t>
  </si>
  <si>
    <t>H.1.5</t>
  </si>
  <si>
    <t>G.1.2</t>
  </si>
  <si>
    <t>J.1.2</t>
  </si>
  <si>
    <t>75 X 50 MM PERFORATED CABLE TRAY</t>
  </si>
  <si>
    <t>IN-DXN-SEATING AREA (FOOD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</si>
</sst>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8"/>
      <name val="Calibri"/>
      <family val="2"/>
      <scheme val="minor"/>
    </font>
    <font>
      <b/>
      <sz val="11"/>
      <color rgb="FFFF0000"/>
      <name val="Century Gothic"/>
      <family val="2"/>
    </font>
    <font>
      <sz val="11"/>
      <name val="Century Gothic"/>
      <family val="2"/>
    </font>
    <font>
      <b/>
      <sz val="11"/>
      <name val="Century Gothic"/>
      <family val="2"/>
    </font>
    <font>
      <b/>
      <sz val="11"/>
      <color theme="1"/>
      <name val="Calibri"/>
      <family val="2"/>
      <scheme val="minor"/>
    </font>
    <font>
      <sz val="11"/>
      <color indexed="8"/>
      <name val="Century Gothic"/>
      <family val="2"/>
    </font>
    <font>
      <sz val="10"/>
      <color theme="1"/>
      <name val="Century Gothic"/>
      <family val="2"/>
    </font>
    <font>
      <sz val="11"/>
      <color rgb="FFFF0000"/>
      <name val="Century Gothic"/>
      <family val="2"/>
      <charset val="238"/>
    </font>
    <font>
      <sz val="11"/>
      <color theme="1"/>
      <name val="Century Gothic"/>
      <family val="2"/>
      <charset val="238"/>
    </font>
    <font>
      <sz val="10"/>
      <color rgb="FFFF0000"/>
      <name val="Century Gothic"/>
      <family val="2"/>
    </font>
    <font>
      <sz val="10"/>
      <color rgb="FF000000"/>
      <name val="Times New Roman"/>
      <family val="1"/>
      <charset val="238"/>
    </font>
  </fonts>
  <fills count="10">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4" fillId="0" borderId="0"/>
  </cellStyleXfs>
  <cellXfs count="127">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3" fillId="4" borderId="1"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0" fillId="0" borderId="0" xfId="0" applyAlignment="1">
      <alignment horizontal="center" vertical="center"/>
    </xf>
    <xf numFmtId="0" fontId="3" fillId="3" borderId="0" xfId="0" applyFont="1" applyFill="1" applyAlignment="1">
      <alignment horizontal="center" vertical="center"/>
    </xf>
    <xf numFmtId="0" fontId="3" fillId="6" borderId="11" xfId="0" applyFont="1" applyFill="1" applyBorder="1" applyAlignment="1">
      <alignment horizontal="left" vertical="center" wrapText="1"/>
    </xf>
    <xf numFmtId="0" fontId="2"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2" xfId="0" applyFont="1" applyFill="1" applyBorder="1" applyAlignment="1">
      <alignment horizontal="center" vertical="center"/>
    </xf>
    <xf numFmtId="0" fontId="3" fillId="0" borderId="13" xfId="0" applyFont="1" applyBorder="1" applyAlignment="1">
      <alignment horizontal="center" vertical="center"/>
    </xf>
    <xf numFmtId="0" fontId="3" fillId="4" borderId="11"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4" borderId="12" xfId="0" applyFont="1" applyFill="1" applyBorder="1" applyAlignment="1">
      <alignment horizontal="center" vertical="center"/>
    </xf>
    <xf numFmtId="0" fontId="7"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13" xfId="0" applyFont="1" applyBorder="1" applyAlignment="1">
      <alignment horizontal="center" vertical="center"/>
    </xf>
    <xf numFmtId="0" fontId="3" fillId="4" borderId="1"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 xfId="0" applyFont="1" applyBorder="1" applyAlignment="1">
      <alignment horizontal="center" vertical="center"/>
    </xf>
    <xf numFmtId="0" fontId="2" fillId="5" borderId="3" xfId="0" applyFont="1" applyFill="1" applyBorder="1" applyAlignment="1">
      <alignment horizontal="left" vertical="center"/>
    </xf>
    <xf numFmtId="0" fontId="3" fillId="0" borderId="1" xfId="0" applyFont="1" applyBorder="1" applyAlignment="1">
      <alignment horizontal="left" vertical="center" wrapText="1"/>
    </xf>
    <xf numFmtId="0" fontId="7"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3" fillId="0" borderId="0" xfId="0" applyFont="1" applyAlignment="1">
      <alignment horizontal="center" vertical="center"/>
    </xf>
    <xf numFmtId="0" fontId="2" fillId="3" borderId="3" xfId="0" applyFont="1" applyFill="1" applyBorder="1"/>
    <xf numFmtId="14" fontId="2" fillId="3" borderId="4" xfId="0" applyNumberFormat="1" applyFont="1" applyFill="1" applyBorder="1" applyAlignment="1">
      <alignment horizontal="left"/>
    </xf>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3" fillId="4" borderId="17" xfId="0" applyFont="1" applyFill="1" applyBorder="1" applyAlignment="1">
      <alignment horizontal="center" vertical="center"/>
    </xf>
    <xf numFmtId="0" fontId="2" fillId="5" borderId="10" xfId="0" applyFont="1" applyFill="1" applyBorder="1" applyAlignment="1">
      <alignment horizontal="left" vertical="center"/>
    </xf>
    <xf numFmtId="0" fontId="3" fillId="7" borderId="17" xfId="0" applyFont="1" applyFill="1" applyBorder="1" applyAlignment="1">
      <alignment horizontal="center" vertical="center"/>
    </xf>
    <xf numFmtId="0" fontId="3" fillId="7" borderId="12" xfId="0" applyFont="1" applyFill="1" applyBorder="1" applyAlignment="1">
      <alignment horizontal="left" vertical="center" wrapText="1"/>
    </xf>
    <xf numFmtId="0" fontId="3" fillId="7"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0"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6" fillId="4" borderId="11" xfId="0" applyFont="1" applyFill="1" applyBorder="1" applyAlignment="1">
      <alignment horizontal="left" vertical="top" wrapText="1"/>
    </xf>
    <xf numFmtId="0" fontId="10" fillId="4" borderId="11" xfId="0" applyFont="1" applyFill="1" applyBorder="1" applyAlignment="1">
      <alignment horizontal="center" vertical="center"/>
    </xf>
    <xf numFmtId="0" fontId="11" fillId="4" borderId="3" xfId="0" applyFont="1" applyFill="1" applyBorder="1" applyAlignment="1">
      <alignment horizontal="center" vertical="center" wrapTex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xf>
    <xf numFmtId="0" fontId="9" fillId="0" borderId="1" xfId="0" applyFont="1" applyBorder="1" applyAlignment="1">
      <alignment horizontal="left" vertical="center"/>
    </xf>
    <xf numFmtId="0" fontId="2" fillId="8" borderId="1" xfId="0" applyFont="1" applyFill="1" applyBorder="1" applyAlignment="1">
      <alignment horizontal="center" vertical="center"/>
    </xf>
    <xf numFmtId="0" fontId="7" fillId="5" borderId="10" xfId="0" applyFont="1" applyFill="1" applyBorder="1" applyAlignment="1">
      <alignment vertical="center"/>
    </xf>
    <xf numFmtId="0" fontId="6" fillId="4" borderId="2" xfId="0" applyFont="1" applyFill="1" applyBorder="1" applyAlignment="1">
      <alignment horizontal="left" vertical="top" wrapText="1"/>
    </xf>
    <xf numFmtId="0" fontId="6" fillId="4" borderId="2" xfId="0" applyFont="1" applyFill="1" applyBorder="1" applyAlignment="1">
      <alignment horizontal="left" vertical="center" wrapText="1"/>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xf>
    <xf numFmtId="0" fontId="12" fillId="4" borderId="4" xfId="0" applyFont="1" applyFill="1" applyBorder="1" applyAlignment="1">
      <alignment horizontal="center" vertical="center" wrapText="1"/>
    </xf>
    <xf numFmtId="0" fontId="8" fillId="0" borderId="0" xfId="0" applyFont="1" applyAlignment="1">
      <alignment wrapText="1"/>
    </xf>
    <xf numFmtId="0" fontId="2" fillId="7" borderId="1" xfId="0" applyFont="1" applyFill="1" applyBorder="1" applyAlignment="1">
      <alignment horizontal="left" vertical="center"/>
    </xf>
    <xf numFmtId="0" fontId="3" fillId="7" borderId="1" xfId="0" applyFont="1" applyFill="1" applyBorder="1" applyAlignment="1">
      <alignment horizontal="center" vertical="center"/>
    </xf>
    <xf numFmtId="0" fontId="3" fillId="0" borderId="1" xfId="0" applyFont="1" applyBorder="1" applyAlignment="1">
      <alignment horizontal="left" vertical="top" wrapText="1"/>
    </xf>
    <xf numFmtId="0" fontId="3" fillId="7" borderId="13" xfId="0" applyFont="1" applyFill="1" applyBorder="1" applyAlignment="1">
      <alignment horizontal="center"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7" borderId="1" xfId="0" applyFont="1" applyFill="1" applyBorder="1" applyAlignment="1">
      <alignment horizontal="center" vertical="center" wrapText="1"/>
    </xf>
    <xf numFmtId="0" fontId="7" fillId="5" borderId="2" xfId="0" applyFont="1" applyFill="1" applyBorder="1" applyAlignment="1">
      <alignment vertical="center"/>
    </xf>
    <xf numFmtId="0" fontId="2" fillId="5" borderId="3" xfId="0" applyFont="1" applyFill="1" applyBorder="1" applyAlignment="1">
      <alignment vertical="center"/>
    </xf>
    <xf numFmtId="0" fontId="3" fillId="7" borderId="13" xfId="0" applyFont="1" applyFill="1" applyBorder="1" applyAlignment="1">
      <alignment horizontal="left" vertical="center" wrapText="1"/>
    </xf>
    <xf numFmtId="0" fontId="3" fillId="7" borderId="13"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9" borderId="17" xfId="0" applyFont="1" applyFill="1" applyBorder="1" applyAlignment="1">
      <alignment horizontal="center" vertical="center"/>
    </xf>
    <xf numFmtId="0" fontId="3" fillId="0" borderId="3" xfId="0" applyFont="1" applyBorder="1" applyAlignment="1">
      <alignment horizontal="left" vertical="center" wrapText="1"/>
    </xf>
    <xf numFmtId="0" fontId="3" fillId="4" borderId="12" xfId="0" applyFont="1" applyFill="1" applyBorder="1" applyAlignment="1">
      <alignment horizontal="left" vertical="center" wrapText="1"/>
    </xf>
    <xf numFmtId="0" fontId="7" fillId="5" borderId="3" xfId="0" applyFont="1" applyFill="1" applyBorder="1" applyAlignment="1">
      <alignment horizontal="left" vertical="center"/>
    </xf>
    <xf numFmtId="0" fontId="3" fillId="0" borderId="1" xfId="0" applyFont="1" applyBorder="1" applyAlignment="1">
      <alignment horizontal="left" vertical="center"/>
    </xf>
    <xf numFmtId="0" fontId="6" fillId="7" borderId="13"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3" fillId="0" borderId="12" xfId="0" applyFont="1" applyBorder="1" applyAlignment="1">
      <alignment horizontal="center" vertical="center" wrapText="1"/>
    </xf>
    <xf numFmtId="0" fontId="7" fillId="9" borderId="7" xfId="0" applyFont="1" applyFill="1" applyBorder="1" applyAlignment="1">
      <alignment horizontal="center" vertical="center"/>
    </xf>
    <xf numFmtId="0" fontId="2" fillId="9" borderId="8" xfId="0" applyFont="1" applyFill="1" applyBorder="1" applyAlignment="1">
      <alignment horizontal="left" vertical="center" wrapText="1"/>
    </xf>
    <xf numFmtId="0" fontId="6" fillId="9" borderId="8" xfId="0" applyFont="1" applyFill="1" applyBorder="1" applyAlignment="1">
      <alignment horizontal="center" vertical="center"/>
    </xf>
    <xf numFmtId="0" fontId="3"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3" fillId="4" borderId="11"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0"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7" borderId="1" xfId="0" applyFont="1" applyFill="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center" vertical="center" wrapText="1"/>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3" borderId="3" xfId="0" applyFont="1" applyFill="1" applyBorder="1" applyAlignment="1">
      <alignment horizontal="lef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13" xfId="0" applyFont="1" applyFill="1" applyBorder="1" applyAlignment="1">
      <alignment horizontal="center" vertical="center" wrapText="1"/>
    </xf>
  </cellXfs>
  <cellStyles count="2">
    <cellStyle name="Normal" xfId="0" builtinId="0"/>
    <cellStyle name="Normá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14</xdr:row>
      <xdr:rowOff>0</xdr:rowOff>
    </xdr:from>
    <xdr:ext cx="18531" cy="381643"/>
    <xdr:sp macro="" textlink="">
      <xdr:nvSpPr>
        <xdr:cNvPr id="2" name="Text 1">
          <a:extLst>
            <a:ext uri="{FF2B5EF4-FFF2-40B4-BE49-F238E27FC236}">
              <a16:creationId xmlns:a16="http://schemas.microsoft.com/office/drawing/2014/main" id="{A17DA994-2893-4630-BF8E-0A70AD7E33F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 name="Text 1">
          <a:extLst>
            <a:ext uri="{FF2B5EF4-FFF2-40B4-BE49-F238E27FC236}">
              <a16:creationId xmlns:a16="http://schemas.microsoft.com/office/drawing/2014/main" id="{2677D8BD-7CF2-42A8-BD8E-61253E84107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 name="Text 1">
          <a:extLst>
            <a:ext uri="{FF2B5EF4-FFF2-40B4-BE49-F238E27FC236}">
              <a16:creationId xmlns:a16="http://schemas.microsoft.com/office/drawing/2014/main" id="{860CCE9E-D0C4-4415-96ED-3DE8BAE90DF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 name="Text 1">
          <a:extLst>
            <a:ext uri="{FF2B5EF4-FFF2-40B4-BE49-F238E27FC236}">
              <a16:creationId xmlns:a16="http://schemas.microsoft.com/office/drawing/2014/main" id="{367CA23E-1296-4AAF-BFCF-B0ECF740715F}"/>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 name="Text 1">
          <a:extLst>
            <a:ext uri="{FF2B5EF4-FFF2-40B4-BE49-F238E27FC236}">
              <a16:creationId xmlns:a16="http://schemas.microsoft.com/office/drawing/2014/main" id="{5B645A4C-FA84-4745-93C2-9988B3AACC8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 name="Text 1">
          <a:extLst>
            <a:ext uri="{FF2B5EF4-FFF2-40B4-BE49-F238E27FC236}">
              <a16:creationId xmlns:a16="http://schemas.microsoft.com/office/drawing/2014/main" id="{6240A827-BCC5-4CAB-AABA-ABC9D323EF3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8" name="Text 1">
          <a:extLst>
            <a:ext uri="{FF2B5EF4-FFF2-40B4-BE49-F238E27FC236}">
              <a16:creationId xmlns:a16="http://schemas.microsoft.com/office/drawing/2014/main" id="{5D380604-358B-4EC9-A8D7-A53F359AEF8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9" name="Text 1">
          <a:extLst>
            <a:ext uri="{FF2B5EF4-FFF2-40B4-BE49-F238E27FC236}">
              <a16:creationId xmlns:a16="http://schemas.microsoft.com/office/drawing/2014/main" id="{94EC6EAC-CCDC-4C3C-95E9-96804E487D4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0" name="Text 1">
          <a:extLst>
            <a:ext uri="{FF2B5EF4-FFF2-40B4-BE49-F238E27FC236}">
              <a16:creationId xmlns:a16="http://schemas.microsoft.com/office/drawing/2014/main" id="{5BA7A9FC-AF3E-4110-A3CC-5D5493CB6DB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1" name="Text 1">
          <a:extLst>
            <a:ext uri="{FF2B5EF4-FFF2-40B4-BE49-F238E27FC236}">
              <a16:creationId xmlns:a16="http://schemas.microsoft.com/office/drawing/2014/main" id="{A8C4F7AA-AD82-4749-B8A3-FF81708DB4A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2" name="Text 1">
          <a:extLst>
            <a:ext uri="{FF2B5EF4-FFF2-40B4-BE49-F238E27FC236}">
              <a16:creationId xmlns:a16="http://schemas.microsoft.com/office/drawing/2014/main" id="{84885B28-65BE-4FCD-B8C9-A2238D681540}"/>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3" name="Text 1">
          <a:extLst>
            <a:ext uri="{FF2B5EF4-FFF2-40B4-BE49-F238E27FC236}">
              <a16:creationId xmlns:a16="http://schemas.microsoft.com/office/drawing/2014/main" id="{A6DFFF11-B12B-441D-9207-491158F9137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4" name="Text 1">
          <a:extLst>
            <a:ext uri="{FF2B5EF4-FFF2-40B4-BE49-F238E27FC236}">
              <a16:creationId xmlns:a16="http://schemas.microsoft.com/office/drawing/2014/main" id="{4B889960-178D-471E-992D-32469FE2F068}"/>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5" name="Text 1">
          <a:extLst>
            <a:ext uri="{FF2B5EF4-FFF2-40B4-BE49-F238E27FC236}">
              <a16:creationId xmlns:a16="http://schemas.microsoft.com/office/drawing/2014/main" id="{CB6DE064-D664-4332-A0B9-C0F9A1D3CCA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6" name="Text 1">
          <a:extLst>
            <a:ext uri="{FF2B5EF4-FFF2-40B4-BE49-F238E27FC236}">
              <a16:creationId xmlns:a16="http://schemas.microsoft.com/office/drawing/2014/main" id="{961F245F-9F95-4CFD-8320-F233AFFA528B}"/>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7" name="Text 1">
          <a:extLst>
            <a:ext uri="{FF2B5EF4-FFF2-40B4-BE49-F238E27FC236}">
              <a16:creationId xmlns:a16="http://schemas.microsoft.com/office/drawing/2014/main" id="{59B67D2C-601D-455A-9F8B-F1D1291AE60B}"/>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8" name="Text 1">
          <a:extLst>
            <a:ext uri="{FF2B5EF4-FFF2-40B4-BE49-F238E27FC236}">
              <a16:creationId xmlns:a16="http://schemas.microsoft.com/office/drawing/2014/main" id="{B2481353-7F8D-4076-B942-7117AEB21BF2}"/>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9" name="Text 1">
          <a:extLst>
            <a:ext uri="{FF2B5EF4-FFF2-40B4-BE49-F238E27FC236}">
              <a16:creationId xmlns:a16="http://schemas.microsoft.com/office/drawing/2014/main" id="{A4B6C821-CE47-4A82-B5C0-AAF68FC20B71}"/>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20" name="Text 1">
          <a:extLst>
            <a:ext uri="{FF2B5EF4-FFF2-40B4-BE49-F238E27FC236}">
              <a16:creationId xmlns:a16="http://schemas.microsoft.com/office/drawing/2014/main" id="{F1B52F86-B272-4107-BF5F-9324BA52F8CD}"/>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21" name="Text 1">
          <a:extLst>
            <a:ext uri="{FF2B5EF4-FFF2-40B4-BE49-F238E27FC236}">
              <a16:creationId xmlns:a16="http://schemas.microsoft.com/office/drawing/2014/main" id="{512390FA-CA10-4D7C-AA49-D6AB34436BC8}"/>
            </a:ext>
          </a:extLst>
        </xdr:cNvPr>
        <xdr:cNvSpPr txBox="1">
          <a:spLocks noChangeArrowheads="1"/>
        </xdr:cNvSpPr>
      </xdr:nvSpPr>
      <xdr:spPr bwMode="auto">
        <a:xfrm>
          <a:off x="864636" y="1032510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 dockstate="right" visibility="0" width="350" row="2">
    <wetp:webextensionref xmlns:r="http://schemas.openxmlformats.org/officeDocument/2006/relationships" r:id="rId2"/>
  </wetp:taskpane>
</wetp:taskpanes>
</file>

<file path=xl/webextensions/webextension1.xml><?xml version="1.0" encoding="utf-8"?>
<we:webextension xmlns:we="http://schemas.microsoft.com/office/webextensions/webextension/2010/11" id="{53D2CE41-7472-405D-8E76-CB66D44ECFC1}">
  <we:reference id="wa200005502" version="1.0.0.7" store="en-US" storeType="OMEX"/>
  <we:alternateReferences>
    <we:reference id="wa200005502" version="1.0.0.7" store="wa200005502" storeType="OMEX"/>
  </we:alternateReferences>
  <we:properties>
    <we:property name="docId" value="&quot;6bc8d6ee-f047-452e-a7cc-09d7d22f19dc&quot;"/>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ebextensions/webextension2.xml><?xml version="1.0" encoding="utf-8"?>
<we:webextension xmlns:we="http://schemas.microsoft.com/office/webextensions/webextension/2010/11" id="{0C6A6EBF-2DA4-4D7A-9EFB-D9FEE0EA3F65}">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abSelected="1" view="pageBreakPreview" topLeftCell="A46" zoomScaleNormal="100" zoomScaleSheetLayoutView="100" workbookViewId="0">
      <selection activeCell="A50" sqref="A50"/>
    </sheetView>
  </sheetViews>
  <sheetFormatPr defaultRowHeight="14.6" x14ac:dyDescent="0.4"/>
  <cols>
    <col min="1" max="1" width="12.69140625" customWidth="1"/>
    <col min="2" max="2" width="100.69140625" customWidth="1"/>
    <col min="3" max="8" width="12.69140625" customWidth="1"/>
    <col min="9" max="9" width="15.69140625" customWidth="1"/>
    <col min="11" max="11" width="45.53515625" customWidth="1"/>
    <col min="12" max="12" width="9.15234375" customWidth="1"/>
  </cols>
  <sheetData>
    <row r="1" spans="1:9" ht="25" customHeight="1" x14ac:dyDescent="0.4">
      <c r="A1" s="115" t="s">
        <v>45</v>
      </c>
      <c r="B1" s="115"/>
      <c r="C1" s="115"/>
      <c r="D1" s="115"/>
      <c r="E1" s="115"/>
      <c r="F1" s="115"/>
      <c r="G1" s="115"/>
      <c r="H1" s="115"/>
      <c r="I1" s="115"/>
    </row>
    <row r="2" spans="1:9" ht="15" customHeight="1" x14ac:dyDescent="0.4">
      <c r="A2" s="1" t="s">
        <v>0</v>
      </c>
      <c r="B2" s="116" t="s">
        <v>140</v>
      </c>
      <c r="C2" s="116"/>
      <c r="D2" s="116"/>
      <c r="E2" s="116"/>
      <c r="F2" s="116"/>
      <c r="G2" s="116"/>
      <c r="H2" s="33" t="s">
        <v>1</v>
      </c>
      <c r="I2" s="34">
        <v>45633</v>
      </c>
    </row>
    <row r="3" spans="1:9" ht="15" customHeight="1" x14ac:dyDescent="0.4">
      <c r="A3" s="2"/>
      <c r="B3" s="3"/>
      <c r="C3" s="10"/>
      <c r="D3" s="10"/>
      <c r="E3" s="10"/>
      <c r="F3" s="10"/>
      <c r="G3" s="10"/>
      <c r="H3" s="35" t="s">
        <v>2</v>
      </c>
      <c r="I3" s="36" t="s">
        <v>117</v>
      </c>
    </row>
    <row r="4" spans="1:9" ht="15" customHeight="1" x14ac:dyDescent="0.4">
      <c r="A4" s="117" t="s">
        <v>108</v>
      </c>
      <c r="B4" s="118"/>
      <c r="C4" s="118"/>
      <c r="D4" s="118"/>
      <c r="E4" s="118"/>
      <c r="F4" s="118"/>
      <c r="G4" s="118"/>
      <c r="H4" s="37" t="s">
        <v>3</v>
      </c>
      <c r="I4" s="38" t="s">
        <v>4</v>
      </c>
    </row>
    <row r="5" spans="1:9" s="9" customFormat="1" x14ac:dyDescent="0.4">
      <c r="A5" s="12"/>
      <c r="B5" s="11" t="s">
        <v>16</v>
      </c>
      <c r="C5" s="13"/>
      <c r="D5" s="13"/>
      <c r="E5" s="13"/>
      <c r="F5" s="13"/>
      <c r="G5" s="13"/>
      <c r="H5" s="13"/>
      <c r="I5" s="14"/>
    </row>
    <row r="6" spans="1:9" s="9" customFormat="1" ht="250" customHeight="1" x14ac:dyDescent="0.4">
      <c r="A6" s="94" t="s">
        <v>54</v>
      </c>
      <c r="B6" s="95"/>
      <c r="C6" s="95"/>
      <c r="D6" s="95"/>
      <c r="E6" s="95"/>
      <c r="F6" s="95"/>
      <c r="G6" s="95"/>
      <c r="H6" s="95"/>
      <c r="I6" s="96"/>
    </row>
    <row r="7" spans="1:9" ht="16.5" customHeight="1" x14ac:dyDescent="0.4">
      <c r="A7" s="119" t="s">
        <v>5</v>
      </c>
      <c r="B7" s="122" t="s">
        <v>6</v>
      </c>
      <c r="C7" s="119" t="s">
        <v>7</v>
      </c>
      <c r="D7" s="119" t="s">
        <v>8</v>
      </c>
      <c r="E7" s="123" t="s">
        <v>9</v>
      </c>
      <c r="F7" s="124"/>
      <c r="G7" s="123" t="s">
        <v>10</v>
      </c>
      <c r="H7" s="124"/>
      <c r="I7" s="125" t="s">
        <v>11</v>
      </c>
    </row>
    <row r="8" spans="1:9" ht="15" customHeight="1" x14ac:dyDescent="0.4">
      <c r="A8" s="120"/>
      <c r="B8" s="122"/>
      <c r="C8" s="120"/>
      <c r="D8" s="120"/>
      <c r="E8" s="4" t="s">
        <v>12</v>
      </c>
      <c r="F8" s="4" t="s">
        <v>13</v>
      </c>
      <c r="G8" s="4" t="s">
        <v>12</v>
      </c>
      <c r="H8" s="4" t="s">
        <v>13</v>
      </c>
      <c r="I8" s="126"/>
    </row>
    <row r="9" spans="1:9" ht="15" customHeight="1" x14ac:dyDescent="0.4">
      <c r="A9" s="121"/>
      <c r="B9" s="122"/>
      <c r="C9" s="121"/>
      <c r="D9" s="121"/>
      <c r="E9" s="4" t="s">
        <v>44</v>
      </c>
      <c r="F9" s="4" t="s">
        <v>44</v>
      </c>
      <c r="G9" s="4" t="s">
        <v>44</v>
      </c>
      <c r="H9" s="4" t="s">
        <v>44</v>
      </c>
      <c r="I9" s="4" t="s">
        <v>44</v>
      </c>
    </row>
    <row r="10" spans="1:9" x14ac:dyDescent="0.4">
      <c r="A10" s="5" t="s">
        <v>14</v>
      </c>
      <c r="B10" s="40" t="s">
        <v>55</v>
      </c>
      <c r="C10" s="7"/>
      <c r="D10" s="7"/>
      <c r="E10" s="7"/>
      <c r="F10" s="7"/>
      <c r="G10" s="7"/>
      <c r="H10" s="7"/>
      <c r="I10" s="8"/>
    </row>
    <row r="11" spans="1:9" s="9" customFormat="1" ht="100" customHeight="1" x14ac:dyDescent="0.4">
      <c r="A11" s="41" t="s">
        <v>28</v>
      </c>
      <c r="B11" s="104" t="s">
        <v>56</v>
      </c>
      <c r="C11" s="105"/>
      <c r="D11" s="106"/>
      <c r="E11" s="107" t="s">
        <v>17</v>
      </c>
      <c r="F11" s="108"/>
      <c r="G11" s="108"/>
      <c r="H11" s="109"/>
      <c r="I11" s="43"/>
    </row>
    <row r="12" spans="1:9" s="9" customFormat="1" ht="15" customHeight="1" x14ac:dyDescent="0.4">
      <c r="A12" s="44" t="s">
        <v>18</v>
      </c>
      <c r="B12" s="45" t="s">
        <v>57</v>
      </c>
      <c r="C12" s="46"/>
      <c r="D12" s="46"/>
      <c r="E12" s="46"/>
      <c r="F12" s="46"/>
      <c r="G12" s="46"/>
      <c r="H12" s="46"/>
      <c r="I12" s="47"/>
    </row>
    <row r="13" spans="1:9" s="9" customFormat="1" ht="72.900000000000006" x14ac:dyDescent="0.4">
      <c r="A13" s="39" t="s">
        <v>42</v>
      </c>
      <c r="B13" s="48" t="s">
        <v>121</v>
      </c>
      <c r="C13" s="49"/>
      <c r="D13" s="50"/>
      <c r="E13" s="51"/>
      <c r="F13" s="52"/>
      <c r="G13" s="51"/>
      <c r="H13" s="52"/>
      <c r="I13" s="20"/>
    </row>
    <row r="14" spans="1:9" s="9" customFormat="1" x14ac:dyDescent="0.4">
      <c r="A14" s="27" t="s">
        <v>43</v>
      </c>
      <c r="B14" s="53" t="s">
        <v>118</v>
      </c>
      <c r="C14" s="27" t="s">
        <v>15</v>
      </c>
      <c r="D14" s="27">
        <v>1</v>
      </c>
      <c r="E14" s="27"/>
      <c r="F14" s="27">
        <f>D14*E14</f>
        <v>0</v>
      </c>
      <c r="G14" s="27"/>
      <c r="H14" s="27">
        <f>D14*G14</f>
        <v>0</v>
      </c>
      <c r="I14" s="27">
        <f>F14+H14</f>
        <v>0</v>
      </c>
    </row>
    <row r="15" spans="1:9" s="9" customFormat="1" ht="15" customHeight="1" x14ac:dyDescent="0.4">
      <c r="A15" s="54" t="s">
        <v>20</v>
      </c>
      <c r="B15" s="55" t="s">
        <v>58</v>
      </c>
      <c r="C15" s="46"/>
      <c r="D15" s="46"/>
      <c r="E15" s="46"/>
      <c r="F15" s="46"/>
      <c r="G15" s="46"/>
      <c r="H15" s="46"/>
      <c r="I15" s="47"/>
    </row>
    <row r="16" spans="1:9" s="9" customFormat="1" ht="135.75" customHeight="1" x14ac:dyDescent="0.4">
      <c r="A16" s="39" t="s">
        <v>29</v>
      </c>
      <c r="B16" s="56" t="s">
        <v>122</v>
      </c>
      <c r="C16" s="51"/>
      <c r="D16" s="52"/>
      <c r="E16" s="51"/>
      <c r="F16" s="52"/>
      <c r="G16" s="51"/>
      <c r="H16" s="52"/>
      <c r="I16" s="20"/>
    </row>
    <row r="17" spans="1:11" s="9" customFormat="1" x14ac:dyDescent="0.4">
      <c r="A17" s="27" t="s">
        <v>30</v>
      </c>
      <c r="B17" s="29" t="s">
        <v>119</v>
      </c>
      <c r="C17" s="27" t="s">
        <v>19</v>
      </c>
      <c r="D17" s="27">
        <v>15</v>
      </c>
      <c r="E17" s="27"/>
      <c r="F17" s="27">
        <f t="shared" ref="F17" si="0">D17*E17</f>
        <v>0</v>
      </c>
      <c r="G17" s="27"/>
      <c r="H17" s="27">
        <f t="shared" ref="H17" si="1">D17*G17</f>
        <v>0</v>
      </c>
      <c r="I17" s="27">
        <f t="shared" ref="I17" si="2">F17+H17</f>
        <v>0</v>
      </c>
    </row>
    <row r="18" spans="1:11" s="9" customFormat="1" x14ac:dyDescent="0.4">
      <c r="A18" s="44" t="s">
        <v>22</v>
      </c>
      <c r="B18" s="45" t="s">
        <v>59</v>
      </c>
      <c r="C18" s="45"/>
      <c r="D18" s="45"/>
      <c r="E18" s="45"/>
      <c r="F18" s="45"/>
      <c r="G18" s="45"/>
      <c r="H18" s="45"/>
      <c r="I18" s="45"/>
    </row>
    <row r="19" spans="1:11" s="9" customFormat="1" ht="69.75" customHeight="1" x14ac:dyDescent="0.4">
      <c r="A19" s="39" t="s">
        <v>31</v>
      </c>
      <c r="B19" s="56" t="s">
        <v>123</v>
      </c>
      <c r="C19" s="51"/>
      <c r="D19" s="52"/>
      <c r="E19" s="51"/>
      <c r="F19" s="52"/>
      <c r="G19" s="51"/>
      <c r="H19" s="52"/>
      <c r="I19" s="20"/>
    </row>
    <row r="20" spans="1:11" s="9" customFormat="1" x14ac:dyDescent="0.4">
      <c r="A20" s="27" t="s">
        <v>36</v>
      </c>
      <c r="B20" s="29" t="s">
        <v>120</v>
      </c>
      <c r="C20" s="27" t="s">
        <v>15</v>
      </c>
      <c r="D20" s="27">
        <v>4</v>
      </c>
      <c r="E20" s="27"/>
      <c r="F20" s="27">
        <f t="shared" ref="F20" si="3">D20*E20</f>
        <v>0</v>
      </c>
      <c r="G20" s="27"/>
      <c r="H20" s="27">
        <f t="shared" ref="H20" si="4">D20*G20</f>
        <v>0</v>
      </c>
      <c r="I20" s="27">
        <f t="shared" ref="I20" si="5">F20+H20</f>
        <v>0</v>
      </c>
    </row>
    <row r="21" spans="1:11" s="9" customFormat="1" x14ac:dyDescent="0.4">
      <c r="A21" s="44" t="s">
        <v>26</v>
      </c>
      <c r="B21" s="45" t="s">
        <v>60</v>
      </c>
      <c r="C21" s="46"/>
      <c r="D21" s="46"/>
      <c r="E21" s="46"/>
      <c r="F21" s="110"/>
      <c r="G21" s="110"/>
      <c r="H21" s="110"/>
      <c r="I21" s="111"/>
    </row>
    <row r="22" spans="1:11" s="32" customFormat="1" ht="189.45" x14ac:dyDescent="0.4">
      <c r="A22" s="39" t="s">
        <v>32</v>
      </c>
      <c r="B22" s="57" t="s">
        <v>124</v>
      </c>
      <c r="C22" s="58"/>
      <c r="D22" s="59"/>
      <c r="E22" s="59"/>
      <c r="F22" s="51"/>
      <c r="G22" s="52"/>
      <c r="H22" s="51"/>
      <c r="I22" s="60"/>
      <c r="K22" s="61"/>
    </row>
    <row r="23" spans="1:11" s="9" customFormat="1" ht="16.5" customHeight="1" x14ac:dyDescent="0.4">
      <c r="A23" s="112" t="s">
        <v>33</v>
      </c>
      <c r="B23" s="62" t="s">
        <v>61</v>
      </c>
      <c r="C23" s="114" t="s">
        <v>62</v>
      </c>
      <c r="D23" s="114">
        <v>1</v>
      </c>
      <c r="E23" s="114"/>
      <c r="F23" s="103">
        <f>D23*E24</f>
        <v>0</v>
      </c>
      <c r="G23" s="114"/>
      <c r="H23" s="103">
        <f>D23*G24</f>
        <v>0</v>
      </c>
      <c r="I23" s="103">
        <f>F23+H23</f>
        <v>0</v>
      </c>
    </row>
    <row r="24" spans="1:11" s="9" customFormat="1" x14ac:dyDescent="0.4">
      <c r="A24" s="113"/>
      <c r="B24" s="64" t="s">
        <v>134</v>
      </c>
      <c r="C24" s="114"/>
      <c r="D24" s="114"/>
      <c r="E24" s="114"/>
      <c r="F24" s="103"/>
      <c r="G24" s="114"/>
      <c r="H24" s="103"/>
      <c r="I24" s="103"/>
    </row>
    <row r="25" spans="1:11" s="9" customFormat="1" ht="15" customHeight="1" x14ac:dyDescent="0.4">
      <c r="A25" s="113"/>
      <c r="B25" s="64" t="s">
        <v>63</v>
      </c>
      <c r="C25" s="114"/>
      <c r="D25" s="114"/>
      <c r="E25" s="114"/>
      <c r="F25" s="103"/>
      <c r="G25" s="114"/>
      <c r="H25" s="103"/>
      <c r="I25" s="103"/>
    </row>
    <row r="26" spans="1:11" s="9" customFormat="1" x14ac:dyDescent="0.4">
      <c r="A26" s="113"/>
      <c r="B26" s="64" t="s">
        <v>130</v>
      </c>
      <c r="C26" s="114"/>
      <c r="D26" s="114"/>
      <c r="E26" s="114"/>
      <c r="F26" s="103"/>
      <c r="G26" s="114"/>
      <c r="H26" s="103"/>
      <c r="I26" s="103"/>
    </row>
    <row r="27" spans="1:11" s="9" customFormat="1" x14ac:dyDescent="0.4">
      <c r="A27" s="113"/>
      <c r="B27" s="64" t="s">
        <v>64</v>
      </c>
      <c r="C27" s="114"/>
      <c r="D27" s="114"/>
      <c r="E27" s="114"/>
      <c r="F27" s="103"/>
      <c r="G27" s="114"/>
      <c r="H27" s="103"/>
      <c r="I27" s="103"/>
    </row>
    <row r="28" spans="1:11" s="9" customFormat="1" x14ac:dyDescent="0.4">
      <c r="A28" s="113"/>
      <c r="B28" s="64" t="s">
        <v>131</v>
      </c>
      <c r="C28" s="114"/>
      <c r="D28" s="114"/>
      <c r="E28" s="114"/>
      <c r="F28" s="103"/>
      <c r="G28" s="114"/>
      <c r="H28" s="103"/>
      <c r="I28" s="103"/>
    </row>
    <row r="29" spans="1:11" s="9" customFormat="1" ht="15" customHeight="1" x14ac:dyDescent="0.4">
      <c r="A29" s="44" t="s">
        <v>37</v>
      </c>
      <c r="B29" s="55" t="s">
        <v>65</v>
      </c>
      <c r="C29" s="46"/>
      <c r="D29" s="46"/>
      <c r="E29" s="46"/>
      <c r="F29" s="46"/>
      <c r="G29" s="46"/>
      <c r="H29" s="46"/>
      <c r="I29" s="47"/>
    </row>
    <row r="30" spans="1:11" s="9" customFormat="1" ht="160.30000000000001" x14ac:dyDescent="0.4">
      <c r="A30" s="39" t="s">
        <v>38</v>
      </c>
      <c r="B30" s="92" t="s">
        <v>125</v>
      </c>
      <c r="C30" s="66"/>
      <c r="D30" s="66"/>
      <c r="E30" s="66"/>
      <c r="F30" s="66"/>
      <c r="G30" s="66"/>
      <c r="H30" s="66"/>
      <c r="I30" s="67"/>
      <c r="K30" s="88"/>
    </row>
    <row r="31" spans="1:11" s="9" customFormat="1" ht="18" customHeight="1" x14ac:dyDescent="0.4">
      <c r="A31" s="27" t="s">
        <v>66</v>
      </c>
      <c r="B31" s="93" t="s">
        <v>67</v>
      </c>
      <c r="C31" s="27" t="s">
        <v>15</v>
      </c>
      <c r="D31" s="63">
        <v>7</v>
      </c>
      <c r="E31" s="63"/>
      <c r="F31" s="68">
        <f>D31*E31</f>
        <v>0</v>
      </c>
      <c r="G31" s="63"/>
      <c r="H31" s="68">
        <f>D31*G31</f>
        <v>0</v>
      </c>
      <c r="I31" s="63">
        <f>F31+H31</f>
        <v>0</v>
      </c>
    </row>
    <row r="32" spans="1:11" s="9" customFormat="1" ht="18" customHeight="1" x14ac:dyDescent="0.4">
      <c r="A32" s="27" t="s">
        <v>68</v>
      </c>
      <c r="B32" s="93" t="s">
        <v>69</v>
      </c>
      <c r="C32" s="27" t="s">
        <v>15</v>
      </c>
      <c r="D32" s="63">
        <v>63</v>
      </c>
      <c r="E32" s="63"/>
      <c r="F32" s="68">
        <f t="shared" ref="F32" si="6">D32*E32</f>
        <v>0</v>
      </c>
      <c r="G32" s="63"/>
      <c r="H32" s="68">
        <f t="shared" ref="H32" si="7">D32*G32</f>
        <v>0</v>
      </c>
      <c r="I32" s="63">
        <f t="shared" ref="I32" si="8">F32+H32</f>
        <v>0</v>
      </c>
    </row>
    <row r="33" spans="1:11" s="9" customFormat="1" x14ac:dyDescent="0.4">
      <c r="A33" s="44" t="s">
        <v>39</v>
      </c>
      <c r="B33" s="69" t="s">
        <v>70</v>
      </c>
      <c r="C33" s="70"/>
      <c r="D33" s="70"/>
      <c r="E33" s="70"/>
      <c r="F33" s="70"/>
      <c r="G33" s="70"/>
      <c r="H33" s="70"/>
      <c r="I33" s="70"/>
    </row>
    <row r="34" spans="1:11" s="9" customFormat="1" ht="113.25" customHeight="1" x14ac:dyDescent="0.4">
      <c r="A34" s="4" t="s">
        <v>40</v>
      </c>
      <c r="B34" s="91" t="s">
        <v>126</v>
      </c>
      <c r="C34" s="66"/>
      <c r="D34" s="18"/>
      <c r="E34" s="18"/>
      <c r="F34" s="18"/>
      <c r="G34" s="18"/>
      <c r="H34" s="18"/>
      <c r="I34" s="20"/>
    </row>
    <row r="35" spans="1:11" s="9" customFormat="1" ht="43.75" x14ac:dyDescent="0.4">
      <c r="A35" s="27" t="s">
        <v>41</v>
      </c>
      <c r="B35" s="71" t="s">
        <v>71</v>
      </c>
      <c r="C35" s="17" t="s">
        <v>19</v>
      </c>
      <c r="D35" s="65">
        <v>200</v>
      </c>
      <c r="E35" s="65"/>
      <c r="F35" s="72">
        <f>D35*E35</f>
        <v>0</v>
      </c>
      <c r="G35" s="65"/>
      <c r="H35" s="72">
        <f>D35*G35</f>
        <v>0</v>
      </c>
      <c r="I35" s="65">
        <f>F35+H35</f>
        <v>0</v>
      </c>
      <c r="K35" s="9">
        <f>100+9*10</f>
        <v>190</v>
      </c>
    </row>
    <row r="36" spans="1:11" s="9" customFormat="1" ht="43.75" x14ac:dyDescent="0.4">
      <c r="A36" s="27" t="s">
        <v>137</v>
      </c>
      <c r="B36" s="73" t="s">
        <v>115</v>
      </c>
      <c r="C36" s="27" t="s">
        <v>19</v>
      </c>
      <c r="D36" s="63">
        <v>100</v>
      </c>
      <c r="E36" s="63"/>
      <c r="F36" s="72">
        <f t="shared" ref="F36" si="9">D36*E36</f>
        <v>0</v>
      </c>
      <c r="G36" s="63"/>
      <c r="H36" s="72">
        <f t="shared" ref="H36" si="10">D36*G36</f>
        <v>0</v>
      </c>
      <c r="I36" s="65">
        <f t="shared" ref="I36" si="11">F36+H36</f>
        <v>0</v>
      </c>
    </row>
    <row r="37" spans="1:11" s="9" customFormat="1" ht="15" customHeight="1" x14ac:dyDescent="0.4">
      <c r="A37" s="44" t="s">
        <v>47</v>
      </c>
      <c r="B37" s="55" t="s">
        <v>72</v>
      </c>
      <c r="C37" s="46"/>
      <c r="D37" s="46"/>
      <c r="E37" s="46"/>
      <c r="F37" s="46"/>
      <c r="G37" s="46"/>
      <c r="H37" s="46"/>
      <c r="I37" s="47"/>
    </row>
    <row r="38" spans="1:11" s="9" customFormat="1" ht="131.15" x14ac:dyDescent="0.4">
      <c r="A38" s="4" t="s">
        <v>49</v>
      </c>
      <c r="B38" s="89" t="s">
        <v>127</v>
      </c>
      <c r="C38" s="18"/>
      <c r="D38" s="18"/>
      <c r="E38" s="18"/>
      <c r="F38" s="51"/>
      <c r="G38" s="52"/>
      <c r="H38" s="51"/>
      <c r="I38" s="60"/>
    </row>
    <row r="39" spans="1:11" s="9" customFormat="1" x14ac:dyDescent="0.4">
      <c r="A39" s="27" t="s">
        <v>50</v>
      </c>
      <c r="B39" s="73" t="s">
        <v>73</v>
      </c>
      <c r="C39" s="27" t="s">
        <v>15</v>
      </c>
      <c r="D39" s="27">
        <v>1</v>
      </c>
      <c r="E39" s="27"/>
      <c r="F39" s="27">
        <f>D39*E39</f>
        <v>0</v>
      </c>
      <c r="G39" s="27"/>
      <c r="H39" s="27">
        <f>D39*G39</f>
        <v>0</v>
      </c>
      <c r="I39" s="27">
        <f>F39+H39</f>
        <v>0</v>
      </c>
    </row>
    <row r="40" spans="1:11" s="9" customFormat="1" x14ac:dyDescent="0.4">
      <c r="A40" s="27" t="s">
        <v>52</v>
      </c>
      <c r="B40" s="73" t="s">
        <v>74</v>
      </c>
      <c r="C40" s="27" t="s">
        <v>15</v>
      </c>
      <c r="D40" s="27">
        <v>4</v>
      </c>
      <c r="E40" s="27"/>
      <c r="F40" s="27">
        <f t="shared" ref="F40:F43" si="12">D40*E40</f>
        <v>0</v>
      </c>
      <c r="G40" s="27"/>
      <c r="H40" s="27">
        <f t="shared" ref="H40:H43" si="13">D40*G40</f>
        <v>0</v>
      </c>
      <c r="I40" s="27">
        <f t="shared" ref="I40:I43" si="14">F40+H40</f>
        <v>0</v>
      </c>
    </row>
    <row r="41" spans="1:11" s="9" customFormat="1" x14ac:dyDescent="0.4">
      <c r="A41" s="27" t="s">
        <v>53</v>
      </c>
      <c r="B41" s="73" t="s">
        <v>132</v>
      </c>
      <c r="C41" s="27" t="s">
        <v>15</v>
      </c>
      <c r="D41" s="27">
        <v>8</v>
      </c>
      <c r="E41" s="27"/>
      <c r="F41" s="27">
        <f t="shared" si="12"/>
        <v>0</v>
      </c>
      <c r="G41" s="27"/>
      <c r="H41" s="27">
        <f t="shared" si="13"/>
        <v>0</v>
      </c>
      <c r="I41" s="27">
        <f t="shared" si="14"/>
        <v>0</v>
      </c>
    </row>
    <row r="42" spans="1:11" s="9" customFormat="1" x14ac:dyDescent="0.4">
      <c r="A42" s="27" t="s">
        <v>75</v>
      </c>
      <c r="B42" s="73" t="s">
        <v>135</v>
      </c>
      <c r="C42" s="27" t="s">
        <v>15</v>
      </c>
      <c r="D42" s="27">
        <v>1</v>
      </c>
      <c r="E42" s="27"/>
      <c r="F42" s="27">
        <f>D42*E42</f>
        <v>0</v>
      </c>
      <c r="G42" s="27"/>
      <c r="H42" s="27">
        <f>D42*G42</f>
        <v>0</v>
      </c>
      <c r="I42" s="27">
        <f>F42+H42</f>
        <v>0</v>
      </c>
    </row>
    <row r="43" spans="1:11" s="9" customFormat="1" x14ac:dyDescent="0.4">
      <c r="A43" s="27" t="s">
        <v>136</v>
      </c>
      <c r="B43" s="73" t="s">
        <v>114</v>
      </c>
      <c r="C43" s="27" t="s">
        <v>15</v>
      </c>
      <c r="D43" s="27">
        <v>1</v>
      </c>
      <c r="E43" s="27"/>
      <c r="F43" s="27">
        <f t="shared" si="12"/>
        <v>0</v>
      </c>
      <c r="G43" s="27"/>
      <c r="H43" s="27">
        <f t="shared" si="13"/>
        <v>0</v>
      </c>
      <c r="I43" s="27">
        <f t="shared" si="14"/>
        <v>0</v>
      </c>
    </row>
    <row r="44" spans="1:11" s="9" customFormat="1" ht="15" customHeight="1" x14ac:dyDescent="0.4">
      <c r="A44" s="44" t="s">
        <v>76</v>
      </c>
      <c r="B44" s="55" t="s">
        <v>77</v>
      </c>
      <c r="C44" s="46"/>
      <c r="D44" s="46"/>
      <c r="E44" s="46"/>
      <c r="F44" s="46"/>
      <c r="G44" s="46"/>
      <c r="H44" s="46"/>
      <c r="I44" s="47"/>
    </row>
    <row r="45" spans="1:11" s="9" customFormat="1" ht="83.25" customHeight="1" x14ac:dyDescent="0.4">
      <c r="A45" s="74" t="s">
        <v>78</v>
      </c>
      <c r="B45" s="90" t="s">
        <v>128</v>
      </c>
      <c r="C45" s="51"/>
      <c r="D45" s="52"/>
      <c r="E45" s="18"/>
      <c r="F45" s="18"/>
      <c r="G45" s="18"/>
      <c r="H45" s="18"/>
      <c r="I45" s="20"/>
    </row>
    <row r="46" spans="1:11" s="9" customFormat="1" x14ac:dyDescent="0.4">
      <c r="A46" s="27" t="s">
        <v>79</v>
      </c>
      <c r="B46" s="75" t="s">
        <v>80</v>
      </c>
      <c r="C46" s="27" t="s">
        <v>19</v>
      </c>
      <c r="D46" s="27">
        <v>50</v>
      </c>
      <c r="E46" s="27"/>
      <c r="F46" s="27">
        <f t="shared" ref="F46:F47" si="15">D46*E46</f>
        <v>0</v>
      </c>
      <c r="G46" s="27"/>
      <c r="H46" s="27">
        <f t="shared" ref="H46:H47" si="16">D46*G46</f>
        <v>0</v>
      </c>
      <c r="I46" s="27">
        <f t="shared" ref="I46:I47" si="17">F46+H46</f>
        <v>0</v>
      </c>
    </row>
    <row r="47" spans="1:11" s="9" customFormat="1" ht="15" customHeight="1" x14ac:dyDescent="0.4">
      <c r="A47" s="27" t="s">
        <v>138</v>
      </c>
      <c r="B47" s="73" t="s">
        <v>133</v>
      </c>
      <c r="C47" s="27" t="s">
        <v>15</v>
      </c>
      <c r="D47" s="27">
        <v>14</v>
      </c>
      <c r="E47" s="17"/>
      <c r="F47" s="27">
        <f t="shared" si="15"/>
        <v>0</v>
      </c>
      <c r="G47" s="17"/>
      <c r="H47" s="27">
        <f t="shared" si="16"/>
        <v>0</v>
      </c>
      <c r="I47" s="27">
        <f t="shared" si="17"/>
        <v>0</v>
      </c>
    </row>
    <row r="48" spans="1:11" s="9" customFormat="1" ht="15" customHeight="1" x14ac:dyDescent="0.4">
      <c r="A48" s="27" t="s">
        <v>81</v>
      </c>
      <c r="B48" s="73" t="s">
        <v>139</v>
      </c>
      <c r="C48" s="27" t="s">
        <v>19</v>
      </c>
      <c r="D48" s="27">
        <v>40</v>
      </c>
      <c r="E48" s="17"/>
      <c r="F48" s="27">
        <f t="shared" ref="F48" si="18">D48*E48</f>
        <v>0</v>
      </c>
      <c r="G48" s="17"/>
      <c r="H48" s="27">
        <f t="shared" ref="H48" si="19">D48*G48</f>
        <v>0</v>
      </c>
      <c r="I48" s="27">
        <f t="shared" ref="I48" si="20">F48+H48</f>
        <v>0</v>
      </c>
    </row>
    <row r="49" spans="1:14" s="9" customFormat="1" x14ac:dyDescent="0.4">
      <c r="A49" s="44" t="s">
        <v>83</v>
      </c>
      <c r="B49" s="77" t="s">
        <v>84</v>
      </c>
      <c r="C49" s="28"/>
      <c r="D49" s="28"/>
      <c r="E49" s="6"/>
      <c r="F49" s="46"/>
      <c r="G49" s="46"/>
      <c r="H49" s="46"/>
      <c r="I49" s="47"/>
    </row>
    <row r="50" spans="1:14" s="9" customFormat="1" ht="145.75" x14ac:dyDescent="0.4">
      <c r="A50" s="25" t="s">
        <v>85</v>
      </c>
      <c r="B50" s="76" t="s">
        <v>129</v>
      </c>
      <c r="C50" s="19"/>
      <c r="D50" s="19"/>
      <c r="E50" s="19"/>
      <c r="F50" s="18"/>
      <c r="G50" s="18"/>
      <c r="H50" s="18"/>
      <c r="I50" s="20"/>
    </row>
    <row r="51" spans="1:14" s="9" customFormat="1" x14ac:dyDescent="0.4">
      <c r="A51" s="27" t="s">
        <v>86</v>
      </c>
      <c r="B51" s="78" t="s">
        <v>87</v>
      </c>
      <c r="C51" s="27" t="s">
        <v>15</v>
      </c>
      <c r="D51" s="27">
        <v>4</v>
      </c>
      <c r="E51" s="17"/>
      <c r="F51" s="17">
        <f t="shared" ref="F51:F52" si="21">D51*E51</f>
        <v>0</v>
      </c>
      <c r="G51" s="17"/>
      <c r="H51" s="17">
        <f t="shared" ref="H51:H52" si="22">D51*G51</f>
        <v>0</v>
      </c>
      <c r="I51" s="17">
        <f t="shared" ref="I51:I52" si="23">F51+H51</f>
        <v>0</v>
      </c>
    </row>
    <row r="52" spans="1:14" s="9" customFormat="1" ht="29.15" x14ac:dyDescent="0.4">
      <c r="A52" s="27" t="s">
        <v>88</v>
      </c>
      <c r="B52" s="73" t="s">
        <v>116</v>
      </c>
      <c r="C52" s="63" t="s">
        <v>82</v>
      </c>
      <c r="D52" s="63">
        <v>80</v>
      </c>
      <c r="E52" s="27"/>
      <c r="F52" s="17">
        <f t="shared" si="21"/>
        <v>0</v>
      </c>
      <c r="G52" s="27"/>
      <c r="H52" s="17">
        <f t="shared" si="22"/>
        <v>0</v>
      </c>
      <c r="I52" s="17">
        <f t="shared" si="23"/>
        <v>0</v>
      </c>
    </row>
    <row r="53" spans="1:14" s="9" customFormat="1" ht="15" customHeight="1" x14ac:dyDescent="0.4">
      <c r="A53" s="21" t="s">
        <v>89</v>
      </c>
      <c r="B53" s="6" t="s">
        <v>90</v>
      </c>
      <c r="C53" s="22"/>
      <c r="D53" s="22"/>
      <c r="E53" s="7"/>
      <c r="F53" s="7"/>
      <c r="G53" s="7"/>
      <c r="H53" s="7"/>
      <c r="I53" s="8"/>
    </row>
    <row r="54" spans="1:14" s="9" customFormat="1" ht="29.15" x14ac:dyDescent="0.4">
      <c r="A54" s="25" t="s">
        <v>91</v>
      </c>
      <c r="B54" s="19" t="s">
        <v>92</v>
      </c>
      <c r="C54" s="23"/>
      <c r="D54" s="23"/>
      <c r="E54" s="18"/>
      <c r="F54" s="18"/>
      <c r="G54" s="18"/>
      <c r="H54" s="18"/>
      <c r="I54" s="20"/>
    </row>
    <row r="55" spans="1:14" s="9" customFormat="1" ht="15" customHeight="1" x14ac:dyDescent="0.4">
      <c r="A55" s="27" t="s">
        <v>93</v>
      </c>
      <c r="B55" s="71" t="s">
        <v>34</v>
      </c>
      <c r="C55" s="79" t="s">
        <v>35</v>
      </c>
      <c r="D55" s="79">
        <v>1</v>
      </c>
      <c r="E55" s="17"/>
      <c r="F55" s="17">
        <f>D55*E55</f>
        <v>0</v>
      </c>
      <c r="G55" s="17"/>
      <c r="H55" s="17">
        <f>D55*G55</f>
        <v>0</v>
      </c>
      <c r="I55" s="17">
        <f>F55+H55</f>
        <v>0</v>
      </c>
    </row>
    <row r="56" spans="1:14" s="9" customFormat="1" ht="15" customHeight="1" x14ac:dyDescent="0.4">
      <c r="A56" s="21" t="s">
        <v>94</v>
      </c>
      <c r="B56" s="6" t="s">
        <v>95</v>
      </c>
      <c r="C56" s="22"/>
      <c r="D56" s="22"/>
      <c r="E56" s="7"/>
      <c r="F56" s="7"/>
      <c r="G56" s="7"/>
      <c r="H56" s="7"/>
      <c r="I56" s="8"/>
    </row>
    <row r="57" spans="1:14" s="9" customFormat="1" ht="29.15" x14ac:dyDescent="0.4">
      <c r="A57" s="25" t="s">
        <v>96</v>
      </c>
      <c r="B57" s="19" t="s">
        <v>23</v>
      </c>
      <c r="C57" s="80"/>
      <c r="D57" s="80"/>
      <c r="E57" s="80"/>
      <c r="F57" s="80"/>
      <c r="G57" s="80"/>
      <c r="H57" s="80"/>
      <c r="I57" s="81"/>
    </row>
    <row r="58" spans="1:14" s="9" customFormat="1" x14ac:dyDescent="0.4">
      <c r="A58" s="27" t="s">
        <v>97</v>
      </c>
      <c r="B58" s="42" t="s">
        <v>113</v>
      </c>
      <c r="C58" s="63" t="s">
        <v>51</v>
      </c>
      <c r="D58" s="63">
        <v>1</v>
      </c>
      <c r="E58" s="17"/>
      <c r="F58" s="17">
        <f>D58*E58</f>
        <v>0</v>
      </c>
      <c r="G58" s="17"/>
      <c r="H58" s="17">
        <f>D58*G58</f>
        <v>0</v>
      </c>
      <c r="I58" s="17">
        <f>F58+H58</f>
        <v>0</v>
      </c>
    </row>
    <row r="59" spans="1:14" s="9" customFormat="1" x14ac:dyDescent="0.4">
      <c r="A59" s="27" t="s">
        <v>99</v>
      </c>
      <c r="B59" s="42" t="s">
        <v>98</v>
      </c>
      <c r="C59" s="63" t="s">
        <v>51</v>
      </c>
      <c r="D59" s="63">
        <v>1</v>
      </c>
      <c r="E59" s="17"/>
      <c r="F59" s="17">
        <f>D59*E59</f>
        <v>0</v>
      </c>
      <c r="G59" s="17"/>
      <c r="H59" s="17">
        <f>D59*G59</f>
        <v>0</v>
      </c>
      <c r="I59" s="17">
        <f>F59+H59</f>
        <v>0</v>
      </c>
    </row>
    <row r="60" spans="1:14" s="9" customFormat="1" ht="15" customHeight="1" x14ac:dyDescent="0.4">
      <c r="A60" s="27" t="s">
        <v>112</v>
      </c>
      <c r="B60" s="42" t="s">
        <v>100</v>
      </c>
      <c r="C60" s="63" t="s">
        <v>51</v>
      </c>
      <c r="D60" s="63">
        <v>1</v>
      </c>
      <c r="E60" s="17"/>
      <c r="F60" s="17">
        <f>D60*E60</f>
        <v>0</v>
      </c>
      <c r="G60" s="17"/>
      <c r="H60" s="17">
        <f>D60*G60</f>
        <v>0</v>
      </c>
      <c r="I60" s="17">
        <f>F60+H60</f>
        <v>0</v>
      </c>
    </row>
    <row r="61" spans="1:14" s="9" customFormat="1" ht="15" customHeight="1" x14ac:dyDescent="0.4">
      <c r="A61" s="21" t="s">
        <v>101</v>
      </c>
      <c r="B61" s="6" t="s">
        <v>46</v>
      </c>
      <c r="C61" s="22"/>
      <c r="D61" s="22"/>
      <c r="E61" s="7"/>
      <c r="F61" s="7"/>
      <c r="G61" s="7"/>
      <c r="H61" s="7"/>
      <c r="I61" s="8"/>
      <c r="N61" s="9" t="s">
        <v>102</v>
      </c>
    </row>
    <row r="62" spans="1:14" s="9" customFormat="1" ht="192.75" customHeight="1" x14ac:dyDescent="0.4">
      <c r="A62" s="24" t="s">
        <v>103</v>
      </c>
      <c r="B62" s="94" t="s">
        <v>104</v>
      </c>
      <c r="C62" s="95"/>
      <c r="D62" s="96"/>
      <c r="E62" s="97" t="s">
        <v>21</v>
      </c>
      <c r="F62" s="98"/>
      <c r="G62" s="98"/>
      <c r="H62" s="99"/>
      <c r="I62" s="17"/>
    </row>
    <row r="63" spans="1:14" s="9" customFormat="1" ht="15" customHeight="1" x14ac:dyDescent="0.4">
      <c r="A63" s="21" t="s">
        <v>105</v>
      </c>
      <c r="B63" s="6" t="s">
        <v>48</v>
      </c>
      <c r="C63" s="22"/>
      <c r="D63" s="22"/>
      <c r="E63" s="7"/>
      <c r="F63" s="7"/>
      <c r="G63" s="7"/>
      <c r="H63" s="7"/>
      <c r="I63" s="8"/>
    </row>
    <row r="64" spans="1:14" s="9" customFormat="1" ht="50.15" customHeight="1" x14ac:dyDescent="0.4">
      <c r="A64" s="25" t="s">
        <v>106</v>
      </c>
      <c r="B64" s="19" t="s">
        <v>23</v>
      </c>
      <c r="C64" s="80"/>
      <c r="D64" s="80"/>
      <c r="E64" s="80"/>
      <c r="F64" s="80"/>
      <c r="G64" s="80"/>
      <c r="H64" s="80"/>
      <c r="I64" s="81"/>
    </row>
    <row r="65" spans="1:9" s="9" customFormat="1" ht="15" customHeight="1" x14ac:dyDescent="0.4">
      <c r="A65" s="27" t="s">
        <v>109</v>
      </c>
      <c r="B65" s="26" t="s">
        <v>24</v>
      </c>
      <c r="C65" s="82" t="s">
        <v>51</v>
      </c>
      <c r="D65" s="82"/>
      <c r="E65" s="82"/>
      <c r="F65" s="17">
        <f t="shared" ref="F65:F67" si="24">D65*E65</f>
        <v>0</v>
      </c>
      <c r="G65" s="82"/>
      <c r="H65" s="17">
        <f t="shared" ref="H65:H67" si="25">D65*G65</f>
        <v>0</v>
      </c>
      <c r="I65" s="17">
        <f t="shared" ref="I65:I67" si="26">F65+H65</f>
        <v>0</v>
      </c>
    </row>
    <row r="66" spans="1:9" s="9" customFormat="1" ht="15" customHeight="1" x14ac:dyDescent="0.4">
      <c r="A66" s="27" t="s">
        <v>110</v>
      </c>
      <c r="B66" s="26" t="s">
        <v>25</v>
      </c>
      <c r="C66" s="82" t="s">
        <v>51</v>
      </c>
      <c r="D66" s="82"/>
      <c r="E66" s="82"/>
      <c r="F66" s="17">
        <f t="shared" si="24"/>
        <v>0</v>
      </c>
      <c r="G66" s="82"/>
      <c r="H66" s="17">
        <f t="shared" si="25"/>
        <v>0</v>
      </c>
      <c r="I66" s="17">
        <f t="shared" si="26"/>
        <v>0</v>
      </c>
    </row>
    <row r="67" spans="1:9" s="9" customFormat="1" ht="15" customHeight="1" x14ac:dyDescent="0.4">
      <c r="A67" s="27" t="s">
        <v>111</v>
      </c>
      <c r="B67" s="26" t="s">
        <v>25</v>
      </c>
      <c r="C67" s="82" t="s">
        <v>51</v>
      </c>
      <c r="D67" s="82"/>
      <c r="E67" s="82"/>
      <c r="F67" s="17">
        <f t="shared" si="24"/>
        <v>0</v>
      </c>
      <c r="G67" s="82"/>
      <c r="H67" s="17">
        <f t="shared" si="25"/>
        <v>0</v>
      </c>
      <c r="I67" s="17">
        <f t="shared" si="26"/>
        <v>0</v>
      </c>
    </row>
    <row r="68" spans="1:9" s="9" customFormat="1" ht="15" customHeight="1" x14ac:dyDescent="0.4">
      <c r="A68" s="30"/>
      <c r="B68" s="15" t="s">
        <v>27</v>
      </c>
      <c r="C68" s="31"/>
      <c r="D68" s="31"/>
      <c r="E68" s="13"/>
      <c r="F68" s="13"/>
      <c r="G68" s="13"/>
      <c r="H68" s="13"/>
      <c r="I68" s="16"/>
    </row>
    <row r="69" spans="1:9" s="9" customFormat="1" ht="15" customHeight="1" thickBot="1" x14ac:dyDescent="0.45">
      <c r="A69" s="83"/>
      <c r="B69" s="84"/>
      <c r="C69" s="85"/>
      <c r="D69" s="85"/>
      <c r="E69" s="86"/>
      <c r="F69" s="86"/>
      <c r="G69" s="86"/>
      <c r="H69" s="86"/>
      <c r="I69" s="87"/>
    </row>
    <row r="70" spans="1:9" s="9" customFormat="1" ht="86.25" customHeight="1" x14ac:dyDescent="0.4">
      <c r="A70" s="100" t="s">
        <v>107</v>
      </c>
      <c r="B70" s="101"/>
      <c r="C70" s="101"/>
      <c r="D70" s="101"/>
      <c r="E70" s="101"/>
      <c r="F70" s="101"/>
      <c r="G70" s="101"/>
      <c r="H70" s="101"/>
      <c r="I70" s="102"/>
    </row>
  </sheetData>
  <mergeCells count="25">
    <mergeCell ref="A1:I1"/>
    <mergeCell ref="B2:G2"/>
    <mergeCell ref="A4:G4"/>
    <mergeCell ref="A6:I6"/>
    <mergeCell ref="A7:A9"/>
    <mergeCell ref="B7:B9"/>
    <mergeCell ref="C7:C9"/>
    <mergeCell ref="D7:D9"/>
    <mergeCell ref="E7:F7"/>
    <mergeCell ref="G7:H7"/>
    <mergeCell ref="I7:I8"/>
    <mergeCell ref="B11:D11"/>
    <mergeCell ref="E11:H11"/>
    <mergeCell ref="F21:I21"/>
    <mergeCell ref="A23:A28"/>
    <mergeCell ref="C23:C28"/>
    <mergeCell ref="D23:D28"/>
    <mergeCell ref="E23:E28"/>
    <mergeCell ref="F23:F28"/>
    <mergeCell ref="G23:G28"/>
    <mergeCell ref="B62:D62"/>
    <mergeCell ref="E62:H62"/>
    <mergeCell ref="A70:I70"/>
    <mergeCell ref="H23:H28"/>
    <mergeCell ref="I23:I28"/>
  </mergeCells>
  <phoneticPr fontId="4" type="noConversion"/>
  <pageMargins left="0.7" right="0.7" top="0.75" bottom="0.75" header="0.3" footer="0.3"/>
  <pageSetup paperSize="9" scale="42" orientation="portrait" r:id="rId1"/>
  <rowBreaks count="1" manualBreakCount="1">
    <brk id="20"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D16FB-BCDF-46D8-8FC9-20D2A8DB6E8C}">
  <ds:schemaRefs>
    <ds:schemaRef ds:uri="http://schemas.microsoft.com/sharepoint/v3/contenttype/forms"/>
  </ds:schemaRefs>
</ds:datastoreItem>
</file>

<file path=customXml/itemProps2.xml><?xml version="1.0" encoding="utf-8"?>
<ds:datastoreItem xmlns:ds="http://schemas.openxmlformats.org/officeDocument/2006/customXml" ds:itemID="{AAB33DE4-F03F-4433-9661-3F5FCC973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&amp; ELV</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dcterms:created xsi:type="dcterms:W3CDTF">2023-04-29T11:55:08Z</dcterms:created>
  <dcterms:modified xsi:type="dcterms:W3CDTF">2024-12-07T12:04:00Z</dcterms:modified>
</cp:coreProperties>
</file>