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hadab Sukri\OneDrive - Travel food Services\Delhi T1D\Irish House\Revised Drawing\Tender\Wet Work\"/>
    </mc:Choice>
  </mc:AlternateContent>
  <bookViews>
    <workbookView xWindow="0" yWindow="0" windowWidth="20490" windowHeight="7500"/>
  </bookViews>
  <sheets>
    <sheet name="FOH" sheetId="1" r:id="rId1"/>
    <sheet name="BOH" sheetId="2" r:id="rId2"/>
  </sheets>
  <calcPr calcId="162913"/>
</workbook>
</file>

<file path=xl/calcChain.xml><?xml version="1.0" encoding="utf-8"?>
<calcChain xmlns="http://schemas.openxmlformats.org/spreadsheetml/2006/main">
  <c r="F14" i="2" l="1"/>
  <c r="F13" i="2"/>
  <c r="F12" i="2"/>
  <c r="F11" i="2"/>
  <c r="F8" i="2"/>
  <c r="F7" i="2"/>
  <c r="F16" i="2" s="1"/>
  <c r="F22" i="1"/>
  <c r="F21" i="1"/>
  <c r="F18" i="1"/>
  <c r="F17" i="1"/>
  <c r="F16" i="1"/>
  <c r="F15" i="1"/>
  <c r="F14" i="1"/>
  <c r="F11" i="1"/>
  <c r="F10" i="1"/>
  <c r="F9" i="1"/>
  <c r="F8" i="1"/>
  <c r="F7" i="1"/>
  <c r="F24" i="1" l="1"/>
</calcChain>
</file>

<file path=xl/sharedStrings.xml><?xml version="1.0" encoding="utf-8"?>
<sst xmlns="http://schemas.openxmlformats.org/spreadsheetml/2006/main" count="88" uniqueCount="50">
  <si>
    <r>
      <rPr>
        <b/>
        <sz val="35"/>
        <color theme="1"/>
        <rFont val="IBM Plex Sans"/>
      </rPr>
      <t xml:space="preserve">Bill Of Quantities </t>
    </r>
    <r>
      <rPr>
        <b/>
        <sz val="22"/>
        <color theme="1"/>
        <rFont val="IBM Plex Sans"/>
      </rPr>
      <t>- FOH (Front Of House)</t>
    </r>
  </si>
  <si>
    <t>Irish House, Delhi</t>
  </si>
  <si>
    <t xml:space="preserve">FK'D | Faizan Khatri Design Workshop        </t>
  </si>
  <si>
    <t>No</t>
  </si>
  <si>
    <t>Description</t>
  </si>
  <si>
    <t>Quantity</t>
  </si>
  <si>
    <t>Unit</t>
  </si>
  <si>
    <t>Rate</t>
  </si>
  <si>
    <t>Amount</t>
  </si>
  <si>
    <t>Drawing Reference</t>
  </si>
  <si>
    <t>Remark</t>
  </si>
  <si>
    <t>A</t>
  </si>
  <si>
    <t>SITE ENABLING WORKS</t>
  </si>
  <si>
    <t>- Site clearance
- Diversion and/or disconnection of existing site services.
- Ground improvement and/or compaction/general floor levelling works
- Access ramps. Signage provisions. 
- Provision of statutory utilities to the site.
- Site Portable General Lighting
- Ladders, Scaffolding, Temporary Platforms, etc
- Electrification for Site Work, Portable Switchboards etc</t>
  </si>
  <si>
    <t>Job</t>
  </si>
  <si>
    <t>Site Water Supply and Drainage</t>
  </si>
  <si>
    <t>Floor guard - 6mm thick roll form</t>
  </si>
  <si>
    <t>Sq.m.</t>
  </si>
  <si>
    <t>Filing in case of sunk / slope</t>
  </si>
  <si>
    <t>Debris removal from site</t>
  </si>
  <si>
    <t>Truckloads</t>
  </si>
  <si>
    <t>B</t>
  </si>
  <si>
    <t>CIVIL</t>
  </si>
  <si>
    <r>
      <rPr>
        <b/>
        <sz val="10"/>
        <color theme="1"/>
        <rFont val="IBM Plex Sans"/>
      </rPr>
      <t xml:space="preserve">Wall Construction - Kitchen wall
</t>
    </r>
    <r>
      <rPr>
        <sz val="10"/>
        <color theme="1"/>
        <rFont val="IBM Plex Sans"/>
      </rPr>
      <t xml:space="preserve">Providing and constructing 150mm thick wall in aerated concrete blocks (siporex).  All levels and heights in proper plumbline with 12mm thk bedding of cement &amp; sand mortar in ratio 1:4 and laying in 1:3:6 concrete ratio, with 100mm thk  R.C.C lintel at every 1200 mm height with proper curing, complete as per design.Wall height - </t>
    </r>
    <r>
      <rPr>
        <sz val="10"/>
        <color rgb="FFFF0000"/>
        <rFont val="IBM Plex Sans"/>
      </rPr>
      <t>3000</t>
    </r>
    <r>
      <rPr>
        <sz val="10"/>
        <color theme="1"/>
        <rFont val="IBM Plex Sans"/>
      </rPr>
      <t xml:space="preserve"> mm (As per site conditions)</t>
    </r>
  </si>
  <si>
    <t>Sq. m.</t>
  </si>
  <si>
    <t>Civil Lineout</t>
  </si>
  <si>
    <r>
      <rPr>
        <b/>
        <sz val="10"/>
        <color theme="1"/>
        <rFont val="IBM Plex Sans"/>
      </rPr>
      <t xml:space="preserve">Wall Construction - Wall between shop number 29 A and B (including column)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every 1200 mm height with proper curing, complete as directed with straight or curved profile as per design.Wall height - </t>
    </r>
    <r>
      <rPr>
        <sz val="10"/>
        <color rgb="FFFF0000"/>
        <rFont val="IBM Plex Sans"/>
      </rPr>
      <t>3000</t>
    </r>
    <r>
      <rPr>
        <sz val="10"/>
        <color theme="1"/>
        <rFont val="IBM Plex Sans"/>
      </rPr>
      <t xml:space="preserve"> mm (As per site conditions)</t>
    </r>
  </si>
  <si>
    <r>
      <rPr>
        <b/>
        <sz val="10"/>
        <color theme="1"/>
        <rFont val="IBM Plex Sans"/>
      </rPr>
      <t xml:space="preserve">Wall Construction - Column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every 1200 mm height with proper curing, complete as directed with straight or curved profile as per design.Wall height - </t>
    </r>
    <r>
      <rPr>
        <sz val="10"/>
        <color rgb="FFFF0000"/>
        <rFont val="IBM Plex Sans"/>
      </rPr>
      <t>3000</t>
    </r>
    <r>
      <rPr>
        <sz val="10"/>
        <color theme="1"/>
        <rFont val="IBM Plex Sans"/>
      </rPr>
      <t xml:space="preserve"> mm  (As per site conditions)</t>
    </r>
  </si>
  <si>
    <r>
      <rPr>
        <b/>
        <sz val="10"/>
        <color theme="1"/>
        <rFont val="IBM Plex Sans"/>
      </rPr>
      <t xml:space="preserve">Wall Construction - Airport managed foliage (airport side)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top with proper curing, complete as per design.Wall height - </t>
    </r>
    <r>
      <rPr>
        <sz val="10"/>
        <color rgb="FFFF0000"/>
        <rFont val="IBM Plex Sans"/>
      </rPr>
      <t>1200</t>
    </r>
    <r>
      <rPr>
        <sz val="10"/>
        <color theme="1"/>
        <rFont val="IBM Plex Sans"/>
      </rPr>
      <t xml:space="preserve"> mm (As per site conditions)</t>
    </r>
  </si>
  <si>
    <r>
      <rPr>
        <b/>
        <sz val="10"/>
        <color theme="1"/>
        <rFont val="IBM Plex Sans"/>
      </rPr>
      <t xml:space="preserve">Wall Construction - Bar Wall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top with proper curing, complete as per design.Wall height - </t>
    </r>
    <r>
      <rPr>
        <sz val="10"/>
        <color rgb="FFFF0000"/>
        <rFont val="IBM Plex Sans"/>
      </rPr>
      <t>1200</t>
    </r>
    <r>
      <rPr>
        <sz val="10"/>
        <color theme="1"/>
        <rFont val="IBM Plex Sans"/>
      </rPr>
      <t xml:space="preserve"> mm</t>
    </r>
  </si>
  <si>
    <r>
      <rPr>
        <b/>
        <sz val="10"/>
        <color theme="1"/>
        <rFont val="IBM Plex Sans"/>
      </rPr>
      <t xml:space="preserve">Gypsum Plaster
</t>
    </r>
    <r>
      <rPr>
        <sz val="10"/>
        <color theme="1"/>
        <rFont val="IBM Plex Sans"/>
      </rPr>
      <t>Providing and applying 12 mm thick gypsum plaster in perfect level and proper plumbline. Quoted price to include 6mm to 12mm thick grooves and recesses, drip moulds, cleaning the site as directed, all necessary hardware, etc. as required</t>
    </r>
  </si>
  <si>
    <r>
      <rPr>
        <b/>
        <sz val="10"/>
        <color theme="1"/>
        <rFont val="IBM Plex Sans"/>
      </rPr>
      <t xml:space="preserve">POP Wall Punning
</t>
    </r>
    <r>
      <rPr>
        <sz val="10"/>
        <color theme="1"/>
        <rFont val="IBM Plex Sans"/>
      </rPr>
      <t xml:space="preserve">Providing &amp; applying Gypsum Punning in minimum 12 to 15 mm thick on walls, beams, columns, ceiling etc. including jambs, cill, in perfect line and level over newly concreted RCC surfaces, C.C block masonry and brick masonry, including roughening of existing surface etc. complete, as per details. </t>
    </r>
  </si>
  <si>
    <r>
      <rPr>
        <b/>
        <sz val="10"/>
        <color theme="1"/>
        <rFont val="IBM Plex Sans"/>
      </rPr>
      <t xml:space="preserve">Concrete Microtopping flooring
</t>
    </r>
    <r>
      <rPr>
        <sz val="10"/>
        <color theme="1"/>
        <rFont val="IBM Plex Sans"/>
      </rPr>
      <t>Providing and laying Concrete microtopping flooring in grey color over a strong sub base of 12 mm thick commercial plywood.Cost to include curing, and a top sealer coat as required for durability and stain proofing,etc. as required.</t>
    </r>
  </si>
  <si>
    <t>Flooring Layout</t>
  </si>
  <si>
    <r>
      <rPr>
        <b/>
        <sz val="10"/>
        <color theme="1"/>
        <rFont val="IBM Plex Sans"/>
      </rPr>
      <t xml:space="preserve">P.C.C/Screed bed for flooring - 25mm to 30mm " thick
</t>
    </r>
    <r>
      <rPr>
        <sz val="10"/>
        <color theme="1"/>
        <rFont val="IBM Plex Sans"/>
      </rPr>
      <t>Providing &amp; laying P.C.C / Screed bed on floor in 1:3:6 proportion cement, sand &amp; aggregates to level the floor thus avoiding excess flooring bed and also to embed all raceways and pipelines in complete level ready for final floor finish application. (Upto 2" thick)</t>
    </r>
  </si>
  <si>
    <t>TOTAL</t>
  </si>
  <si>
    <r>
      <rPr>
        <b/>
        <sz val="35"/>
        <color rgb="FF000000"/>
        <rFont val="IBM Plex Sans"/>
      </rPr>
      <t>Bill Of Quantities</t>
    </r>
    <r>
      <rPr>
        <b/>
        <sz val="22"/>
        <color rgb="FF000000"/>
        <rFont val="IBM Plex Sans"/>
      </rPr>
      <t xml:space="preserve"> - BOH (Back Of House)</t>
    </r>
  </si>
  <si>
    <t>No.</t>
  </si>
  <si>
    <t>BOQ Reference</t>
  </si>
  <si>
    <t>WATERPROOFING</t>
  </si>
  <si>
    <t>1</t>
  </si>
  <si>
    <r>
      <rPr>
        <b/>
        <sz val="10"/>
        <color theme="1"/>
        <rFont val="Arial"/>
      </rPr>
      <t xml:space="preserve">Waterproofing for Kitchen including membrane </t>
    </r>
    <r>
      <rPr>
        <sz val="10"/>
        <color theme="1"/>
        <rFont val="Arial"/>
      </rPr>
      <t xml:space="preserve">
Providing and laying cement based surface waterproofing and executing 12mm thick water proofing plaster in cement mortar 1:3(with waterproofing compound / Chemical of approved make) till 915mm Dado. Waterproofing compound/membrane of Dr. Fixit, Fosroc, Sunanda Chemicals</t>
    </r>
  </si>
  <si>
    <t>as per site condition</t>
  </si>
  <si>
    <t>2</t>
  </si>
  <si>
    <r>
      <rPr>
        <b/>
        <sz val="10"/>
        <color theme="1"/>
        <rFont val="Arial"/>
      </rPr>
      <t xml:space="preserve">Waterproofing for Bar including membrane (Inside) </t>
    </r>
    <r>
      <rPr>
        <sz val="10"/>
        <color theme="1"/>
        <rFont val="Arial"/>
      </rPr>
      <t xml:space="preserve">
Providing and laying cement based surface waterproofing and executing 12mm thick water proofing plaster in CM 1:3(with waterproofing compound / Chemical of approved make) till 1070mm Dado. Waterproofing compound/membrane of Dr. Fixit, Fosroc, Sunanda Chemicals</t>
    </r>
  </si>
  <si>
    <r>
      <rPr>
        <b/>
        <sz val="10"/>
        <color theme="1"/>
        <rFont val="&quot;IBM Plex Sans&quot;, Arial"/>
      </rPr>
      <t>Wall Construction - kitchen</t>
    </r>
    <r>
      <rPr>
        <sz val="10"/>
        <color theme="1"/>
        <rFont val="&quot;IBM Plex Sans&quot;, Arial"/>
      </rPr>
      <t xml:space="preserve">
Providing and constructing 150mm thick wall of aerated concrete blocks (siporex) all levels and heights and in proper plumbline with 12mm thk bedding of cement &amp; sand mortar of ratio 1:4 and laying in 1:3:6 concrete ratio, with 100mm thk R.C.C lintel at every 1200 mm height as well as at door at 2150mm height with proper curing, complete as per design.Wall height - 3000 mm</t>
    </r>
  </si>
  <si>
    <r>
      <rPr>
        <b/>
        <sz val="10"/>
        <color theme="1"/>
        <rFont val="&quot;IBM Plex Sans&quot;, Arial"/>
      </rPr>
      <t xml:space="preserve">Wall Construction - Liquor Storage
</t>
    </r>
    <r>
      <rPr>
        <sz val="10"/>
        <color theme="1"/>
        <rFont val="&quot;IBM Plex Sans&quot;, Arial"/>
      </rPr>
      <t xml:space="preserve">Providing and constructing 150mm thick wall of aerated concrete blocks (siporex) all levels and heights and in proper plumbline with 12mm thk bedding of cement &amp; sand mortar of ratio 1:4 and laying in 1:3:6 concrete ratio, with 100mm thk R.C.C lintel at every 1200 mm height as well as at door at 2150mm height with proper curing, complete as per design.Wall height - </t>
    </r>
    <r>
      <rPr>
        <sz val="10"/>
        <color rgb="FFFF0000"/>
        <rFont val="&quot;IBM Plex Sans&quot;, Arial"/>
      </rPr>
      <t>3000</t>
    </r>
    <r>
      <rPr>
        <sz val="10"/>
        <color theme="1"/>
        <rFont val="&quot;IBM Plex Sans&quot;, Arial"/>
      </rPr>
      <t xml:space="preserve"> mm</t>
    </r>
  </si>
  <si>
    <r>
      <rPr>
        <b/>
        <sz val="10"/>
        <color theme="1"/>
        <rFont val="&quot;IBM Plex Sans&quot;, Arial"/>
      </rPr>
      <t xml:space="preserve">Wall Construction - internal division wall
</t>
    </r>
    <r>
      <rPr>
        <sz val="10"/>
        <color theme="1"/>
        <rFont val="&quot;IBM Plex Sans&quot;, Arial"/>
      </rPr>
      <t xml:space="preserve">Providing and constructing 150mm thick wall of aerated concrete blocks (siporex) all levels and heights and in proper plumbline with 12mm thk bedding of cement &amp; sand mortar of ratio 1:4 and laying in 1:3:6 concrete ratio, with 100mm thk R.C.C lintel at every 1200 mm height with proper curing, complete as per design.Wall height - </t>
    </r>
    <r>
      <rPr>
        <sz val="10"/>
        <color rgb="FFFF0000"/>
        <rFont val="&quot;IBM Plex Sans&quot;, Arial"/>
      </rPr>
      <t>3000</t>
    </r>
    <r>
      <rPr>
        <sz val="10"/>
        <color theme="1"/>
        <rFont val="&quot;IBM Plex Sans&quot;, Arial"/>
      </rPr>
      <t xml:space="preserve"> mm</t>
    </r>
  </si>
  <si>
    <r>
      <rPr>
        <b/>
        <sz val="10"/>
        <color theme="1"/>
        <rFont val="IBM Plex Sans"/>
      </rPr>
      <t xml:space="preserve">P.C.C/Screed bed for flooring - 25mm to 30mm " thick
</t>
    </r>
    <r>
      <rPr>
        <sz val="10"/>
        <color theme="1"/>
        <rFont val="IBM Plex Sans"/>
      </rPr>
      <t>Providing &amp; laying P.C.C / Screed bed on floor in 1:3:6 proportion cement, sand &amp; aggregates to level the floor thus avoiding excess flooring bed and also to embed all raceways and pipelines in complete level ready for final floor finish application. (Upto 2" thick)</t>
    </r>
  </si>
  <si>
    <t>Sq.m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</si>
</sst>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 mmmm\ yyyy"/>
    <numFmt numFmtId="165" formatCode="#,##0;\(#,##0\)"/>
    <numFmt numFmtId="166" formatCode="_(* #,##0_);_(* \(#,##0\);_(* &quot;-&quot;??_);_(@_)"/>
  </numFmts>
  <fonts count="28">
    <font>
      <sz val="10"/>
      <color rgb="FF000000"/>
      <name val="Arial"/>
      <scheme val="minor"/>
    </font>
    <font>
      <b/>
      <sz val="35"/>
      <color theme="1"/>
      <name val="IBM Plex Sans"/>
    </font>
    <font>
      <sz val="10"/>
      <name val="Arial"/>
    </font>
    <font>
      <sz val="10"/>
      <color rgb="FF000000"/>
      <name val="IBM Plex Sans"/>
    </font>
    <font>
      <b/>
      <sz val="10"/>
      <color rgb="FF000000"/>
      <name val="IBM Plex Sans"/>
    </font>
    <font>
      <b/>
      <sz val="10"/>
      <color theme="5"/>
      <name val="IBM Plex Sans"/>
    </font>
    <font>
      <b/>
      <sz val="10"/>
      <color theme="1"/>
      <name val="IBM Plex Sans"/>
    </font>
    <font>
      <sz val="10"/>
      <color rgb="FFCC0000"/>
      <name val="IBM Plex Sans"/>
    </font>
    <font>
      <sz val="10"/>
      <color theme="1"/>
      <name val="IBM Plex Sans"/>
    </font>
    <font>
      <sz val="10"/>
      <color theme="1"/>
      <name val="IBM Plex Sans"/>
    </font>
    <font>
      <b/>
      <sz val="10"/>
      <color theme="1"/>
      <name val="IBM Plex Sans"/>
    </font>
    <font>
      <strike/>
      <sz val="10"/>
      <color rgb="FFCC0000"/>
      <name val="IBM Plex Sans"/>
    </font>
    <font>
      <sz val="10"/>
      <color rgb="FFCC0000"/>
      <name val="IBM Plex Sans"/>
    </font>
    <font>
      <b/>
      <sz val="10"/>
      <color rgb="FFCC0000"/>
      <name val="IBM Plex Sans"/>
    </font>
    <font>
      <b/>
      <sz val="35"/>
      <color rgb="FF000000"/>
      <name val="IBM Plex Sans"/>
    </font>
    <font>
      <sz val="10"/>
      <color theme="1"/>
      <name val="&quot;IBM Plex Sans&quot;"/>
    </font>
    <font>
      <sz val="10"/>
      <color theme="1"/>
      <name val="Arial"/>
    </font>
    <font>
      <sz val="10"/>
      <color rgb="FF000000"/>
      <name val="Arial"/>
    </font>
    <font>
      <b/>
      <sz val="10"/>
      <color theme="1"/>
      <name val="&quot;IBM Plex Sans&quot;"/>
    </font>
    <font>
      <sz val="10"/>
      <color rgb="FF000000"/>
      <name val="&quot;IBM Plex Sans&quot;"/>
    </font>
    <font>
      <sz val="10"/>
      <color rgb="FFCC0000"/>
      <name val="Arial"/>
    </font>
    <font>
      <b/>
      <sz val="22"/>
      <color theme="1"/>
      <name val="IBM Plex Sans"/>
    </font>
    <font>
      <sz val="10"/>
      <color rgb="FFFF0000"/>
      <name val="IBM Plex Sans"/>
    </font>
    <font>
      <b/>
      <sz val="22"/>
      <color rgb="FF000000"/>
      <name val="IBM Plex Sans"/>
    </font>
    <font>
      <b/>
      <sz val="10"/>
      <color theme="1"/>
      <name val="Arial"/>
    </font>
    <font>
      <b/>
      <sz val="10"/>
      <color theme="1"/>
      <name val="&quot;IBM Plex Sans&quot;, Arial"/>
    </font>
    <font>
      <sz val="10"/>
      <color theme="1"/>
      <name val="&quot;IBM Plex Sans&quot;, Arial"/>
    </font>
    <font>
      <sz val="10"/>
      <color rgb="FFFF0000"/>
      <name val="&quot;IBM Plex Sans&quot;, Arial"/>
    </font>
  </fonts>
  <fills count="5">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D9D9D9"/>
        <bgColor rgb="FFD9D9D9"/>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56">
    <xf numFmtId="0" fontId="0" fillId="0" borderId="0" xfId="0" applyFont="1" applyAlignment="1"/>
    <xf numFmtId="49" fontId="4" fillId="2" borderId="4" xfId="0" applyNumberFormat="1" applyFont="1" applyFill="1" applyBorder="1" applyAlignment="1">
      <alignment horizontal="left" vertical="top" wrapText="1"/>
    </xf>
    <xf numFmtId="1" fontId="4" fillId="2" borderId="4"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3" fontId="4" fillId="2" borderId="6" xfId="0" applyNumberFormat="1" applyFont="1" applyFill="1" applyBorder="1" applyAlignment="1">
      <alignment horizontal="center" vertical="center" wrapText="1"/>
    </xf>
    <xf numFmtId="49" fontId="4" fillId="2" borderId="3" xfId="0" applyNumberFormat="1" applyFont="1" applyFill="1" applyBorder="1" applyAlignment="1">
      <alignment horizontal="left" vertical="center" wrapText="1"/>
    </xf>
    <xf numFmtId="49" fontId="6" fillId="2"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top" wrapText="1"/>
    </xf>
    <xf numFmtId="49" fontId="4" fillId="2" borderId="4" xfId="0" applyNumberFormat="1" applyFont="1" applyFill="1" applyBorder="1" applyAlignment="1">
      <alignment horizontal="left" vertical="center" wrapText="1"/>
    </xf>
    <xf numFmtId="1" fontId="3" fillId="2" borderId="4"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 fontId="3" fillId="2" borderId="5" xfId="0" applyNumberFormat="1" applyFont="1" applyFill="1" applyBorder="1" applyAlignment="1">
      <alignment horizontal="right" vertical="center" wrapText="1"/>
    </xf>
    <xf numFmtId="3" fontId="3" fillId="2" borderId="6" xfId="0" applyNumberFormat="1" applyFont="1" applyFill="1" applyBorder="1" applyAlignment="1">
      <alignment horizontal="center" vertical="center" wrapText="1"/>
    </xf>
    <xf numFmtId="3" fontId="3" fillId="2" borderId="3" xfId="0" applyNumberFormat="1" applyFont="1" applyFill="1" applyBorder="1" applyAlignment="1">
      <alignment horizontal="left" wrapText="1"/>
    </xf>
    <xf numFmtId="0" fontId="7" fillId="2" borderId="4" xfId="0" applyFont="1" applyFill="1" applyBorder="1" applyAlignment="1">
      <alignment vertical="center" wrapText="1"/>
    </xf>
    <xf numFmtId="49" fontId="4" fillId="3" borderId="4" xfId="0" applyNumberFormat="1" applyFont="1" applyFill="1" applyBorder="1" applyAlignment="1">
      <alignment horizontal="center" vertical="top" wrapText="1"/>
    </xf>
    <xf numFmtId="49" fontId="4" fillId="3" borderId="1"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3" borderId="3" xfId="0" applyNumberFormat="1" applyFont="1" applyFill="1" applyBorder="1" applyAlignment="1">
      <alignment horizontal="left" vertical="center" wrapText="1"/>
    </xf>
    <xf numFmtId="49" fontId="8" fillId="0" borderId="4" xfId="0" applyNumberFormat="1" applyFont="1" applyBorder="1" applyAlignment="1">
      <alignment horizontal="center" vertical="top" wrapText="1"/>
    </xf>
    <xf numFmtId="49" fontId="8" fillId="0" borderId="3" xfId="0" applyNumberFormat="1" applyFont="1" applyBorder="1" applyAlignment="1">
      <alignment wrapText="1"/>
    </xf>
    <xf numFmtId="1" fontId="8" fillId="0" borderId="4" xfId="0" applyNumberFormat="1" applyFont="1" applyBorder="1" applyAlignment="1">
      <alignment horizontal="center" wrapText="1"/>
    </xf>
    <xf numFmtId="49" fontId="8" fillId="0" borderId="1" xfId="0" applyNumberFormat="1" applyFont="1" applyBorder="1" applyAlignment="1">
      <alignment horizontal="center" wrapText="1"/>
    </xf>
    <xf numFmtId="165" fontId="8" fillId="0" borderId="5" xfId="0" applyNumberFormat="1" applyFont="1" applyBorder="1" applyAlignment="1"/>
    <xf numFmtId="165" fontId="8" fillId="0" borderId="6" xfId="0" applyNumberFormat="1" applyFont="1" applyBorder="1" applyAlignment="1">
      <alignment horizontal="center" wrapText="1"/>
    </xf>
    <xf numFmtId="49" fontId="8" fillId="0" borderId="3" xfId="0" applyNumberFormat="1" applyFont="1" applyBorder="1" applyAlignment="1"/>
    <xf numFmtId="0" fontId="8" fillId="0" borderId="4" xfId="0" applyFont="1" applyBorder="1" applyAlignment="1"/>
    <xf numFmtId="49" fontId="8" fillId="0" borderId="7" xfId="0" applyNumberFormat="1" applyFont="1" applyBorder="1" applyAlignment="1">
      <alignment vertical="top" wrapText="1"/>
    </xf>
    <xf numFmtId="49" fontId="8" fillId="0" borderId="7" xfId="0" applyNumberFormat="1" applyFont="1" applyBorder="1" applyAlignment="1">
      <alignment vertical="top" wrapText="1"/>
    </xf>
    <xf numFmtId="1" fontId="8" fillId="0" borderId="4" xfId="0" applyNumberFormat="1" applyFont="1" applyBorder="1" applyAlignment="1">
      <alignment horizontal="center"/>
    </xf>
    <xf numFmtId="49" fontId="8" fillId="2" borderId="1" xfId="0" applyNumberFormat="1" applyFont="1" applyFill="1" applyBorder="1" applyAlignment="1">
      <alignment horizontal="center" wrapText="1"/>
    </xf>
    <xf numFmtId="49" fontId="8" fillId="2" borderId="4" xfId="0" applyNumberFormat="1" applyFont="1" applyFill="1" applyBorder="1" applyAlignment="1">
      <alignment horizontal="center" vertical="top" wrapText="1"/>
    </xf>
    <xf numFmtId="49" fontId="8" fillId="2" borderId="7" xfId="0" applyNumberFormat="1" applyFont="1" applyFill="1" applyBorder="1" applyAlignment="1">
      <alignment vertical="top" wrapText="1"/>
    </xf>
    <xf numFmtId="1" fontId="8" fillId="0" borderId="4" xfId="0" applyNumberFormat="1" applyFont="1" applyBorder="1" applyAlignment="1">
      <alignment horizontal="center" vertical="center" wrapText="1"/>
    </xf>
    <xf numFmtId="165" fontId="8" fillId="2" borderId="5" xfId="0" applyNumberFormat="1" applyFont="1" applyFill="1" applyBorder="1" applyAlignment="1"/>
    <xf numFmtId="165" fontId="8" fillId="2" borderId="6" xfId="0" applyNumberFormat="1" applyFont="1" applyFill="1" applyBorder="1" applyAlignment="1">
      <alignment horizontal="center" wrapText="1"/>
    </xf>
    <xf numFmtId="49" fontId="8" fillId="2" borderId="3" xfId="0" applyNumberFormat="1" applyFont="1" applyFill="1" applyBorder="1" applyAlignment="1"/>
    <xf numFmtId="0" fontId="8" fillId="2" borderId="4" xfId="0" applyFont="1" applyFill="1" applyBorder="1" applyAlignment="1"/>
    <xf numFmtId="49" fontId="8" fillId="0" borderId="7" xfId="0" applyNumberFormat="1" applyFont="1" applyBorder="1" applyAlignment="1">
      <alignment wrapText="1"/>
    </xf>
    <xf numFmtId="1" fontId="8" fillId="0" borderId="4" xfId="0" applyNumberFormat="1" applyFont="1" applyBorder="1" applyAlignment="1">
      <alignment horizontal="center"/>
    </xf>
    <xf numFmtId="49" fontId="8" fillId="0" borderId="7" xfId="0" applyNumberFormat="1" applyFont="1" applyBorder="1"/>
    <xf numFmtId="0" fontId="4" fillId="2" borderId="4" xfId="0" applyFont="1" applyFill="1" applyBorder="1" applyAlignment="1">
      <alignment horizontal="left" vertical="top" wrapText="1"/>
    </xf>
    <xf numFmtId="0" fontId="3" fillId="2" borderId="4" xfId="0" applyFont="1" applyFill="1" applyBorder="1" applyAlignment="1">
      <alignment horizontal="left" wrapText="1"/>
    </xf>
    <xf numFmtId="1" fontId="3" fillId="2" borderId="4"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 fontId="3" fillId="2" borderId="5" xfId="0" applyNumberFormat="1" applyFont="1" applyFill="1" applyBorder="1" applyAlignment="1">
      <alignment horizontal="right" vertical="center" wrapText="1"/>
    </xf>
    <xf numFmtId="3" fontId="3" fillId="2" borderId="6" xfId="0" applyNumberFormat="1" applyFont="1" applyFill="1" applyBorder="1" applyAlignment="1">
      <alignment horizontal="center" vertical="center" wrapText="1"/>
    </xf>
    <xf numFmtId="3" fontId="3" fillId="2" borderId="3" xfId="0" applyNumberFormat="1" applyFont="1" applyFill="1" applyBorder="1" applyAlignment="1">
      <alignment horizontal="left" wrapText="1"/>
    </xf>
    <xf numFmtId="0" fontId="7" fillId="2" borderId="4" xfId="0" applyFont="1" applyFill="1" applyBorder="1" applyAlignment="1">
      <alignment vertical="center" wrapText="1"/>
    </xf>
    <xf numFmtId="0" fontId="4" fillId="3" borderId="4" xfId="0" applyFont="1" applyFill="1" applyBorder="1" applyAlignment="1">
      <alignment horizontal="center" vertical="top" wrapText="1"/>
    </xf>
    <xf numFmtId="0" fontId="9" fillId="2" borderId="4" xfId="0" applyFont="1" applyFill="1" applyBorder="1" applyAlignment="1">
      <alignment horizontal="center" vertical="top" wrapText="1"/>
    </xf>
    <xf numFmtId="49" fontId="10" fillId="2" borderId="4"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xf>
    <xf numFmtId="3" fontId="9" fillId="2" borderId="6"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11" fillId="2" borderId="4" xfId="0" applyFont="1" applyFill="1" applyBorder="1" applyAlignment="1">
      <alignment horizontal="center" vertical="center"/>
    </xf>
    <xf numFmtId="0" fontId="12" fillId="2" borderId="4" xfId="0" applyFont="1" applyFill="1" applyBorder="1" applyAlignment="1">
      <alignment horizontal="center" vertical="center"/>
    </xf>
    <xf numFmtId="49" fontId="10" fillId="2" borderId="4" xfId="0" applyNumberFormat="1" applyFont="1" applyFill="1" applyBorder="1" applyAlignment="1">
      <alignment vertical="center" wrapText="1"/>
    </xf>
    <xf numFmtId="1" fontId="9" fillId="2" borderId="5" xfId="0" applyNumberFormat="1" applyFont="1" applyFill="1" applyBorder="1" applyAlignment="1">
      <alignment vertical="center"/>
    </xf>
    <xf numFmtId="0" fontId="12" fillId="2" borderId="4" xfId="0" applyFont="1" applyFill="1" applyBorder="1" applyAlignment="1">
      <alignment vertical="center"/>
    </xf>
    <xf numFmtId="49" fontId="10" fillId="2" borderId="4" xfId="0" applyNumberFormat="1" applyFont="1" applyFill="1" applyBorder="1" applyAlignment="1">
      <alignment vertical="center" wrapText="1"/>
    </xf>
    <xf numFmtId="3" fontId="9" fillId="2" borderId="3" xfId="0" applyNumberFormat="1" applyFont="1" applyFill="1" applyBorder="1" applyAlignment="1">
      <alignment vertical="center" wrapText="1"/>
    </xf>
    <xf numFmtId="0" fontId="12" fillId="2" borderId="4" xfId="0" applyFont="1" applyFill="1" applyBorder="1" applyAlignment="1">
      <alignment vertical="center"/>
    </xf>
    <xf numFmtId="0" fontId="8" fillId="0" borderId="4" xfId="0" applyFont="1" applyBorder="1" applyAlignment="1">
      <alignment horizontal="left" vertical="top" wrapText="1"/>
    </xf>
    <xf numFmtId="0" fontId="9" fillId="0" borderId="4" xfId="0" applyFont="1" applyBorder="1" applyAlignment="1">
      <alignment horizontal="center" vertical="top" wrapText="1"/>
    </xf>
    <xf numFmtId="49" fontId="9" fillId="0" borderId="4" xfId="0" applyNumberFormat="1" applyFont="1" applyBorder="1" applyAlignment="1">
      <alignment wrapText="1"/>
    </xf>
    <xf numFmtId="1" fontId="9" fillId="0" borderId="4" xfId="0" applyNumberFormat="1" applyFont="1" applyBorder="1" applyAlignment="1">
      <alignment horizontal="center" wrapText="1"/>
    </xf>
    <xf numFmtId="49" fontId="9" fillId="0" borderId="1" xfId="0" applyNumberFormat="1" applyFont="1" applyBorder="1" applyAlignment="1">
      <alignment horizontal="center" wrapText="1"/>
    </xf>
    <xf numFmtId="166" fontId="9" fillId="0" borderId="5" xfId="0" applyNumberFormat="1" applyFont="1" applyBorder="1"/>
    <xf numFmtId="3" fontId="9" fillId="2" borderId="6" xfId="0" applyNumberFormat="1" applyFont="1" applyFill="1" applyBorder="1" applyAlignment="1">
      <alignment horizontal="center" wrapText="1"/>
    </xf>
    <xf numFmtId="3" fontId="9" fillId="0" borderId="3" xfId="0" applyNumberFormat="1" applyFont="1" applyBorder="1"/>
    <xf numFmtId="0" fontId="9" fillId="0" borderId="4" xfId="0" applyFont="1" applyBorder="1"/>
    <xf numFmtId="0" fontId="6" fillId="4" borderId="4" xfId="0" applyFont="1" applyFill="1" applyBorder="1" applyAlignment="1">
      <alignment vertical="top"/>
    </xf>
    <xf numFmtId="0" fontId="6" fillId="4" borderId="4" xfId="0" applyFont="1" applyFill="1" applyBorder="1" applyAlignment="1">
      <alignment horizontal="left" wrapText="1"/>
    </xf>
    <xf numFmtId="1" fontId="6" fillId="4" borderId="4" xfId="0" applyNumberFormat="1" applyFont="1" applyFill="1" applyBorder="1" applyAlignment="1">
      <alignment horizontal="center" vertical="center"/>
    </xf>
    <xf numFmtId="0" fontId="6" fillId="4" borderId="1" xfId="0" applyFont="1" applyFill="1" applyBorder="1" applyAlignment="1">
      <alignment horizontal="center" vertical="center"/>
    </xf>
    <xf numFmtId="1" fontId="6" fillId="4" borderId="5" xfId="0" applyNumberFormat="1" applyFont="1" applyFill="1" applyBorder="1"/>
    <xf numFmtId="165" fontId="6" fillId="4" borderId="6" xfId="0" applyNumberFormat="1" applyFont="1" applyFill="1" applyBorder="1" applyAlignment="1">
      <alignment horizontal="center" vertical="center"/>
    </xf>
    <xf numFmtId="0" fontId="6" fillId="4" borderId="3" xfId="0" applyFont="1" applyFill="1" applyBorder="1" applyAlignment="1">
      <alignment horizontal="left"/>
    </xf>
    <xf numFmtId="0" fontId="13" fillId="4" borderId="4" xfId="0" applyFont="1" applyFill="1" applyBorder="1" applyAlignment="1">
      <alignment vertical="center"/>
    </xf>
    <xf numFmtId="0" fontId="3" fillId="2" borderId="4" xfId="0" applyFont="1" applyFill="1" applyBorder="1" applyAlignment="1">
      <alignment horizontal="left" vertical="center" wrapText="1"/>
    </xf>
    <xf numFmtId="3" fontId="3" fillId="2" borderId="3" xfId="0" applyNumberFormat="1" applyFont="1" applyFill="1" applyBorder="1" applyAlignment="1">
      <alignment horizontal="left" vertical="center" wrapText="1"/>
    </xf>
    <xf numFmtId="49" fontId="4" fillId="2" borderId="4"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4" xfId="0" applyNumberFormat="1" applyFont="1" applyFill="1" applyBorder="1" applyAlignment="1">
      <alignment vertical="center" wrapText="1"/>
    </xf>
    <xf numFmtId="0" fontId="3" fillId="2" borderId="4" xfId="0"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1" fontId="3" fillId="2" borderId="4" xfId="0" applyNumberFormat="1" applyFont="1" applyFill="1" applyBorder="1" applyAlignment="1">
      <alignment horizontal="right" vertical="center" wrapText="1"/>
    </xf>
    <xf numFmtId="3" fontId="3" fillId="2" borderId="4" xfId="0"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49" fontId="4" fillId="3" borderId="4" xfId="0" applyNumberFormat="1" applyFont="1" applyFill="1" applyBorder="1" applyAlignment="1">
      <alignment horizontal="center" vertical="center" wrapText="1"/>
    </xf>
    <xf numFmtId="49" fontId="4" fillId="3" borderId="1" xfId="0" applyNumberFormat="1" applyFont="1" applyFill="1" applyBorder="1" applyAlignment="1">
      <alignment vertical="center" wrapText="1"/>
    </xf>
    <xf numFmtId="49" fontId="4" fillId="3" borderId="2" xfId="0" applyNumberFormat="1" applyFont="1" applyFill="1" applyBorder="1" applyAlignment="1">
      <alignment vertical="center" wrapText="1"/>
    </xf>
    <xf numFmtId="49" fontId="4" fillId="3" borderId="2" xfId="0" applyNumberFormat="1" applyFont="1" applyFill="1" applyBorder="1" applyAlignment="1">
      <alignment horizontal="center" vertical="center" wrapText="1"/>
    </xf>
    <xf numFmtId="49" fontId="13" fillId="3" borderId="3" xfId="0" applyNumberFormat="1" applyFont="1" applyFill="1" applyBorder="1" applyAlignment="1">
      <alignment horizontal="left" vertical="center" wrapText="1"/>
    </xf>
    <xf numFmtId="49" fontId="15" fillId="2" borderId="4" xfId="0" applyNumberFormat="1" applyFont="1" applyFill="1" applyBorder="1" applyAlignment="1">
      <alignment horizontal="center" vertical="center" wrapText="1"/>
    </xf>
    <xf numFmtId="49" fontId="16" fillId="2" borderId="3" xfId="0" applyNumberFormat="1" applyFont="1" applyFill="1" applyBorder="1" applyAlignment="1">
      <alignment vertical="center" wrapText="1"/>
    </xf>
    <xf numFmtId="0" fontId="15" fillId="0" borderId="4" xfId="0" applyFont="1" applyBorder="1" applyAlignment="1">
      <alignment horizontal="center" vertical="center"/>
    </xf>
    <xf numFmtId="49" fontId="16" fillId="2" borderId="3" xfId="0" applyNumberFormat="1" applyFont="1" applyFill="1" applyBorder="1" applyAlignment="1">
      <alignment horizontal="center" vertical="center" wrapText="1"/>
    </xf>
    <xf numFmtId="1" fontId="16" fillId="2" borderId="3" xfId="0" applyNumberFormat="1" applyFont="1" applyFill="1" applyBorder="1" applyAlignment="1">
      <alignment vertical="center"/>
    </xf>
    <xf numFmtId="3" fontId="16" fillId="2" borderId="3" xfId="0" applyNumberFormat="1" applyFont="1" applyFill="1" applyBorder="1" applyAlignment="1">
      <alignment horizontal="center" vertical="center" wrapText="1"/>
    </xf>
    <xf numFmtId="3" fontId="15" fillId="2" borderId="3" xfId="0" applyNumberFormat="1" applyFont="1" applyFill="1" applyBorder="1" applyAlignment="1">
      <alignment vertical="center" wrapText="1"/>
    </xf>
    <xf numFmtId="0" fontId="17" fillId="2" borderId="3" xfId="0" applyFont="1" applyFill="1" applyBorder="1" applyAlignment="1">
      <alignment vertical="center"/>
    </xf>
    <xf numFmtId="49" fontId="15" fillId="2" borderId="8" xfId="0" applyNumberFormat="1" applyFont="1" applyFill="1" applyBorder="1" applyAlignment="1">
      <alignment horizontal="center" vertical="center" wrapText="1"/>
    </xf>
    <xf numFmtId="49" fontId="16" fillId="2" borderId="7" xfId="0" applyNumberFormat="1" applyFont="1" applyFill="1" applyBorder="1" applyAlignment="1">
      <alignment vertical="center" wrapText="1"/>
    </xf>
    <xf numFmtId="0" fontId="16" fillId="0" borderId="7" xfId="0" applyFont="1" applyBorder="1" applyAlignment="1">
      <alignment horizontal="center" vertical="center" wrapText="1"/>
    </xf>
    <xf numFmtId="49" fontId="16" fillId="2" borderId="7" xfId="0" applyNumberFormat="1" applyFont="1" applyFill="1" applyBorder="1" applyAlignment="1">
      <alignment horizontal="center" vertical="center" wrapText="1"/>
    </xf>
    <xf numFmtId="1" fontId="16" fillId="2" borderId="7" xfId="0" applyNumberFormat="1" applyFont="1" applyFill="1" applyBorder="1" applyAlignment="1">
      <alignment vertical="center"/>
    </xf>
    <xf numFmtId="3" fontId="16" fillId="2" borderId="7" xfId="0" applyNumberFormat="1" applyFont="1" applyFill="1" applyBorder="1" applyAlignment="1">
      <alignment horizontal="center" vertical="center" wrapText="1"/>
    </xf>
    <xf numFmtId="3" fontId="15" fillId="2" borderId="7" xfId="0" applyNumberFormat="1" applyFont="1" applyFill="1" applyBorder="1" applyAlignment="1">
      <alignment vertical="center" wrapText="1"/>
    </xf>
    <xf numFmtId="49" fontId="3" fillId="2" borderId="4" xfId="0" applyNumberFormat="1" applyFont="1" applyFill="1" applyBorder="1" applyAlignment="1">
      <alignment horizontal="left" vertical="center" wrapText="1"/>
    </xf>
    <xf numFmtId="0" fontId="3" fillId="0" borderId="4" xfId="0" applyFont="1" applyBorder="1" applyAlignment="1">
      <alignment horizontal="center" vertical="center" wrapText="1"/>
    </xf>
    <xf numFmtId="0" fontId="8" fillId="0" borderId="4" xfId="0" applyFont="1" applyBorder="1" applyAlignment="1">
      <alignment horizontal="right" vertical="center"/>
    </xf>
    <xf numFmtId="0" fontId="4" fillId="3"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49" fontId="18" fillId="2" borderId="3" xfId="0" applyNumberFormat="1" applyFont="1" applyFill="1" applyBorder="1" applyAlignment="1">
      <alignment horizontal="left" vertical="center" wrapText="1"/>
    </xf>
    <xf numFmtId="49" fontId="15" fillId="2" borderId="3" xfId="0" applyNumberFormat="1" applyFont="1" applyFill="1" applyBorder="1" applyAlignment="1">
      <alignment horizontal="center" vertical="center" wrapText="1"/>
    </xf>
    <xf numFmtId="1" fontId="16" fillId="2" borderId="3" xfId="0" applyNumberFormat="1" applyFont="1" applyFill="1" applyBorder="1" applyAlignment="1">
      <alignment horizontal="center" vertical="center"/>
    </xf>
    <xf numFmtId="3" fontId="15" fillId="2" borderId="3" xfId="0" applyNumberFormat="1" applyFont="1" applyFill="1" applyBorder="1" applyAlignment="1">
      <alignment horizontal="center" vertical="center" wrapText="1"/>
    </xf>
    <xf numFmtId="3" fontId="15" fillId="2" borderId="3" xfId="0" applyNumberFormat="1" applyFont="1" applyFill="1" applyBorder="1" applyAlignment="1">
      <alignment horizontal="left" vertical="center" wrapText="1"/>
    </xf>
    <xf numFmtId="0" fontId="15" fillId="2" borderId="4" xfId="0" applyFont="1" applyFill="1" applyBorder="1" applyAlignment="1">
      <alignment horizontal="center" vertical="center" wrapText="1"/>
    </xf>
    <xf numFmtId="0" fontId="15" fillId="0" borderId="3" xfId="0" applyFont="1" applyBorder="1" applyAlignment="1">
      <alignment horizontal="center" vertical="center"/>
    </xf>
    <xf numFmtId="0" fontId="17" fillId="0" borderId="7" xfId="0" applyFont="1" applyBorder="1" applyAlignment="1">
      <alignment horizontal="center" vertical="center"/>
    </xf>
    <xf numFmtId="49" fontId="17" fillId="0" borderId="7" xfId="0" applyNumberFormat="1" applyFont="1" applyBorder="1" applyAlignment="1">
      <alignment horizontal="center" vertical="center"/>
    </xf>
    <xf numFmtId="166" fontId="17" fillId="0" borderId="7" xfId="0" applyNumberFormat="1" applyFont="1" applyBorder="1" applyAlignment="1">
      <alignment vertical="center"/>
    </xf>
    <xf numFmtId="3" fontId="19" fillId="2" borderId="7" xfId="0" applyNumberFormat="1" applyFont="1" applyFill="1" applyBorder="1" applyAlignment="1">
      <alignment horizontal="center" vertical="center" wrapText="1"/>
    </xf>
    <xf numFmtId="0" fontId="17" fillId="0" borderId="7" xfId="0" applyFont="1" applyBorder="1" applyAlignment="1">
      <alignment horizontal="left" vertical="center" wrapText="1"/>
    </xf>
    <xf numFmtId="0" fontId="15" fillId="0" borderId="8" xfId="0" applyFont="1" applyBorder="1" applyAlignment="1">
      <alignment horizontal="center" vertical="center" wrapText="1"/>
    </xf>
    <xf numFmtId="49" fontId="15" fillId="0" borderId="7" xfId="0" applyNumberFormat="1" applyFont="1" applyBorder="1" applyAlignment="1">
      <alignment vertical="center" wrapText="1"/>
    </xf>
    <xf numFmtId="0" fontId="16" fillId="0" borderId="7" xfId="0" applyFont="1" applyBorder="1" applyAlignment="1">
      <alignment horizontal="center" vertical="center"/>
    </xf>
    <xf numFmtId="49" fontId="16" fillId="0" borderId="7" xfId="0" applyNumberFormat="1" applyFont="1" applyBorder="1" applyAlignment="1">
      <alignment horizontal="center" vertical="center"/>
    </xf>
    <xf numFmtId="166" fontId="16" fillId="0" borderId="7" xfId="0" applyNumberFormat="1" applyFont="1" applyBorder="1" applyAlignment="1">
      <alignment vertical="center"/>
    </xf>
    <xf numFmtId="166" fontId="16" fillId="0" borderId="7" xfId="0" applyNumberFormat="1" applyFont="1" applyBorder="1" applyAlignment="1">
      <alignment horizontal="center" vertical="center"/>
    </xf>
    <xf numFmtId="0" fontId="16" fillId="0" borderId="7" xfId="0" applyFont="1" applyBorder="1" applyAlignment="1">
      <alignment horizontal="left" vertical="center" wrapText="1"/>
    </xf>
    <xf numFmtId="0" fontId="20" fillId="0" borderId="7" xfId="0" applyFont="1" applyBorder="1" applyAlignment="1">
      <alignment horizontal="left" vertical="center" wrapText="1"/>
    </xf>
    <xf numFmtId="0" fontId="6" fillId="4" borderId="8" xfId="0" applyFont="1" applyFill="1" applyBorder="1" applyAlignment="1">
      <alignment vertical="center"/>
    </xf>
    <xf numFmtId="0" fontId="6" fillId="4" borderId="7" xfId="0" applyFont="1" applyFill="1" applyBorder="1" applyAlignment="1">
      <alignment vertical="center" wrapText="1"/>
    </xf>
    <xf numFmtId="0" fontId="6" fillId="4" borderId="7" xfId="0" applyFont="1" applyFill="1" applyBorder="1" applyAlignment="1">
      <alignment horizontal="center" vertical="center"/>
    </xf>
    <xf numFmtId="1" fontId="6" fillId="4" borderId="7" xfId="0" applyNumberFormat="1" applyFont="1" applyFill="1" applyBorder="1" applyAlignment="1">
      <alignment vertical="center"/>
    </xf>
    <xf numFmtId="3" fontId="6" fillId="4" borderId="7" xfId="0" applyNumberFormat="1" applyFont="1" applyFill="1" applyBorder="1" applyAlignment="1">
      <alignment horizontal="center" vertical="center"/>
    </xf>
    <xf numFmtId="0" fontId="6" fillId="4" borderId="7" xfId="0" applyFont="1" applyFill="1" applyBorder="1" applyAlignment="1">
      <alignment horizontal="left" vertical="center" wrapText="1"/>
    </xf>
    <xf numFmtId="0" fontId="13" fillId="4" borderId="7" xfId="0" applyFont="1" applyFill="1" applyBorder="1" applyAlignment="1">
      <alignment horizontal="left" vertical="center" wrapText="1"/>
    </xf>
    <xf numFmtId="49" fontId="1" fillId="2" borderId="1" xfId="0" applyNumberFormat="1" applyFont="1" applyFill="1" applyBorder="1" applyAlignment="1">
      <alignment vertical="top" wrapText="1"/>
    </xf>
    <xf numFmtId="0" fontId="2" fillId="0" borderId="2" xfId="0" applyFont="1" applyBorder="1"/>
    <xf numFmtId="0" fontId="2" fillId="0" borderId="3" xfId="0" applyFont="1" applyBorder="1"/>
    <xf numFmtId="164" fontId="3" fillId="2" borderId="1" xfId="0" applyNumberFormat="1" applyFont="1" applyFill="1" applyBorder="1" applyAlignment="1">
      <alignment horizontal="right" vertical="center" wrapText="1"/>
    </xf>
    <xf numFmtId="49" fontId="4" fillId="2" borderId="1" xfId="0" applyNumberFormat="1" applyFont="1" applyFill="1" applyBorder="1" applyAlignment="1">
      <alignment horizontal="left" vertical="top" wrapText="1"/>
    </xf>
    <xf numFmtId="3" fontId="4" fillId="2" borderId="1" xfId="0" applyNumberFormat="1" applyFont="1" applyFill="1" applyBorder="1" applyAlignment="1">
      <alignment horizontal="right" vertical="center" wrapText="1"/>
    </xf>
    <xf numFmtId="49" fontId="5" fillId="2" borderId="1" xfId="0" applyNumberFormat="1" applyFont="1" applyFill="1" applyBorder="1" applyAlignment="1">
      <alignment horizontal="left" vertical="top" wrapText="1"/>
    </xf>
    <xf numFmtId="3" fontId="3"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tabSelected="1" workbookViewId="0">
      <selection activeCell="C7" sqref="C7"/>
    </sheetView>
  </sheetViews>
  <sheetFormatPr defaultColWidth="12.5703125" defaultRowHeight="15" customHeight="1"/>
  <cols>
    <col min="1" max="1" width="5.42578125" customWidth="1"/>
    <col min="2" max="2" width="66.7109375" customWidth="1"/>
    <col min="3" max="3" width="11.85546875" customWidth="1"/>
    <col min="4" max="4" width="10.85546875" customWidth="1"/>
    <col min="5" max="5" width="10.42578125" customWidth="1"/>
    <col min="6" max="6" width="12.42578125" customWidth="1"/>
    <col min="7" max="7" width="17.42578125" customWidth="1"/>
    <col min="8" max="8" width="29" customWidth="1"/>
  </cols>
  <sheetData>
    <row r="1" spans="1:8" ht="12.75">
      <c r="A1" s="145" t="s">
        <v>0</v>
      </c>
      <c r="B1" s="146"/>
      <c r="C1" s="146"/>
      <c r="D1" s="146"/>
      <c r="E1" s="147"/>
      <c r="F1" s="148">
        <v>45632</v>
      </c>
      <c r="G1" s="146"/>
      <c r="H1" s="147"/>
    </row>
    <row r="2" spans="1:8" ht="15" customHeight="1">
      <c r="A2" s="149" t="s">
        <v>1</v>
      </c>
      <c r="B2" s="146"/>
      <c r="C2" s="146"/>
      <c r="D2" s="146"/>
      <c r="E2" s="147"/>
      <c r="F2" s="150" t="s">
        <v>2</v>
      </c>
      <c r="G2" s="146"/>
      <c r="H2" s="147"/>
    </row>
    <row r="3" spans="1:8" ht="23.25" customHeight="1">
      <c r="A3" s="151"/>
      <c r="B3" s="146"/>
      <c r="C3" s="146"/>
      <c r="D3" s="146"/>
      <c r="E3" s="147"/>
      <c r="F3" s="152"/>
      <c r="G3" s="146"/>
      <c r="H3" s="147"/>
    </row>
    <row r="4" spans="1:8" ht="14.25" customHeight="1">
      <c r="A4" s="1" t="s">
        <v>3</v>
      </c>
      <c r="B4" s="1" t="s">
        <v>4</v>
      </c>
      <c r="C4" s="2" t="s">
        <v>5</v>
      </c>
      <c r="D4" s="3" t="s">
        <v>6</v>
      </c>
      <c r="E4" s="4" t="s">
        <v>7</v>
      </c>
      <c r="F4" s="5" t="s">
        <v>8</v>
      </c>
      <c r="G4" s="6" t="s">
        <v>9</v>
      </c>
      <c r="H4" s="7" t="s">
        <v>10</v>
      </c>
    </row>
    <row r="5" spans="1:8" ht="16.5" customHeight="1">
      <c r="A5" s="8"/>
      <c r="B5" s="9"/>
      <c r="C5" s="10"/>
      <c r="D5" s="11"/>
      <c r="E5" s="12"/>
      <c r="F5" s="13"/>
      <c r="G5" s="14"/>
      <c r="H5" s="15"/>
    </row>
    <row r="6" spans="1:8" ht="12.75">
      <c r="A6" s="16" t="s">
        <v>11</v>
      </c>
      <c r="B6" s="17" t="s">
        <v>12</v>
      </c>
      <c r="C6" s="18"/>
      <c r="D6" s="18"/>
      <c r="E6" s="18"/>
      <c r="F6" s="18"/>
      <c r="G6" s="18"/>
      <c r="H6" s="19"/>
    </row>
    <row r="7" spans="1:8" ht="102">
      <c r="A7" s="20">
        <v>1.1000000000000001</v>
      </c>
      <c r="B7" s="21" t="s">
        <v>13</v>
      </c>
      <c r="C7" s="22">
        <v>1</v>
      </c>
      <c r="D7" s="23" t="s">
        <v>14</v>
      </c>
      <c r="E7" s="24"/>
      <c r="F7" s="25">
        <f t="shared" ref="F7:F11" si="0">C7*E7</f>
        <v>0</v>
      </c>
      <c r="G7" s="26"/>
      <c r="H7" s="27"/>
    </row>
    <row r="8" spans="1:8" ht="12.75">
      <c r="A8" s="20">
        <v>1.2</v>
      </c>
      <c r="B8" s="28" t="s">
        <v>15</v>
      </c>
      <c r="C8" s="22">
        <v>1</v>
      </c>
      <c r="D8" s="23" t="s">
        <v>14</v>
      </c>
      <c r="E8" s="24"/>
      <c r="F8" s="25">
        <f t="shared" si="0"/>
        <v>0</v>
      </c>
      <c r="G8" s="26"/>
      <c r="H8" s="27"/>
    </row>
    <row r="9" spans="1:8" ht="12.75">
      <c r="A9" s="20">
        <v>2</v>
      </c>
      <c r="B9" s="29" t="s">
        <v>16</v>
      </c>
      <c r="C9" s="30">
        <v>225</v>
      </c>
      <c r="D9" s="31" t="s">
        <v>17</v>
      </c>
      <c r="E9" s="24"/>
      <c r="F9" s="25">
        <f t="shared" si="0"/>
        <v>0</v>
      </c>
      <c r="G9" s="26"/>
      <c r="H9" s="27"/>
    </row>
    <row r="10" spans="1:8" ht="12.75">
      <c r="A10" s="32">
        <v>3</v>
      </c>
      <c r="B10" s="33" t="s">
        <v>18</v>
      </c>
      <c r="C10" s="34">
        <v>12</v>
      </c>
      <c r="D10" s="31" t="s">
        <v>17</v>
      </c>
      <c r="E10" s="35"/>
      <c r="F10" s="36">
        <f t="shared" si="0"/>
        <v>0</v>
      </c>
      <c r="G10" s="37"/>
      <c r="H10" s="38"/>
    </row>
    <row r="11" spans="1:8" ht="12.75">
      <c r="A11" s="20">
        <v>4</v>
      </c>
      <c r="B11" s="39" t="s">
        <v>19</v>
      </c>
      <c r="C11" s="40">
        <v>5</v>
      </c>
      <c r="D11" s="23" t="s">
        <v>20</v>
      </c>
      <c r="E11" s="24"/>
      <c r="F11" s="25">
        <f t="shared" si="0"/>
        <v>0</v>
      </c>
      <c r="G11" s="41"/>
      <c r="H11" s="27"/>
    </row>
    <row r="12" spans="1:8" ht="15.75" customHeight="1">
      <c r="A12" s="42"/>
      <c r="B12" s="43"/>
      <c r="C12" s="44"/>
      <c r="D12" s="45"/>
      <c r="E12" s="46"/>
      <c r="F12" s="47"/>
      <c r="G12" s="48"/>
      <c r="H12" s="49"/>
    </row>
    <row r="13" spans="1:8" ht="12.75">
      <c r="A13" s="50" t="s">
        <v>21</v>
      </c>
      <c r="B13" s="17" t="s">
        <v>22</v>
      </c>
      <c r="C13" s="18"/>
      <c r="D13" s="18"/>
      <c r="E13" s="18"/>
      <c r="F13" s="18"/>
      <c r="G13" s="18"/>
      <c r="H13" s="19"/>
    </row>
    <row r="14" spans="1:8" ht="76.5">
      <c r="A14" s="51">
        <v>1</v>
      </c>
      <c r="B14" s="52" t="s">
        <v>23</v>
      </c>
      <c r="C14" s="34">
        <v>32</v>
      </c>
      <c r="D14" s="53" t="s">
        <v>24</v>
      </c>
      <c r="E14" s="54"/>
      <c r="F14" s="55">
        <f t="shared" ref="F14:F18" si="1">(C14*E14)</f>
        <v>0</v>
      </c>
      <c r="G14" s="56" t="s">
        <v>25</v>
      </c>
      <c r="H14" s="57"/>
    </row>
    <row r="15" spans="1:8" ht="102">
      <c r="A15" s="51">
        <v>2</v>
      </c>
      <c r="B15" s="52" t="s">
        <v>26</v>
      </c>
      <c r="C15" s="34">
        <v>50</v>
      </c>
      <c r="D15" s="53" t="s">
        <v>24</v>
      </c>
      <c r="E15" s="54"/>
      <c r="F15" s="55">
        <f t="shared" si="1"/>
        <v>0</v>
      </c>
      <c r="G15" s="56" t="s">
        <v>25</v>
      </c>
      <c r="H15" s="58"/>
    </row>
    <row r="16" spans="1:8" ht="89.25">
      <c r="A16" s="51">
        <v>3</v>
      </c>
      <c r="B16" s="52" t="s">
        <v>27</v>
      </c>
      <c r="C16" s="34">
        <v>51</v>
      </c>
      <c r="D16" s="53" t="s">
        <v>24</v>
      </c>
      <c r="E16" s="54"/>
      <c r="F16" s="55">
        <f t="shared" si="1"/>
        <v>0</v>
      </c>
      <c r="G16" s="56" t="s">
        <v>25</v>
      </c>
      <c r="H16" s="58"/>
    </row>
    <row r="17" spans="1:8" ht="76.5">
      <c r="A17" s="51">
        <v>4</v>
      </c>
      <c r="B17" s="52" t="s">
        <v>28</v>
      </c>
      <c r="C17" s="34">
        <v>10</v>
      </c>
      <c r="D17" s="53" t="s">
        <v>24</v>
      </c>
      <c r="E17" s="54"/>
      <c r="F17" s="55">
        <f t="shared" si="1"/>
        <v>0</v>
      </c>
      <c r="G17" s="56" t="s">
        <v>25</v>
      </c>
      <c r="H17" s="58"/>
    </row>
    <row r="18" spans="1:8" ht="76.5">
      <c r="A18" s="51">
        <v>5</v>
      </c>
      <c r="B18" s="52" t="s">
        <v>29</v>
      </c>
      <c r="C18" s="34">
        <v>12</v>
      </c>
      <c r="D18" s="53" t="s">
        <v>24</v>
      </c>
      <c r="E18" s="54"/>
      <c r="F18" s="55">
        <f t="shared" si="1"/>
        <v>0</v>
      </c>
      <c r="G18" s="56" t="s">
        <v>25</v>
      </c>
      <c r="H18" s="58"/>
    </row>
    <row r="19" spans="1:8" ht="63.75">
      <c r="A19" s="51">
        <v>6</v>
      </c>
      <c r="B19" s="59" t="s">
        <v>30</v>
      </c>
      <c r="C19" s="34">
        <v>124</v>
      </c>
      <c r="D19" s="53" t="s">
        <v>24</v>
      </c>
      <c r="E19" s="60"/>
      <c r="F19" s="55">
        <v>0</v>
      </c>
      <c r="G19" s="56" t="s">
        <v>25</v>
      </c>
      <c r="H19" s="61"/>
    </row>
    <row r="20" spans="1:8" ht="76.5">
      <c r="A20" s="51">
        <v>7</v>
      </c>
      <c r="B20" s="62" t="s">
        <v>31</v>
      </c>
      <c r="C20" s="34"/>
      <c r="D20" s="53" t="s">
        <v>24</v>
      </c>
      <c r="E20" s="60"/>
      <c r="F20" s="55"/>
      <c r="G20" s="56" t="s">
        <v>25</v>
      </c>
      <c r="H20" s="61"/>
    </row>
    <row r="21" spans="1:8" ht="51">
      <c r="A21" s="51">
        <v>8</v>
      </c>
      <c r="B21" s="62" t="s">
        <v>32</v>
      </c>
      <c r="C21" s="34">
        <v>132</v>
      </c>
      <c r="D21" s="53" t="s">
        <v>24</v>
      </c>
      <c r="E21" s="60"/>
      <c r="F21" s="55">
        <f t="shared" ref="F21:F22" si="2">(C21*E21)</f>
        <v>0</v>
      </c>
      <c r="G21" s="63" t="s">
        <v>33</v>
      </c>
      <c r="H21" s="64"/>
    </row>
    <row r="22" spans="1:8" ht="15.75" customHeight="1">
      <c r="A22" s="51">
        <v>9</v>
      </c>
      <c r="B22" s="65" t="s">
        <v>34</v>
      </c>
      <c r="C22" s="34"/>
      <c r="D22" s="53" t="s">
        <v>24</v>
      </c>
      <c r="E22" s="60"/>
      <c r="F22" s="55">
        <f t="shared" si="2"/>
        <v>0</v>
      </c>
      <c r="G22" s="63" t="s">
        <v>33</v>
      </c>
      <c r="H22" s="64"/>
    </row>
    <row r="23" spans="1:8" ht="15.75" customHeight="1">
      <c r="A23" s="66"/>
      <c r="B23" s="67"/>
      <c r="C23" s="68"/>
      <c r="D23" s="69"/>
      <c r="E23" s="70"/>
      <c r="F23" s="71"/>
      <c r="G23" s="72"/>
      <c r="H23" s="73"/>
    </row>
    <row r="24" spans="1:8" ht="15.75" customHeight="1">
      <c r="A24" s="74"/>
      <c r="B24" s="75" t="s">
        <v>35</v>
      </c>
      <c r="C24" s="76"/>
      <c r="D24" s="77"/>
      <c r="E24" s="78"/>
      <c r="F24" s="79">
        <f>SUM(F7:F22)</f>
        <v>0</v>
      </c>
      <c r="G24" s="80"/>
      <c r="H24" s="81"/>
    </row>
    <row r="25" spans="1:8" ht="15.75" customHeight="1">
      <c r="A25" s="42"/>
      <c r="B25" s="82"/>
      <c r="C25" s="44"/>
      <c r="D25" s="45"/>
      <c r="E25" s="46"/>
      <c r="F25" s="5"/>
      <c r="G25" s="83"/>
      <c r="H25" s="49"/>
    </row>
  </sheetData>
  <mergeCells count="6">
    <mergeCell ref="A1:E1"/>
    <mergeCell ref="F1:H1"/>
    <mergeCell ref="A2:E2"/>
    <mergeCell ref="F2:H2"/>
    <mergeCell ref="A3:E3"/>
    <mergeCell ref="F3:H3"/>
  </mergeCells>
  <pageMargins left="0.25" right="0.25" top="0.75" bottom="0.75" header="0" footer="0"/>
  <pageSetup paperSize="8" fitToHeight="0"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pane ySplit="4" topLeftCell="A10" activePane="bottomLeft" state="frozen"/>
      <selection pane="bottomLeft" activeCell="B10" sqref="B10"/>
    </sheetView>
  </sheetViews>
  <sheetFormatPr defaultColWidth="12.5703125" defaultRowHeight="15" customHeight="1"/>
  <cols>
    <col min="1" max="1" width="5.42578125" customWidth="1"/>
    <col min="2" max="2" width="66.7109375" customWidth="1"/>
    <col min="3" max="3" width="11.85546875" customWidth="1"/>
    <col min="4" max="4" width="10.85546875" customWidth="1"/>
    <col min="5" max="5" width="10.42578125" customWidth="1"/>
    <col min="6" max="6" width="12.42578125" customWidth="1"/>
    <col min="7" max="7" width="20.28515625" customWidth="1"/>
    <col min="8" max="8" width="23.140625" customWidth="1"/>
  </cols>
  <sheetData>
    <row r="1" spans="1:8" ht="53.25" customHeight="1">
      <c r="A1" s="153" t="s">
        <v>36</v>
      </c>
      <c r="B1" s="146"/>
      <c r="C1" s="146"/>
      <c r="D1" s="146"/>
      <c r="E1" s="147"/>
      <c r="F1" s="148">
        <v>45621</v>
      </c>
      <c r="G1" s="146"/>
      <c r="H1" s="147"/>
    </row>
    <row r="2" spans="1:8" ht="12.75">
      <c r="A2" s="154" t="s">
        <v>1</v>
      </c>
      <c r="B2" s="146"/>
      <c r="C2" s="146"/>
      <c r="D2" s="146"/>
      <c r="E2" s="147"/>
      <c r="F2" s="150" t="s">
        <v>2</v>
      </c>
      <c r="G2" s="146"/>
      <c r="H2" s="147"/>
    </row>
    <row r="3" spans="1:8" ht="12.75">
      <c r="A3" s="155"/>
      <c r="B3" s="146"/>
      <c r="C3" s="146"/>
      <c r="D3" s="146"/>
      <c r="E3" s="147"/>
      <c r="F3" s="152"/>
      <c r="G3" s="146"/>
      <c r="H3" s="147"/>
    </row>
    <row r="4" spans="1:8" ht="12.75">
      <c r="A4" s="9" t="s">
        <v>37</v>
      </c>
      <c r="B4" s="84" t="s">
        <v>4</v>
      </c>
      <c r="C4" s="84" t="s">
        <v>5</v>
      </c>
      <c r="D4" s="84" t="s">
        <v>6</v>
      </c>
      <c r="E4" s="2" t="s">
        <v>7</v>
      </c>
      <c r="F4" s="85" t="s">
        <v>8</v>
      </c>
      <c r="G4" s="86" t="s">
        <v>38</v>
      </c>
      <c r="H4" s="84" t="s">
        <v>10</v>
      </c>
    </row>
    <row r="5" spans="1:8" ht="12.75">
      <c r="A5" s="86"/>
      <c r="B5" s="87"/>
      <c r="C5" s="88"/>
      <c r="D5" s="89"/>
      <c r="E5" s="90"/>
      <c r="F5" s="91"/>
      <c r="G5" s="82"/>
      <c r="H5" s="92"/>
    </row>
    <row r="6" spans="1:8" ht="12.75">
      <c r="A6" s="93" t="s">
        <v>11</v>
      </c>
      <c r="B6" s="94" t="s">
        <v>39</v>
      </c>
      <c r="C6" s="95"/>
      <c r="D6" s="96"/>
      <c r="E6" s="95"/>
      <c r="F6" s="95"/>
      <c r="G6" s="19"/>
      <c r="H6" s="97"/>
    </row>
    <row r="7" spans="1:8" ht="63.75">
      <c r="A7" s="98" t="s">
        <v>40</v>
      </c>
      <c r="B7" s="99" t="s">
        <v>41</v>
      </c>
      <c r="C7" s="100">
        <v>90</v>
      </c>
      <c r="D7" s="101" t="s">
        <v>24</v>
      </c>
      <c r="E7" s="102"/>
      <c r="F7" s="103">
        <f t="shared" ref="F7:F8" si="0">(C7*E7)</f>
        <v>0</v>
      </c>
      <c r="G7" s="104"/>
      <c r="H7" s="105" t="s">
        <v>42</v>
      </c>
    </row>
    <row r="8" spans="1:8" ht="63.75">
      <c r="A8" s="106" t="s">
        <v>43</v>
      </c>
      <c r="B8" s="107" t="s">
        <v>44</v>
      </c>
      <c r="C8" s="108">
        <v>45</v>
      </c>
      <c r="D8" s="109" t="s">
        <v>24</v>
      </c>
      <c r="E8" s="110"/>
      <c r="F8" s="111">
        <f t="shared" si="0"/>
        <v>0</v>
      </c>
      <c r="G8" s="112"/>
      <c r="H8" s="105" t="s">
        <v>42</v>
      </c>
    </row>
    <row r="9" spans="1:8" ht="12.75">
      <c r="A9" s="86"/>
      <c r="B9" s="113"/>
      <c r="C9" s="114"/>
      <c r="D9" s="89"/>
      <c r="E9" s="115"/>
      <c r="F9" s="91"/>
      <c r="G9" s="82"/>
      <c r="H9" s="92"/>
    </row>
    <row r="10" spans="1:8" ht="12.75">
      <c r="A10" s="116" t="s">
        <v>21</v>
      </c>
      <c r="B10" s="94" t="s">
        <v>22</v>
      </c>
      <c r="C10" s="95"/>
      <c r="D10" s="96"/>
      <c r="E10" s="95"/>
      <c r="F10" s="95"/>
      <c r="G10" s="19"/>
      <c r="H10" s="97"/>
    </row>
    <row r="11" spans="1:8" ht="89.25">
      <c r="A11" s="117">
        <v>1</v>
      </c>
      <c r="B11" s="118" t="s">
        <v>45</v>
      </c>
      <c r="C11" s="108">
        <v>90</v>
      </c>
      <c r="D11" s="119" t="s">
        <v>24</v>
      </c>
      <c r="E11" s="120"/>
      <c r="F11" s="121">
        <f t="shared" ref="F11:F13" si="1">(C11*E11)</f>
        <v>0</v>
      </c>
      <c r="G11" s="122"/>
      <c r="H11" s="105" t="s">
        <v>42</v>
      </c>
    </row>
    <row r="12" spans="1:8" ht="89.25">
      <c r="A12" s="123">
        <v>2</v>
      </c>
      <c r="B12" s="118" t="s">
        <v>46</v>
      </c>
      <c r="C12" s="124">
        <v>30</v>
      </c>
      <c r="D12" s="119" t="s">
        <v>24</v>
      </c>
      <c r="E12" s="120"/>
      <c r="F12" s="121">
        <f t="shared" si="1"/>
        <v>0</v>
      </c>
      <c r="G12" s="122"/>
      <c r="H12" s="105" t="s">
        <v>42</v>
      </c>
    </row>
    <row r="13" spans="1:8" ht="76.5">
      <c r="A13" s="117">
        <v>3</v>
      </c>
      <c r="B13" s="118" t="s">
        <v>47</v>
      </c>
      <c r="C13" s="124">
        <v>4.5</v>
      </c>
      <c r="D13" s="119" t="s">
        <v>24</v>
      </c>
      <c r="E13" s="120"/>
      <c r="F13" s="121">
        <f t="shared" si="1"/>
        <v>0</v>
      </c>
      <c r="G13" s="122"/>
      <c r="H13" s="105" t="s">
        <v>42</v>
      </c>
    </row>
    <row r="14" spans="1:8" ht="63.75">
      <c r="A14" s="123">
        <v>4</v>
      </c>
      <c r="B14" s="65" t="s">
        <v>48</v>
      </c>
      <c r="C14" s="125">
        <v>20</v>
      </c>
      <c r="D14" s="126" t="s">
        <v>49</v>
      </c>
      <c r="E14" s="127"/>
      <c r="F14" s="128">
        <f>C14*E14</f>
        <v>0</v>
      </c>
      <c r="G14" s="129"/>
      <c r="H14" s="129"/>
    </row>
    <row r="15" spans="1:8" ht="12.75">
      <c r="A15" s="130"/>
      <c r="B15" s="131"/>
      <c r="C15" s="132"/>
      <c r="D15" s="133"/>
      <c r="E15" s="134"/>
      <c r="F15" s="135"/>
      <c r="G15" s="136"/>
      <c r="H15" s="137"/>
    </row>
    <row r="16" spans="1:8" ht="12.75">
      <c r="A16" s="138"/>
      <c r="B16" s="139" t="s">
        <v>35</v>
      </c>
      <c r="C16" s="140"/>
      <c r="D16" s="140"/>
      <c r="E16" s="141"/>
      <c r="F16" s="142">
        <f>SUM(F7:F15)</f>
        <v>0</v>
      </c>
      <c r="G16" s="143"/>
      <c r="H16" s="144"/>
    </row>
  </sheetData>
  <mergeCells count="6">
    <mergeCell ref="A1:E1"/>
    <mergeCell ref="F1:H1"/>
    <mergeCell ref="A2:E2"/>
    <mergeCell ref="F2:H2"/>
    <mergeCell ref="A3:E3"/>
    <mergeCell ref="F3:H3"/>
  </mergeCells>
  <pageMargins left="0.25" right="0.25" top="0.75" bottom="0.75" header="0" footer="0"/>
  <pageSetup paperSize="8" fitToHeight="0"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FOH</vt:lpstr>
      <vt:lpstr>BOH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Shadab Sukri</cp:lastModifiedBy>
  <dcterms:modified xsi:type="dcterms:W3CDTF">2024-12-06T11:12:04Z</dcterms:modified>
</cp:coreProperties>
</file>