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Idli.com\Equipment\"/>
    </mc:Choice>
  </mc:AlternateContent>
  <bookViews>
    <workbookView xWindow="-105" yWindow="-105" windowWidth="19425" windowHeight="10305"/>
  </bookViews>
  <sheets>
    <sheet name="Idli.Com" sheetId="5" r:id="rId1"/>
  </sheets>
  <definedNames>
    <definedName name="_xlnm._FilterDatabase" localSheetId="0" hidden="1">Idli.Com!$A$7:$M$33</definedName>
    <definedName name="_xlnm.Print_Area" localSheetId="0">Idli.Com!$A$1:$M$31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M33" i="5"/>
  <c r="I14" i="5"/>
  <c r="I22" i="5" l="1"/>
  <c r="I20" i="5"/>
  <c r="I19" i="5"/>
  <c r="I21" i="5"/>
  <c r="I31" i="5" l="1"/>
  <c r="I15" i="5"/>
  <c r="I10" i="5"/>
  <c r="I9" i="5"/>
  <c r="I26" i="5" l="1"/>
  <c r="I32" i="5"/>
  <c r="I33" i="5" l="1"/>
</calcChain>
</file>

<file path=xl/sharedStrings.xml><?xml version="1.0" encoding="utf-8"?>
<sst xmlns="http://schemas.openxmlformats.org/spreadsheetml/2006/main" count="139" uniqueCount="103">
  <si>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</si>
  <si>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</si>
  <si>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</si>
  <si>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</si>
  <si>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</si>
  <si>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</si>
  <si>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</si>
  <si>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</si>
  <si>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</si>
  <si>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</si>
  <si>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</si>
  <si>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</si>
  <si>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Metal Clad</t>
  </si>
  <si>
    <t>5 / 15 Amp</t>
  </si>
  <si>
    <t>Switch Socket</t>
  </si>
  <si>
    <t>MICROWAVE OVEN</t>
  </si>
  <si>
    <t>JUICE DISPENSER</t>
  </si>
  <si>
    <t xml:space="preserve">GREASE TRAP </t>
  </si>
  <si>
    <t>SOE</t>
  </si>
  <si>
    <t>FOH-IDLI.COM</t>
  </si>
  <si>
    <t>ID-03</t>
  </si>
  <si>
    <t>ID-04</t>
  </si>
  <si>
    <t>ID-05</t>
  </si>
  <si>
    <t>ID-06</t>
  </si>
  <si>
    <t>ID-07</t>
  </si>
  <si>
    <t>ID-08</t>
  </si>
  <si>
    <t>ID-09</t>
  </si>
  <si>
    <t>ID-10</t>
  </si>
  <si>
    <t>ID-11</t>
  </si>
  <si>
    <t>ID-13</t>
  </si>
  <si>
    <t>ID-14</t>
  </si>
  <si>
    <t>ID-15</t>
  </si>
  <si>
    <t>ID-16</t>
  </si>
  <si>
    <t>ID-18</t>
  </si>
  <si>
    <t>FOOT OPERATED HAND WASH 
SINK WITH HOT &amp; COLD WATER CONNECTION &amp; WITH TISSUE HOLDER &amp; SOAP DISPENSER PROVISION</t>
  </si>
  <si>
    <t>500 x 475 x 850+450</t>
  </si>
  <si>
    <t>SO-01</t>
  </si>
  <si>
    <t>SO-03</t>
  </si>
  <si>
    <t>INSECT KILLERS</t>
  </si>
  <si>
    <t>ELECTRIC SUPPLY 3PH/1PH</t>
  </si>
  <si>
    <t>1HP</t>
  </si>
  <si>
    <t>1PH</t>
  </si>
  <si>
    <t>Total Kw-D SOE</t>
  </si>
  <si>
    <t>RO SYSTEM</t>
  </si>
  <si>
    <t>AS PER MEP</t>
  </si>
  <si>
    <t>SOE (AS PER MEP)</t>
  </si>
  <si>
    <t>DATE</t>
  </si>
  <si>
    <t>360 x 480 x 570Ht,</t>
  </si>
  <si>
    <t xml:space="preserve">UGOLININ-DELUX 12/2 </t>
  </si>
  <si>
    <t>TEA KETTLE MACHINE - 12Ltrs.Cap.</t>
  </si>
  <si>
    <t>PRADEEP - 111313</t>
  </si>
  <si>
    <t>320DIA x 580Ht.</t>
  </si>
  <si>
    <t>GEMINI-2000</t>
  </si>
  <si>
    <t xml:space="preserve">220 x 390 x 600Ht. </t>
  </si>
  <si>
    <t>FILTER COFFEE MACHINE-2Ltrs Cap.</t>
  </si>
  <si>
    <t>MILK BOILER INSULATED - 12Ltrs.Cap.</t>
  </si>
  <si>
    <t>PRADEEP - 111612</t>
  </si>
  <si>
    <t>CELFROST-CMO25</t>
  </si>
  <si>
    <t>511 x 432 x 311Ht.</t>
  </si>
  <si>
    <t>355 x 262 x 280Ht.</t>
  </si>
  <si>
    <t>Total Kw-A IDLI.COM FOH</t>
  </si>
  <si>
    <t>BLUE STAR-UC2100GC</t>
  </si>
  <si>
    <t>Total (Kw) A+B</t>
  </si>
  <si>
    <t>Total Kw-B- BACK KITCHEN</t>
  </si>
  <si>
    <t>900 x 650 x 850</t>
  </si>
  <si>
    <t>BOX TYPE EXHAUST HOOD WITH BAFFLE FILTERS &amp; FIRE SUPPRESSION SYSTEM , FRESHER GRILL &amp; LED LIGHTS-(1200CFM)</t>
  </si>
  <si>
    <t>BOX TYPE EXHAUST HOOD WITH BAFFLE FILTERS &amp; FIRE SUPPRESSION SYSTEM , FRESHER GRILL &amp; LED LIGHTS-(1100CFM)</t>
  </si>
  <si>
    <t>EXHAUST CFM</t>
  </si>
  <si>
    <t>AMBIENT BAIN MARIE WITH 6 Nos. OF 1/6 GN PANS 200mm DEEP</t>
  </si>
  <si>
    <t>ID-22</t>
  </si>
  <si>
    <t>FABRIATED</t>
  </si>
  <si>
    <t>NUGREEN-NGT-14</t>
  </si>
  <si>
    <t>Lucknow T3</t>
  </si>
  <si>
    <t>Idli.com @ SHA Departure</t>
  </si>
  <si>
    <t>FLOOR MOUNTED HOT BAIN MARIE WITH 3Nos.1/1x150Deep GN PAN WITH EXTERNAL PANEL</t>
  </si>
  <si>
    <t>750 x 783 x 1010Ht.</t>
  </si>
  <si>
    <t>Comments -SKPL</t>
  </si>
  <si>
    <r>
      <t xml:space="preserve">As per layout this is </t>
    </r>
    <r>
      <rPr>
        <b/>
        <sz val="16"/>
        <rFont val="Cambria"/>
        <family val="1"/>
      </rPr>
      <t xml:space="preserve">Cold </t>
    </r>
    <r>
      <rPr>
        <sz val="16"/>
        <rFont val="Cambria"/>
        <family val="1"/>
      </rPr>
      <t>Bain Marie. Revise length to 450mm</t>
    </r>
  </si>
  <si>
    <r>
      <t xml:space="preserve">As per layout it is </t>
    </r>
    <r>
      <rPr>
        <b/>
        <sz val="16"/>
        <rFont val="Cambria"/>
        <family val="1"/>
      </rPr>
      <t>3 nos 1/1 GN</t>
    </r>
    <r>
      <rPr>
        <sz val="16"/>
        <rFont val="Cambria"/>
        <family val="1"/>
      </rPr>
      <t xml:space="preserve"> Bain Marie, Length to be 1125mm</t>
    </r>
  </si>
  <si>
    <t>GAS OPERATED FLOOR MOUNTED HOT PLATE WITH 1 U/S  LEG OFFSET FROM BACK SIDE &amp; Right SIDE 150MM</t>
  </si>
  <si>
    <t>Qty - 2 nos.
Electrical Point not required.</t>
  </si>
  <si>
    <t>Length to be 450mm</t>
  </si>
  <si>
    <t>Length to be 2290x950x500</t>
  </si>
  <si>
    <t>Length to be 850x950x500</t>
  </si>
  <si>
    <t>2 DOOR UNDER COUNTER CHILLER</t>
  </si>
  <si>
    <t>1365 x 700 x 850ht</t>
  </si>
  <si>
    <t>Qty 2 Nos, Electrical Point should be  5/15 Amp and load to be 1KW.</t>
  </si>
  <si>
    <t>5 / 15 Amp switch socket</t>
  </si>
  <si>
    <t>Gas operated Model - XEVC-1011-GPRM</t>
  </si>
  <si>
    <t>Combi Oven Unox (Gas operated)</t>
  </si>
  <si>
    <t>UNOX Model - XEVC-1011-GPRM</t>
  </si>
  <si>
    <t>850 x 950 x 500</t>
  </si>
  <si>
    <t>2290 x 950 x 500</t>
  </si>
  <si>
    <t>450 x 650 x850</t>
  </si>
  <si>
    <t>Cold  BAIN MARIE WITH 1 Nos. OF 1/1 GN PANS 200mm DEEP</t>
  </si>
  <si>
    <t>1125 x 650 x 850</t>
  </si>
  <si>
    <t>ID-10 A</t>
  </si>
  <si>
    <t>800 X 770 X 850Ht.</t>
  </si>
  <si>
    <t>SS Table with 2 U/S</t>
  </si>
  <si>
    <t>100lph wall mounted unit with SS Stand. All Accessories included (Booster Pump, Auto cut-of Tank valve, etc)</t>
  </si>
  <si>
    <t>ID-23</t>
  </si>
  <si>
    <t>300mm dia x 450mm height</t>
  </si>
  <si>
    <t xml:space="preserve">SS Round Dustbin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</si>
</sst>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0000"/>
    <numFmt numFmtId="166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Cambria"/>
      <family val="1"/>
    </font>
    <font>
      <sz val="16"/>
      <name val="Cambria"/>
      <family val="1"/>
    </font>
    <font>
      <u/>
      <sz val="16"/>
      <name val="Cambria"/>
      <family val="1"/>
    </font>
    <font>
      <b/>
      <sz val="16"/>
      <color indexed="8"/>
      <name val="Cambria"/>
      <family val="1"/>
    </font>
    <font>
      <sz val="12"/>
      <name val="Batang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0" xfId="0" applyFont="1" applyAlignment="1">
      <alignment horizontal="centerContinuous" vertical="center" wrapText="1"/>
    </xf>
    <xf numFmtId="164" fontId="4" fillId="0" borderId="0" xfId="0" applyNumberFormat="1" applyFont="1" applyAlignment="1">
      <alignment horizontal="centerContinuous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Continuous" vertical="center" wrapText="1"/>
    </xf>
    <xf numFmtId="14" fontId="5" fillId="0" borderId="0" xfId="0" applyNumberFormat="1" applyFont="1" applyAlignment="1">
      <alignment horizontal="centerContinuous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1" fontId="5" fillId="0" borderId="0" xfId="0" applyNumberFormat="1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8" fillId="0" borderId="0" xfId="0" applyNumberFormat="1" applyFont="1" applyAlignment="1">
      <alignment horizontal="center"/>
    </xf>
    <xf numFmtId="11" fontId="5" fillId="3" borderId="11" xfId="0" applyNumberFormat="1" applyFont="1" applyFill="1" applyBorder="1" applyAlignment="1">
      <alignment vertical="center" wrapText="1"/>
    </xf>
    <xf numFmtId="11" fontId="5" fillId="0" borderId="3" xfId="0" applyNumberFormat="1" applyFont="1" applyBorder="1" applyAlignment="1">
      <alignment horizontal="center" vertical="center" wrapText="1"/>
    </xf>
    <xf numFmtId="11" fontId="5" fillId="0" borderId="2" xfId="0" applyNumberFormat="1" applyFont="1" applyBorder="1" applyAlignment="1">
      <alignment vertical="center" wrapText="1"/>
    </xf>
    <xf numFmtId="11" fontId="5" fillId="3" borderId="3" xfId="0" applyNumberFormat="1" applyFont="1" applyFill="1" applyBorder="1" applyAlignment="1">
      <alignment horizontal="left" vertical="center" wrapText="1"/>
    </xf>
    <xf numFmtId="11" fontId="5" fillId="2" borderId="3" xfId="0" applyNumberFormat="1" applyFont="1" applyFill="1" applyBorder="1" applyAlignment="1">
      <alignment horizontal="center" vertical="center" wrapText="1"/>
    </xf>
    <xf numFmtId="11" fontId="5" fillId="4" borderId="3" xfId="0" applyNumberFormat="1" applyFont="1" applyFill="1" applyBorder="1" applyAlignment="1">
      <alignment horizontal="left" wrapText="1"/>
    </xf>
    <xf numFmtId="11" fontId="5" fillId="4" borderId="7" xfId="0" applyNumberFormat="1" applyFont="1" applyFill="1" applyBorder="1" applyAlignment="1">
      <alignment horizontal="left" wrapText="1"/>
    </xf>
    <xf numFmtId="11" fontId="5" fillId="0" borderId="7" xfId="0" applyNumberFormat="1" applyFont="1" applyBorder="1" applyAlignment="1">
      <alignment horizontal="center" vertical="center" wrapText="1"/>
    </xf>
    <xf numFmtId="11" fontId="5" fillId="0" borderId="14" xfId="0" applyNumberFormat="1" applyFont="1" applyBorder="1" applyAlignment="1">
      <alignment wrapText="1"/>
    </xf>
    <xf numFmtId="11" fontId="5" fillId="0" borderId="15" xfId="0" applyNumberFormat="1" applyFont="1" applyBorder="1" applyAlignment="1">
      <alignment wrapText="1"/>
    </xf>
    <xf numFmtId="11" fontId="4" fillId="0" borderId="15" xfId="0" applyNumberFormat="1" applyFont="1" applyBorder="1" applyAlignment="1">
      <alignment horizontal="center" vertical="center" wrapText="1"/>
    </xf>
    <xf numFmtId="11" fontId="5" fillId="0" borderId="15" xfId="0" applyNumberFormat="1" applyFont="1" applyBorder="1" applyAlignment="1">
      <alignment vertical="center" wrapText="1"/>
    </xf>
    <xf numFmtId="11" fontId="5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wrapText="1"/>
    </xf>
    <xf numFmtId="1" fontId="5" fillId="4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1" fontId="7" fillId="0" borderId="7" xfId="0" applyNumberFormat="1" applyFont="1" applyBorder="1" applyAlignment="1">
      <alignment horizontal="center" vertical="center" wrapText="1" shrinkToFit="1"/>
    </xf>
    <xf numFmtId="1" fontId="7" fillId="0" borderId="4" xfId="0" applyNumberFormat="1" applyFont="1" applyBorder="1" applyAlignment="1">
      <alignment horizontal="center" vertical="center" wrapText="1" shrinkToFit="1"/>
    </xf>
    <xf numFmtId="165" fontId="7" fillId="0" borderId="4" xfId="0" applyNumberFormat="1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 shrinkToFit="1"/>
    </xf>
    <xf numFmtId="165" fontId="7" fillId="0" borderId="5" xfId="0" applyNumberFormat="1" applyFont="1" applyBorder="1" applyAlignment="1">
      <alignment horizontal="center" vertical="center" wrapText="1" shrinkToFit="1"/>
    </xf>
    <xf numFmtId="165" fontId="7" fillId="0" borderId="12" xfId="0" applyNumberFormat="1" applyFont="1" applyBorder="1" applyAlignment="1">
      <alignment horizontal="center" vertical="center" wrapText="1" shrinkToFit="1"/>
    </xf>
  </cellXfs>
  <cellStyles count="13">
    <cellStyle name="Comma" xfId="1" builtinId="3"/>
    <cellStyle name="Comma 2" xfId="5"/>
    <cellStyle name="Comma 3" xfId="6"/>
    <cellStyle name="Comma 4" xfId="3"/>
    <cellStyle name="Comma 4 2" xfId="7"/>
    <cellStyle name="Comma 5" xfId="8"/>
    <cellStyle name="Excel Built-in Normal" xfId="9"/>
    <cellStyle name="Normal" xfId="0" builtinId="0"/>
    <cellStyle name="Normal 2" xfId="2"/>
    <cellStyle name="Normal 2 2" xfId="10"/>
    <cellStyle name="Normal 3" xfId="11"/>
    <cellStyle name="Normal 4" xfId="1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1"/>
  <sheetViews>
    <sheetView tabSelected="1" view="pageBreakPreview" topLeftCell="A14" zoomScale="55" zoomScaleNormal="55" zoomScaleSheetLayoutView="55" workbookViewId="0">
      <selection activeCell="E25" sqref="E25"/>
    </sheetView>
  </sheetViews>
  <sheetFormatPr defaultColWidth="17.85546875" defaultRowHeight="20.25"/>
  <cols>
    <col min="1" max="1" width="8.42578125" style="20" customWidth="1"/>
    <col min="2" max="2" width="11.85546875" style="18" customWidth="1"/>
    <col min="3" max="3" width="68.85546875" style="20" customWidth="1"/>
    <col min="4" max="4" width="38.140625" style="20" customWidth="1"/>
    <col min="5" max="5" width="43.85546875" style="18" customWidth="1"/>
    <col min="6" max="6" width="15.42578125" style="15" bestFit="1" customWidth="1"/>
    <col min="7" max="7" width="27" style="15" customWidth="1"/>
    <col min="8" max="8" width="15.42578125" style="18" bestFit="1" customWidth="1"/>
    <col min="9" max="9" width="16.28515625" style="19" customWidth="1"/>
    <col min="10" max="10" width="19.85546875" style="21" bestFit="1" customWidth="1"/>
    <col min="11" max="12" width="25.42578125" style="20" customWidth="1"/>
    <col min="13" max="13" width="17.85546875" style="51"/>
    <col min="14" max="14" width="17.85546875" style="52"/>
    <col min="15" max="16384" width="17.85546875" style="15"/>
  </cols>
  <sheetData>
    <row r="2" spans="1:14">
      <c r="A2" s="17"/>
      <c r="B2" s="14"/>
      <c r="C2" s="80" t="s">
        <v>3</v>
      </c>
      <c r="D2" s="80"/>
      <c r="E2" s="80"/>
      <c r="F2" s="14"/>
      <c r="G2" s="14"/>
      <c r="H2" s="1"/>
      <c r="I2" s="2"/>
      <c r="J2" s="3"/>
      <c r="K2" s="4"/>
      <c r="L2" s="4"/>
    </row>
    <row r="3" spans="1:14">
      <c r="A3" s="17"/>
      <c r="B3" s="14"/>
      <c r="C3" s="16" t="s">
        <v>73</v>
      </c>
      <c r="D3" s="17"/>
      <c r="E3" s="5"/>
      <c r="J3" s="3"/>
      <c r="K3" s="4"/>
      <c r="L3" s="4"/>
    </row>
    <row r="4" spans="1:14">
      <c r="A4" s="17"/>
      <c r="B4" s="14"/>
      <c r="C4" s="16" t="s">
        <v>72</v>
      </c>
      <c r="D4" s="17" t="s">
        <v>46</v>
      </c>
      <c r="E4" s="6">
        <v>45584</v>
      </c>
      <c r="J4" s="3"/>
      <c r="K4" s="4"/>
      <c r="L4" s="4"/>
    </row>
    <row r="5" spans="1:14" ht="21" thickBot="1"/>
    <row r="6" spans="1:14" s="14" customFormat="1" ht="21" thickBot="1">
      <c r="A6" s="81" t="s">
        <v>4</v>
      </c>
      <c r="B6" s="82" t="s">
        <v>0</v>
      </c>
      <c r="C6" s="83" t="s">
        <v>1</v>
      </c>
      <c r="D6" s="84" t="s">
        <v>5</v>
      </c>
      <c r="E6" s="83" t="s">
        <v>2</v>
      </c>
      <c r="F6" s="83" t="s">
        <v>6</v>
      </c>
      <c r="G6" s="83" t="s">
        <v>39</v>
      </c>
      <c r="H6" s="78" t="s">
        <v>7</v>
      </c>
      <c r="I6" s="86" t="s">
        <v>8</v>
      </c>
      <c r="J6" s="77" t="s">
        <v>9</v>
      </c>
      <c r="K6" s="78" t="s">
        <v>10</v>
      </c>
      <c r="L6" s="87" t="s">
        <v>76</v>
      </c>
      <c r="M6" s="76" t="s">
        <v>67</v>
      </c>
      <c r="N6" s="53"/>
    </row>
    <row r="7" spans="1:14" s="14" customFormat="1" ht="21" thickBot="1">
      <c r="A7" s="81"/>
      <c r="B7" s="82"/>
      <c r="C7" s="83"/>
      <c r="D7" s="85"/>
      <c r="E7" s="83"/>
      <c r="F7" s="83"/>
      <c r="G7" s="83"/>
      <c r="H7" s="78"/>
      <c r="I7" s="86"/>
      <c r="J7" s="77"/>
      <c r="K7" s="79"/>
      <c r="L7" s="88"/>
      <c r="M7" s="76"/>
      <c r="N7" s="53"/>
    </row>
    <row r="8" spans="1:14" s="10" customFormat="1" ht="21" thickBot="1">
      <c r="A8" s="22"/>
      <c r="B8" s="23"/>
      <c r="C8" s="70" t="s">
        <v>19</v>
      </c>
      <c r="D8" s="70"/>
      <c r="E8" s="70"/>
      <c r="F8" s="23"/>
      <c r="G8" s="23"/>
      <c r="H8" s="23"/>
      <c r="I8" s="24"/>
      <c r="J8" s="23"/>
      <c r="K8" s="25"/>
      <c r="L8" s="25"/>
      <c r="M8" s="43"/>
      <c r="N8" s="54"/>
    </row>
    <row r="9" spans="1:14" s="10" customFormat="1">
      <c r="A9" s="26">
        <v>3</v>
      </c>
      <c r="B9" s="27" t="s">
        <v>20</v>
      </c>
      <c r="C9" s="28" t="s">
        <v>16</v>
      </c>
      <c r="D9" s="28" t="s">
        <v>48</v>
      </c>
      <c r="E9" s="28" t="s">
        <v>47</v>
      </c>
      <c r="F9" s="27">
        <v>1</v>
      </c>
      <c r="G9" s="27" t="s">
        <v>41</v>
      </c>
      <c r="H9" s="29">
        <v>1</v>
      </c>
      <c r="I9" s="29">
        <f>H9*F9</f>
        <v>1</v>
      </c>
      <c r="J9" s="30" t="s">
        <v>13</v>
      </c>
      <c r="K9" s="28" t="s">
        <v>14</v>
      </c>
      <c r="L9" s="56"/>
      <c r="M9" s="44"/>
      <c r="N9" s="54"/>
    </row>
    <row r="10" spans="1:14" s="10" customFormat="1" ht="101.25">
      <c r="A10" s="26">
        <v>4</v>
      </c>
      <c r="B10" s="27" t="s">
        <v>21</v>
      </c>
      <c r="C10" s="28" t="s">
        <v>74</v>
      </c>
      <c r="D10" s="28" t="s">
        <v>11</v>
      </c>
      <c r="E10" s="28" t="s">
        <v>95</v>
      </c>
      <c r="F10" s="27">
        <v>1</v>
      </c>
      <c r="G10" s="27" t="s">
        <v>41</v>
      </c>
      <c r="H10" s="29">
        <v>3</v>
      </c>
      <c r="I10" s="29">
        <f>H10*F10</f>
        <v>3</v>
      </c>
      <c r="J10" s="30">
        <v>32</v>
      </c>
      <c r="K10" s="28" t="s">
        <v>12</v>
      </c>
      <c r="L10" s="56" t="s">
        <v>78</v>
      </c>
      <c r="M10" s="44"/>
      <c r="N10" s="54"/>
    </row>
    <row r="11" spans="1:14" s="10" customFormat="1" ht="81">
      <c r="A11" s="26">
        <v>5</v>
      </c>
      <c r="B11" s="27" t="s">
        <v>22</v>
      </c>
      <c r="C11" s="28" t="s">
        <v>94</v>
      </c>
      <c r="D11" s="28" t="s">
        <v>11</v>
      </c>
      <c r="E11" s="28" t="s">
        <v>93</v>
      </c>
      <c r="F11" s="27">
        <v>1</v>
      </c>
      <c r="G11" s="27" t="s">
        <v>41</v>
      </c>
      <c r="H11" s="29">
        <v>0.5</v>
      </c>
      <c r="I11" s="29">
        <v>0.5</v>
      </c>
      <c r="J11" s="30" t="s">
        <v>13</v>
      </c>
      <c r="K11" s="28"/>
      <c r="L11" s="56" t="s">
        <v>77</v>
      </c>
      <c r="M11" s="44"/>
      <c r="N11" s="54"/>
    </row>
    <row r="12" spans="1:14" s="10" customFormat="1" ht="60.75">
      <c r="A12" s="26">
        <v>6</v>
      </c>
      <c r="B12" s="27" t="s">
        <v>23</v>
      </c>
      <c r="C12" s="28" t="s">
        <v>79</v>
      </c>
      <c r="D12" s="28" t="s">
        <v>11</v>
      </c>
      <c r="E12" s="28" t="s">
        <v>64</v>
      </c>
      <c r="F12" s="27">
        <v>2</v>
      </c>
      <c r="G12" s="27"/>
      <c r="H12" s="29"/>
      <c r="I12" s="29"/>
      <c r="J12" s="30"/>
      <c r="K12" s="28"/>
      <c r="L12" s="56" t="s">
        <v>80</v>
      </c>
      <c r="M12" s="44"/>
      <c r="N12" s="54"/>
    </row>
    <row r="13" spans="1:14" s="10" customFormat="1" ht="40.5">
      <c r="A13" s="26">
        <v>7</v>
      </c>
      <c r="B13" s="27" t="s">
        <v>24</v>
      </c>
      <c r="C13" s="28" t="s">
        <v>68</v>
      </c>
      <c r="D13" s="28" t="s">
        <v>11</v>
      </c>
      <c r="E13" s="28" t="s">
        <v>93</v>
      </c>
      <c r="F13" s="27">
        <v>1</v>
      </c>
      <c r="G13" s="27"/>
      <c r="H13" s="29"/>
      <c r="I13" s="29"/>
      <c r="J13" s="27"/>
      <c r="K13" s="28"/>
      <c r="L13" s="56" t="s">
        <v>81</v>
      </c>
      <c r="M13" s="44"/>
      <c r="N13" s="54"/>
    </row>
    <row r="14" spans="1:14" s="10" customFormat="1" ht="60.75">
      <c r="A14" s="26">
        <v>8</v>
      </c>
      <c r="B14" s="27" t="s">
        <v>25</v>
      </c>
      <c r="C14" s="28" t="s">
        <v>65</v>
      </c>
      <c r="D14" s="28" t="s">
        <v>11</v>
      </c>
      <c r="E14" s="28" t="s">
        <v>92</v>
      </c>
      <c r="F14" s="27">
        <v>1</v>
      </c>
      <c r="G14" s="27" t="s">
        <v>40</v>
      </c>
      <c r="H14" s="31">
        <v>1</v>
      </c>
      <c r="I14" s="31">
        <f>H14*F13</f>
        <v>1</v>
      </c>
      <c r="J14" s="30" t="s">
        <v>13</v>
      </c>
      <c r="K14" s="28" t="s">
        <v>14</v>
      </c>
      <c r="L14" s="56" t="s">
        <v>82</v>
      </c>
      <c r="M14" s="44"/>
      <c r="N14" s="54"/>
    </row>
    <row r="15" spans="1:14" s="10" customFormat="1" ht="60.75">
      <c r="A15" s="26">
        <v>9</v>
      </c>
      <c r="B15" s="27" t="s">
        <v>26</v>
      </c>
      <c r="C15" s="28" t="s">
        <v>66</v>
      </c>
      <c r="D15" s="28" t="s">
        <v>11</v>
      </c>
      <c r="E15" s="41" t="s">
        <v>91</v>
      </c>
      <c r="F15" s="27">
        <v>1</v>
      </c>
      <c r="G15" s="27" t="s">
        <v>40</v>
      </c>
      <c r="H15" s="31">
        <v>1</v>
      </c>
      <c r="I15" s="31">
        <f>H15*F14</f>
        <v>1</v>
      </c>
      <c r="J15" s="30" t="s">
        <v>13</v>
      </c>
      <c r="K15" s="28" t="s">
        <v>14</v>
      </c>
      <c r="L15" s="56" t="s">
        <v>83</v>
      </c>
      <c r="M15" s="44"/>
      <c r="N15" s="54"/>
    </row>
    <row r="16" spans="1:14" s="10" customFormat="1" ht="60.75">
      <c r="A16" s="26">
        <v>10</v>
      </c>
      <c r="B16" s="27" t="s">
        <v>27</v>
      </c>
      <c r="C16" s="62" t="s">
        <v>89</v>
      </c>
      <c r="D16" s="28" t="s">
        <v>90</v>
      </c>
      <c r="E16" s="63" t="s">
        <v>75</v>
      </c>
      <c r="F16" s="27">
        <v>1</v>
      </c>
      <c r="G16" s="27" t="s">
        <v>40</v>
      </c>
      <c r="H16" s="31">
        <v>18.5</v>
      </c>
      <c r="I16" s="31">
        <f>H16*F16</f>
        <v>18.5</v>
      </c>
      <c r="J16" s="30">
        <v>32</v>
      </c>
      <c r="K16" s="28" t="s">
        <v>14</v>
      </c>
      <c r="L16" s="56" t="s">
        <v>88</v>
      </c>
      <c r="M16" s="44"/>
      <c r="N16" s="54"/>
    </row>
    <row r="17" spans="1:14" s="10" customFormat="1">
      <c r="A17" s="26">
        <v>11</v>
      </c>
      <c r="B17" s="27" t="s">
        <v>96</v>
      </c>
      <c r="C17" s="62" t="s">
        <v>98</v>
      </c>
      <c r="D17" s="28" t="s">
        <v>11</v>
      </c>
      <c r="E17" s="63" t="s">
        <v>97</v>
      </c>
      <c r="F17" s="27">
        <v>1</v>
      </c>
      <c r="G17" s="27"/>
      <c r="H17" s="31"/>
      <c r="I17" s="31"/>
      <c r="J17" s="30"/>
      <c r="K17" s="28"/>
      <c r="L17" s="56"/>
      <c r="M17" s="44"/>
      <c r="N17" s="54"/>
    </row>
    <row r="18" spans="1:14" s="10" customFormat="1" ht="101.25">
      <c r="A18" s="26">
        <v>12</v>
      </c>
      <c r="B18" s="27" t="s">
        <v>28</v>
      </c>
      <c r="C18" s="28" t="s">
        <v>84</v>
      </c>
      <c r="D18" s="28" t="s">
        <v>61</v>
      </c>
      <c r="E18" s="41" t="s">
        <v>85</v>
      </c>
      <c r="F18" s="27">
        <v>2</v>
      </c>
      <c r="G18" s="27" t="s">
        <v>41</v>
      </c>
      <c r="H18" s="31">
        <v>3</v>
      </c>
      <c r="I18" s="31">
        <v>3</v>
      </c>
      <c r="J18" s="30" t="s">
        <v>13</v>
      </c>
      <c r="K18" s="28" t="s">
        <v>12</v>
      </c>
      <c r="L18" s="56" t="s">
        <v>86</v>
      </c>
      <c r="M18" s="44"/>
      <c r="N18" s="54"/>
    </row>
    <row r="19" spans="1:14" s="10" customFormat="1">
      <c r="A19" s="26">
        <v>14</v>
      </c>
      <c r="B19" s="27" t="s">
        <v>29</v>
      </c>
      <c r="C19" s="28" t="s">
        <v>54</v>
      </c>
      <c r="D19" s="28" t="s">
        <v>52</v>
      </c>
      <c r="E19" s="28" t="s">
        <v>53</v>
      </c>
      <c r="F19" s="27">
        <v>1</v>
      </c>
      <c r="G19" s="27" t="s">
        <v>41</v>
      </c>
      <c r="H19" s="29">
        <v>2</v>
      </c>
      <c r="I19" s="29">
        <f>H19*F20</f>
        <v>2</v>
      </c>
      <c r="J19" s="30" t="s">
        <v>13</v>
      </c>
      <c r="K19" s="28" t="s">
        <v>14</v>
      </c>
      <c r="L19" s="56"/>
      <c r="M19" s="44"/>
      <c r="N19" s="54"/>
    </row>
    <row r="20" spans="1:14" s="10" customFormat="1">
      <c r="A20" s="26">
        <v>15</v>
      </c>
      <c r="B20" s="27" t="s">
        <v>30</v>
      </c>
      <c r="C20" s="28" t="s">
        <v>55</v>
      </c>
      <c r="D20" s="28" t="s">
        <v>56</v>
      </c>
      <c r="E20" s="28" t="s">
        <v>51</v>
      </c>
      <c r="F20" s="27">
        <v>1</v>
      </c>
      <c r="G20" s="27" t="s">
        <v>41</v>
      </c>
      <c r="H20" s="29">
        <v>1.5</v>
      </c>
      <c r="I20" s="29">
        <f>H20*F21</f>
        <v>1.5</v>
      </c>
      <c r="J20" s="30" t="s">
        <v>13</v>
      </c>
      <c r="K20" s="28" t="s">
        <v>14</v>
      </c>
      <c r="L20" s="56"/>
      <c r="M20" s="44"/>
      <c r="N20" s="54"/>
    </row>
    <row r="21" spans="1:14" s="10" customFormat="1">
      <c r="A21" s="26">
        <v>16</v>
      </c>
      <c r="B21" s="27" t="s">
        <v>31</v>
      </c>
      <c r="C21" s="28" t="s">
        <v>49</v>
      </c>
      <c r="D21" s="28" t="s">
        <v>50</v>
      </c>
      <c r="E21" s="28" t="s">
        <v>51</v>
      </c>
      <c r="F21" s="27">
        <v>1</v>
      </c>
      <c r="G21" s="27" t="s">
        <v>41</v>
      </c>
      <c r="H21" s="29">
        <v>1.5</v>
      </c>
      <c r="I21" s="29">
        <f>H21*F22</f>
        <v>1.5</v>
      </c>
      <c r="J21" s="30" t="s">
        <v>13</v>
      </c>
      <c r="K21" s="28" t="s">
        <v>14</v>
      </c>
      <c r="L21" s="56"/>
      <c r="M21" s="44"/>
      <c r="N21" s="54"/>
    </row>
    <row r="22" spans="1:14" s="10" customFormat="1" ht="40.5">
      <c r="A22" s="26">
        <v>17</v>
      </c>
      <c r="B22" s="27" t="s">
        <v>32</v>
      </c>
      <c r="C22" s="28" t="s">
        <v>15</v>
      </c>
      <c r="D22" s="28" t="s">
        <v>57</v>
      </c>
      <c r="E22" s="28" t="s">
        <v>58</v>
      </c>
      <c r="F22" s="27">
        <v>1</v>
      </c>
      <c r="G22" s="27" t="s">
        <v>40</v>
      </c>
      <c r="H22" s="29">
        <v>1.9</v>
      </c>
      <c r="I22" s="31" t="e">
        <f>H22*#REF!</f>
        <v>#REF!</v>
      </c>
      <c r="J22" s="30" t="s">
        <v>13</v>
      </c>
      <c r="K22" s="28" t="s">
        <v>14</v>
      </c>
      <c r="L22" s="30" t="s">
        <v>87</v>
      </c>
      <c r="M22" s="44"/>
      <c r="N22" s="54"/>
    </row>
    <row r="23" spans="1:14" s="10" customFormat="1">
      <c r="A23" s="26">
        <v>19</v>
      </c>
      <c r="B23" s="27" t="s">
        <v>33</v>
      </c>
      <c r="C23" s="28" t="s">
        <v>17</v>
      </c>
      <c r="D23" s="28" t="s">
        <v>71</v>
      </c>
      <c r="E23" s="28" t="s">
        <v>59</v>
      </c>
      <c r="F23" s="27">
        <v>1</v>
      </c>
      <c r="G23" s="27"/>
      <c r="H23" s="29"/>
      <c r="I23" s="29"/>
      <c r="J23" s="30"/>
      <c r="K23" s="28"/>
      <c r="L23" s="56"/>
      <c r="M23" s="44"/>
      <c r="N23" s="54"/>
    </row>
    <row r="24" spans="1:14" s="10" customFormat="1" ht="20.100000000000001" customHeight="1">
      <c r="A24" s="26">
        <v>23</v>
      </c>
      <c r="B24" s="27" t="s">
        <v>69</v>
      </c>
      <c r="C24" s="32" t="s">
        <v>34</v>
      </c>
      <c r="D24" s="27" t="s">
        <v>70</v>
      </c>
      <c r="E24" s="28" t="s">
        <v>35</v>
      </c>
      <c r="F24" s="27">
        <v>1</v>
      </c>
      <c r="G24" s="27"/>
      <c r="H24" s="27"/>
      <c r="I24" s="27"/>
      <c r="J24" s="27"/>
      <c r="K24" s="27"/>
      <c r="L24" s="27"/>
      <c r="M24" s="45"/>
      <c r="N24" s="54"/>
    </row>
    <row r="25" spans="1:14" s="10" customFormat="1">
      <c r="A25" s="26">
        <v>24</v>
      </c>
      <c r="B25" s="27" t="s">
        <v>100</v>
      </c>
      <c r="C25" s="32" t="s">
        <v>102</v>
      </c>
      <c r="D25" s="27"/>
      <c r="E25" s="28" t="s">
        <v>101</v>
      </c>
      <c r="F25" s="27">
        <v>1</v>
      </c>
      <c r="G25" s="27"/>
      <c r="H25" s="27"/>
      <c r="I25" s="27"/>
      <c r="J25" s="27"/>
      <c r="K25" s="27"/>
      <c r="L25" s="27"/>
      <c r="M25" s="45"/>
      <c r="N25" s="54"/>
    </row>
    <row r="26" spans="1:14" s="10" customFormat="1">
      <c r="A26" s="71" t="s">
        <v>60</v>
      </c>
      <c r="B26" s="72"/>
      <c r="C26" s="72"/>
      <c r="D26" s="72"/>
      <c r="E26" s="72"/>
      <c r="F26" s="72"/>
      <c r="G26" s="72"/>
      <c r="H26" s="72"/>
      <c r="I26" s="7" t="e">
        <f>SUM(I9:I24)</f>
        <v>#REF!</v>
      </c>
      <c r="J26" s="8"/>
      <c r="K26" s="9"/>
      <c r="L26" s="57"/>
      <c r="M26" s="46"/>
      <c r="N26" s="54"/>
    </row>
    <row r="27" spans="1:14" s="10" customFormat="1" ht="20.10000000000000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5"/>
      <c r="N27" s="54"/>
    </row>
    <row r="28" spans="1:14" s="10" customFormat="1">
      <c r="A28" s="73" t="s">
        <v>63</v>
      </c>
      <c r="B28" s="74"/>
      <c r="C28" s="74"/>
      <c r="D28" s="74"/>
      <c r="E28" s="74"/>
      <c r="F28" s="74"/>
      <c r="G28" s="74"/>
      <c r="H28" s="74"/>
      <c r="I28" s="11"/>
      <c r="J28" s="75"/>
      <c r="K28" s="75"/>
      <c r="L28" s="58"/>
      <c r="M28" s="47"/>
      <c r="N28" s="54"/>
    </row>
    <row r="29" spans="1:14">
      <c r="A29" s="33"/>
      <c r="B29" s="34"/>
      <c r="C29" s="35" t="s">
        <v>18</v>
      </c>
      <c r="D29" s="36"/>
      <c r="E29" s="34"/>
      <c r="F29" s="37"/>
      <c r="G29" s="37"/>
      <c r="H29" s="34"/>
      <c r="I29" s="38"/>
      <c r="J29" s="39"/>
      <c r="K29" s="36"/>
      <c r="L29" s="59"/>
      <c r="M29" s="48"/>
      <c r="N29" s="54"/>
    </row>
    <row r="30" spans="1:14" s="10" customFormat="1" ht="101.25">
      <c r="A30" s="26">
        <v>1</v>
      </c>
      <c r="B30" s="27" t="s">
        <v>36</v>
      </c>
      <c r="C30" s="28" t="s">
        <v>43</v>
      </c>
      <c r="D30" s="28" t="s">
        <v>45</v>
      </c>
      <c r="E30" s="28" t="s">
        <v>99</v>
      </c>
      <c r="F30" s="27">
        <v>1</v>
      </c>
      <c r="G30" s="27" t="s">
        <v>44</v>
      </c>
      <c r="H30" s="29"/>
      <c r="I30" s="31"/>
      <c r="J30" s="30"/>
      <c r="K30" s="28"/>
      <c r="L30" s="56"/>
      <c r="M30" s="44"/>
      <c r="N30" s="54"/>
    </row>
    <row r="31" spans="1:14" s="10" customFormat="1" ht="21" thickBot="1">
      <c r="A31" s="26">
        <v>3</v>
      </c>
      <c r="B31" s="27" t="s">
        <v>37</v>
      </c>
      <c r="C31" s="28" t="s">
        <v>38</v>
      </c>
      <c r="D31" s="28" t="s">
        <v>18</v>
      </c>
      <c r="E31" s="28"/>
      <c r="F31" s="27">
        <v>2</v>
      </c>
      <c r="G31" s="27" t="s">
        <v>41</v>
      </c>
      <c r="H31" s="29">
        <v>0.5</v>
      </c>
      <c r="I31" s="40">
        <f>H31*F31</f>
        <v>1</v>
      </c>
      <c r="J31" s="30" t="s">
        <v>13</v>
      </c>
      <c r="K31" s="28"/>
      <c r="L31" s="56"/>
      <c r="M31" s="44"/>
      <c r="N31" s="54"/>
    </row>
    <row r="32" spans="1:14" s="10" customFormat="1" ht="21" thickBot="1">
      <c r="A32" s="64" t="s">
        <v>42</v>
      </c>
      <c r="B32" s="65"/>
      <c r="C32" s="65"/>
      <c r="D32" s="65"/>
      <c r="E32" s="65"/>
      <c r="F32" s="65"/>
      <c r="G32" s="65"/>
      <c r="H32" s="65"/>
      <c r="I32" s="12">
        <f>SUM(I30:I31)</f>
        <v>1</v>
      </c>
      <c r="J32" s="66"/>
      <c r="K32" s="66"/>
      <c r="L32" s="60"/>
      <c r="M32" s="49"/>
      <c r="N32" s="54"/>
    </row>
    <row r="33" spans="1:14" s="10" customFormat="1" ht="21" thickBot="1">
      <c r="A33" s="67" t="s">
        <v>62</v>
      </c>
      <c r="B33" s="68"/>
      <c r="C33" s="68"/>
      <c r="D33" s="68"/>
      <c r="E33" s="68"/>
      <c r="F33" s="68"/>
      <c r="G33" s="68"/>
      <c r="H33" s="68"/>
      <c r="I33" s="13" t="e">
        <f>I26+I28+I32</f>
        <v>#REF!</v>
      </c>
      <c r="J33" s="69"/>
      <c r="K33" s="69"/>
      <c r="L33" s="61"/>
      <c r="M33" s="50">
        <f>SUM(M9:M32)</f>
        <v>0</v>
      </c>
      <c r="N33" s="54"/>
    </row>
    <row r="34" spans="1:14">
      <c r="M34" s="55"/>
    </row>
    <row r="35" spans="1:14">
      <c r="I35" s="42"/>
      <c r="M35" s="55"/>
    </row>
    <row r="36" spans="1:14">
      <c r="M36" s="55"/>
    </row>
    <row r="37" spans="1:14">
      <c r="M37" s="55"/>
    </row>
    <row r="38" spans="1:14">
      <c r="M38" s="55"/>
    </row>
    <row r="39" spans="1:14">
      <c r="M39" s="55"/>
    </row>
    <row r="40" spans="1:14">
      <c r="M40" s="55"/>
    </row>
    <row r="41" spans="1:14">
      <c r="M41" s="55"/>
    </row>
    <row r="42" spans="1:14">
      <c r="M42" s="55"/>
    </row>
    <row r="43" spans="1:14">
      <c r="M43" s="55"/>
    </row>
    <row r="44" spans="1:14">
      <c r="M44" s="55"/>
    </row>
    <row r="45" spans="1:14">
      <c r="M45" s="55"/>
    </row>
    <row r="46" spans="1:14">
      <c r="M46" s="55"/>
    </row>
    <row r="47" spans="1:14">
      <c r="M47" s="55"/>
    </row>
    <row r="48" spans="1:14">
      <c r="M48" s="55"/>
    </row>
    <row r="49" spans="13:13">
      <c r="M49" s="55"/>
    </row>
    <row r="50" spans="13:13">
      <c r="M50" s="55"/>
    </row>
    <row r="51" spans="13:13">
      <c r="M51" s="55"/>
    </row>
    <row r="52" spans="13:13">
      <c r="M52" s="55"/>
    </row>
    <row r="53" spans="13:13">
      <c r="M53" s="55"/>
    </row>
    <row r="54" spans="13:13">
      <c r="M54" s="55"/>
    </row>
    <row r="55" spans="13:13">
      <c r="M55" s="55"/>
    </row>
    <row r="56" spans="13:13">
      <c r="M56" s="55"/>
    </row>
    <row r="57" spans="13:13">
      <c r="M57" s="55"/>
    </row>
    <row r="58" spans="13:13">
      <c r="M58" s="55"/>
    </row>
    <row r="59" spans="13:13">
      <c r="M59" s="55"/>
    </row>
    <row r="60" spans="13:13">
      <c r="M60" s="55"/>
    </row>
    <row r="61" spans="13:13">
      <c r="M61" s="55"/>
    </row>
  </sheetData>
  <autoFilter ref="A7:M33"/>
  <mergeCells count="22">
    <mergeCell ref="M6:M7"/>
    <mergeCell ref="J6:J7"/>
    <mergeCell ref="K6:K7"/>
    <mergeCell ref="C2:E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A32:H32"/>
    <mergeCell ref="J32:K32"/>
    <mergeCell ref="A33:H33"/>
    <mergeCell ref="J33:K33"/>
    <mergeCell ref="C8:E8"/>
    <mergeCell ref="A26:H26"/>
    <mergeCell ref="A28:H28"/>
    <mergeCell ref="J28:K28"/>
  </mergeCells>
  <phoneticPr fontId="9" type="noConversion"/>
  <pageMargins left="1.1023622047244095" right="0.70866141732283472" top="0.55118110236220474" bottom="0.74803149606299213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37F76-D102-4ED0-A24D-DA8803442CF6}">
  <ds:schemaRefs>
    <ds:schemaRef ds:uri="http://purl.org/dc/terms/"/>
    <ds:schemaRef ds:uri="5f27ad8b-8acf-4af6-8719-9d4dee975e46"/>
    <ds:schemaRef ds:uri="http://schemas.microsoft.com/office/2006/documentManagement/types"/>
    <ds:schemaRef ds:uri="http://purl.org/dc/dcmitype/"/>
    <ds:schemaRef ds:uri="http://purl.org/dc/elements/1.1/"/>
    <ds:schemaRef ds:uri="047beb7f-918b-4a93-a74e-e2e8d62f8194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AD0132-8431-43B7-936E-B8017E3BF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Idli.Com</vt:lpstr>
      <vt:lpstr>Idli.Com!Print_Area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2024-09-17T10:15:10Z</cp:lastPrinted>
  <dcterms:created xsi:type="dcterms:W3CDTF">2022-04-05T05:35:48Z</dcterms:created>
  <dcterms:modified xsi:type="dcterms:W3CDTF">2024-11-06T10:58:09Z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