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VENTECH SOLUTIONS\Adani\Ahmedabad\TFS Office\"/>
    </mc:Choice>
  </mc:AlternateContent>
  <xr:revisionPtr revIDLastSave="0" documentId="13_ncr:1_{F78BF95D-189E-4AED-B3C4-FF5CB4B39A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uotation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G18" i="4"/>
  <c r="G17" i="4"/>
  <c r="G16" i="4"/>
  <c r="G15" i="4"/>
  <c r="G14" i="4"/>
  <c r="G13" i="4"/>
  <c r="G12" i="4"/>
  <c r="G11" i="4"/>
  <c r="G10" i="4"/>
  <c r="G9" i="4"/>
  <c r="G8" i="4"/>
  <c r="G7" i="4"/>
  <c r="G20" i="4"/>
  <c r="G21" i="4" l="1"/>
  <c r="G22" i="4" s="1"/>
  <c r="G23" i="4" s="1"/>
</calcChain>
</file>

<file path=xl/sharedStrings.xml><?xml version="1.0" encoding="utf-8"?>
<sst xmlns="http://schemas.openxmlformats.org/spreadsheetml/2006/main" count="50" uniqueCount="36">
  <si>
    <r>
      <rPr>
        <sz val="10"/>
        <rFont val="Calibri"/>
        <family val="1"/>
      </rPr>
      <t>COMPANY :HAVELLS</t>
    </r>
  </si>
  <si>
    <r>
      <rPr>
        <sz val="10"/>
        <rFont val="Calibri"/>
        <family val="1"/>
      </rPr>
      <t>NOS.</t>
    </r>
  </si>
  <si>
    <r>
      <rPr>
        <sz val="10"/>
        <rFont val="Calibri"/>
        <family val="1"/>
      </rPr>
      <t>HAVELLS</t>
    </r>
  </si>
  <si>
    <r>
      <rPr>
        <sz val="10"/>
        <rFont val="Calibri"/>
        <family val="1"/>
      </rPr>
      <t>L&amp;T METER 10X60</t>
    </r>
  </si>
  <si>
    <r>
      <rPr>
        <sz val="10"/>
        <rFont val="Calibri"/>
        <family val="1"/>
      </rPr>
      <t>L&amp;T</t>
    </r>
  </si>
  <si>
    <r>
      <rPr>
        <sz val="10"/>
        <rFont val="Calibri"/>
        <family val="1"/>
      </rPr>
      <t>BOX METER</t>
    </r>
  </si>
  <si>
    <r>
      <rPr>
        <sz val="10"/>
        <rFont val="Calibri"/>
        <family val="1"/>
      </rPr>
      <t>JAIPUR</t>
    </r>
  </si>
  <si>
    <r>
      <rPr>
        <sz val="10"/>
        <rFont val="Calibri"/>
        <family val="1"/>
      </rPr>
      <t>LIV GUARD OR HAVELLS</t>
    </r>
  </si>
  <si>
    <r>
      <rPr>
        <sz val="10"/>
        <rFont val="Calibri"/>
        <family val="1"/>
      </rPr>
      <t>M.C.B 20AMP</t>
    </r>
  </si>
  <si>
    <r>
      <rPr>
        <sz val="10"/>
        <rFont val="Calibri"/>
        <family val="1"/>
      </rPr>
      <t>Havells or equivalent</t>
    </r>
  </si>
  <si>
    <r>
      <rPr>
        <sz val="10"/>
        <rFont val="Calibri"/>
        <family val="1"/>
      </rPr>
      <t>TUBE LIGHT</t>
    </r>
  </si>
  <si>
    <r>
      <rPr>
        <sz val="10"/>
        <rFont val="Calibri"/>
        <family val="1"/>
      </rPr>
      <t>SYSKA OR HAVELLS</t>
    </r>
  </si>
  <si>
    <r>
      <rPr>
        <sz val="10"/>
        <rFont val="Calibri"/>
        <family val="1"/>
      </rPr>
      <t>LABOUR</t>
    </r>
  </si>
  <si>
    <r>
      <rPr>
        <b/>
        <sz val="10"/>
        <rFont val="Calibri"/>
        <family val="1"/>
      </rPr>
      <t>Total</t>
    </r>
  </si>
  <si>
    <r>
      <rPr>
        <b/>
        <sz val="10"/>
        <rFont val="Calibri"/>
        <family val="1"/>
      </rPr>
      <t>Gst 18%</t>
    </r>
  </si>
  <si>
    <t xml:space="preserve">T3 Store - Electrical Works </t>
  </si>
  <si>
    <t>Purchase RATE</t>
  </si>
  <si>
    <t xml:space="preserve">16 amp point (16A indicator switch-1, &amp; socket -1) with 3M back box, plate </t>
  </si>
  <si>
    <t xml:space="preserve">SWITCH BOARD BOX (3M back box with plate &amp; 3 Nos switch) </t>
  </si>
  <si>
    <t>10AMP POINT (10A switch -1 &amp; socket -1 with back box plate, 3M )</t>
  </si>
  <si>
    <t xml:space="preserve">AC 2 POINT (16A indicator switch-1, &amp; socket -1) with 3M back box, plate </t>
  </si>
  <si>
    <t xml:space="preserve">10MM CABLE X 4 core (Alu. Arm cable) </t>
  </si>
  <si>
    <t>63AMP MCB with BOX</t>
  </si>
  <si>
    <t xml:space="preserve">Supply &amp; laying of 2.5sqmm X 1.5sqmm wire circuit for power point </t>
  </si>
  <si>
    <t>Polycab</t>
  </si>
  <si>
    <t>mtr</t>
  </si>
  <si>
    <t xml:space="preserve">Supply &amp; laying of 1.5sqmm X 1.0sqmm wire circuit for light point </t>
  </si>
  <si>
    <t xml:space="preserve">25mm PVC conduite or cassing capping patti for wiring </t>
  </si>
  <si>
    <t>modi, diamond, precision</t>
  </si>
  <si>
    <t>Amount</t>
  </si>
  <si>
    <t>SL NO</t>
  </si>
  <si>
    <t>DISCRIPTION</t>
  </si>
  <si>
    <t>Make</t>
  </si>
  <si>
    <t>QTY</t>
  </si>
  <si>
    <t>UNIT</t>
  </si>
  <si>
    <t>Total with 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</si>
</sst>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9" x14ac:knownFonts="1">
    <font>
      <sz val="10"/>
      <color rgb="FF000000"/>
      <name val="Times New Roman"/>
      <charset val="204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1"/>
    </font>
    <font>
      <sz val="10"/>
      <name val="Calibri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5DFB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7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shrinkToFit="1"/>
    </xf>
    <xf numFmtId="0" fontId="0" fillId="0" borderId="1" xfId="0" applyBorder="1" applyAlignment="1">
      <alignment horizontal="left" wrapText="1"/>
    </xf>
    <xf numFmtId="3" fontId="4" fillId="0" borderId="1" xfId="0" applyNumberFormat="1" applyFont="1" applyBorder="1" applyAlignment="1">
      <alignment horizontal="right" vertical="top" shrinkToFit="1"/>
    </xf>
    <xf numFmtId="0" fontId="3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3" fillId="0" borderId="8" xfId="0" applyFont="1" applyBorder="1" applyAlignment="1">
      <alignment vertical="top" wrapText="1"/>
    </xf>
    <xf numFmtId="3" fontId="4" fillId="0" borderId="9" xfId="0" applyNumberFormat="1" applyFont="1" applyBorder="1" applyAlignment="1">
      <alignment horizontal="right" vertical="top" shrinkToFit="1"/>
    </xf>
    <xf numFmtId="0" fontId="0" fillId="0" borderId="0" xfId="0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shrinkToFit="1"/>
    </xf>
    <xf numFmtId="1" fontId="2" fillId="0" borderId="5" xfId="0" applyNumberFormat="1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 indent="4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 indent="1"/>
    </xf>
    <xf numFmtId="0" fontId="7" fillId="2" borderId="1" xfId="0" applyFont="1" applyFill="1" applyBorder="1" applyAlignment="1">
      <alignment horizontal="right" vertical="top" wrapText="1"/>
    </xf>
    <xf numFmtId="164" fontId="2" fillId="0" borderId="1" xfId="1" applyFont="1" applyFill="1" applyBorder="1" applyAlignment="1">
      <alignment horizontal="center" vertical="center" shrinkToFit="1"/>
    </xf>
    <xf numFmtId="164" fontId="2" fillId="0" borderId="1" xfId="1" applyFont="1" applyFill="1" applyBorder="1" applyAlignment="1">
      <alignment horizontal="center" vertical="top" shrinkToFit="1"/>
    </xf>
    <xf numFmtId="164" fontId="2" fillId="0" borderId="1" xfId="1" applyFont="1" applyFill="1" applyBorder="1" applyAlignment="1">
      <alignment horizontal="right" vertical="center" shrinkToFit="1"/>
    </xf>
    <xf numFmtId="164" fontId="2" fillId="0" borderId="1" xfId="1" applyFont="1" applyFill="1" applyBorder="1" applyAlignment="1">
      <alignment vertical="center" shrinkToFit="1"/>
    </xf>
    <xf numFmtId="164" fontId="2" fillId="0" borderId="1" xfId="1" applyFont="1" applyFill="1" applyBorder="1" applyAlignment="1">
      <alignment horizontal="right" vertical="top" shrinkToFit="1"/>
    </xf>
    <xf numFmtId="164" fontId="0" fillId="0" borderId="5" xfId="1" applyFont="1" applyFill="1" applyBorder="1" applyAlignment="1">
      <alignment horizontal="left" wrapText="1"/>
    </xf>
    <xf numFmtId="43" fontId="0" fillId="0" borderId="0" xfId="0" applyNumberFormat="1" applyAlignment="1">
      <alignment horizontal="left" vertical="center"/>
    </xf>
    <xf numFmtId="0" fontId="3" fillId="0" borderId="6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topLeftCell="A5" workbookViewId="0">
      <selection activeCell="G22" sqref="G22"/>
    </sheetView>
  </sheetViews>
  <sheetFormatPr defaultRowHeight="13.2" x14ac:dyDescent="0.25"/>
  <cols>
    <col min="1" max="1" width="8.77734375" style="18" customWidth="1"/>
    <col min="2" max="2" width="38.109375" customWidth="1"/>
    <col min="3" max="3" width="26.109375" customWidth="1"/>
    <col min="4" max="4" width="8.109375" customWidth="1"/>
    <col min="5" max="5" width="8.44140625" customWidth="1"/>
    <col min="6" max="7" width="15.44140625" customWidth="1"/>
  </cols>
  <sheetData>
    <row r="2" spans="1:10" ht="13.8" thickBot="1" x14ac:dyDescent="0.3"/>
    <row r="3" spans="1:10" ht="13.8" thickBot="1" x14ac:dyDescent="0.3">
      <c r="C3" s="6" t="s">
        <v>15</v>
      </c>
    </row>
    <row r="6" spans="1:10" ht="15" customHeight="1" x14ac:dyDescent="0.25">
      <c r="A6" s="21" t="s">
        <v>30</v>
      </c>
      <c r="B6" s="22" t="s">
        <v>31</v>
      </c>
      <c r="C6" s="23" t="s">
        <v>32</v>
      </c>
      <c r="D6" s="24" t="s">
        <v>33</v>
      </c>
      <c r="E6" s="24" t="s">
        <v>34</v>
      </c>
      <c r="F6" s="24" t="s">
        <v>16</v>
      </c>
      <c r="G6" s="25" t="s">
        <v>29</v>
      </c>
    </row>
    <row r="7" spans="1:10" s="10" customFormat="1" ht="36" customHeight="1" x14ac:dyDescent="0.25">
      <c r="A7" s="19">
        <v>1</v>
      </c>
      <c r="B7" s="8" t="s">
        <v>17</v>
      </c>
      <c r="C7" s="9" t="s">
        <v>0</v>
      </c>
      <c r="D7" s="28">
        <v>26</v>
      </c>
      <c r="E7" s="9" t="s">
        <v>1</v>
      </c>
      <c r="F7" s="26">
        <v>590</v>
      </c>
      <c r="G7" s="26">
        <f>F7*D7</f>
        <v>15340</v>
      </c>
      <c r="I7" s="32"/>
      <c r="J7" s="32"/>
    </row>
    <row r="8" spans="1:10" s="13" customFormat="1" ht="31.5" customHeight="1" x14ac:dyDescent="0.25">
      <c r="A8" s="19">
        <v>2</v>
      </c>
      <c r="B8" s="11" t="s">
        <v>18</v>
      </c>
      <c r="C8" s="12" t="s">
        <v>0</v>
      </c>
      <c r="D8" s="29">
        <v>13</v>
      </c>
      <c r="E8" s="12" t="s">
        <v>1</v>
      </c>
      <c r="F8" s="26">
        <v>330</v>
      </c>
      <c r="G8" s="26">
        <f>F8*D8</f>
        <v>4290</v>
      </c>
      <c r="I8" s="32"/>
      <c r="J8" s="32"/>
    </row>
    <row r="9" spans="1:10" ht="27.6" x14ac:dyDescent="0.25">
      <c r="A9" s="19">
        <v>3</v>
      </c>
      <c r="B9" s="7" t="s">
        <v>19</v>
      </c>
      <c r="C9" s="1" t="s">
        <v>0</v>
      </c>
      <c r="D9" s="30">
        <v>8</v>
      </c>
      <c r="E9" s="1" t="s">
        <v>1</v>
      </c>
      <c r="F9" s="27">
        <v>475</v>
      </c>
      <c r="G9" s="26">
        <f>F9*D9</f>
        <v>3800</v>
      </c>
      <c r="I9" s="32"/>
      <c r="J9" s="32"/>
    </row>
    <row r="10" spans="1:10" ht="27.6" x14ac:dyDescent="0.25">
      <c r="A10" s="19">
        <v>4</v>
      </c>
      <c r="B10" s="7" t="s">
        <v>20</v>
      </c>
      <c r="C10" s="3"/>
      <c r="D10" s="30">
        <v>2</v>
      </c>
      <c r="E10" s="1" t="s">
        <v>1</v>
      </c>
      <c r="F10" s="27">
        <v>610</v>
      </c>
      <c r="G10" s="26">
        <f>F10*D10</f>
        <v>1220</v>
      </c>
      <c r="I10" s="32"/>
      <c r="J10" s="32"/>
    </row>
    <row r="11" spans="1:10" ht="17.25" customHeight="1" x14ac:dyDescent="0.25">
      <c r="A11" s="19">
        <v>5</v>
      </c>
      <c r="B11" s="7" t="s">
        <v>21</v>
      </c>
      <c r="C11" s="1" t="s">
        <v>2</v>
      </c>
      <c r="D11" s="30">
        <v>70</v>
      </c>
      <c r="E11" s="7" t="s">
        <v>25</v>
      </c>
      <c r="F11" s="27">
        <v>260</v>
      </c>
      <c r="G11" s="26">
        <f>F11*D11</f>
        <v>18200</v>
      </c>
      <c r="I11" s="32"/>
      <c r="J11" s="32"/>
    </row>
    <row r="12" spans="1:10" ht="15" customHeight="1" x14ac:dyDescent="0.25">
      <c r="A12" s="19">
        <v>6</v>
      </c>
      <c r="B12" s="1" t="s">
        <v>3</v>
      </c>
      <c r="C12" s="1" t="s">
        <v>4</v>
      </c>
      <c r="D12" s="30">
        <v>1</v>
      </c>
      <c r="E12" s="1" t="s">
        <v>1</v>
      </c>
      <c r="F12" s="27">
        <v>9660</v>
      </c>
      <c r="G12" s="26">
        <f>F12*D12</f>
        <v>9660</v>
      </c>
      <c r="I12" s="32"/>
      <c r="J12" s="32"/>
    </row>
    <row r="13" spans="1:10" ht="15" customHeight="1" x14ac:dyDescent="0.25">
      <c r="A13" s="19">
        <v>7</v>
      </c>
      <c r="B13" s="1" t="s">
        <v>5</v>
      </c>
      <c r="C13" s="1" t="s">
        <v>6</v>
      </c>
      <c r="D13" s="30">
        <v>1</v>
      </c>
      <c r="E13" s="1" t="s">
        <v>1</v>
      </c>
      <c r="F13" s="27">
        <v>3500</v>
      </c>
      <c r="G13" s="26">
        <f>F13*D13</f>
        <v>3500</v>
      </c>
      <c r="I13" s="32"/>
      <c r="J13" s="32"/>
    </row>
    <row r="14" spans="1:10" ht="15" customHeight="1" x14ac:dyDescent="0.25">
      <c r="A14" s="19">
        <v>8</v>
      </c>
      <c r="B14" s="7" t="s">
        <v>22</v>
      </c>
      <c r="C14" s="1" t="s">
        <v>7</v>
      </c>
      <c r="D14" s="30">
        <v>1</v>
      </c>
      <c r="E14" s="1" t="s">
        <v>1</v>
      </c>
      <c r="F14" s="27">
        <v>3290</v>
      </c>
      <c r="G14" s="26">
        <f>F14*D14</f>
        <v>3290</v>
      </c>
      <c r="I14" s="32"/>
      <c r="J14" s="32"/>
    </row>
    <row r="15" spans="1:10" ht="15" customHeight="1" x14ac:dyDescent="0.25">
      <c r="A15" s="19">
        <v>9</v>
      </c>
      <c r="B15" s="1" t="s">
        <v>8</v>
      </c>
      <c r="C15" s="1" t="s">
        <v>9</v>
      </c>
      <c r="D15" s="30">
        <v>12</v>
      </c>
      <c r="E15" s="1" t="s">
        <v>1</v>
      </c>
      <c r="F15" s="27">
        <v>280</v>
      </c>
      <c r="G15" s="26">
        <f>F15*D15</f>
        <v>3360</v>
      </c>
      <c r="I15" s="32"/>
      <c r="J15" s="32"/>
    </row>
    <row r="16" spans="1:10" ht="15" customHeight="1" x14ac:dyDescent="0.25">
      <c r="A16" s="19">
        <v>10</v>
      </c>
      <c r="B16" s="1" t="s">
        <v>10</v>
      </c>
      <c r="C16" s="1" t="s">
        <v>11</v>
      </c>
      <c r="D16" s="30">
        <v>18</v>
      </c>
      <c r="E16" s="1" t="s">
        <v>1</v>
      </c>
      <c r="F16" s="27">
        <v>575</v>
      </c>
      <c r="G16" s="26">
        <f>F16*D16</f>
        <v>10350</v>
      </c>
      <c r="I16" s="32"/>
      <c r="J16" s="32"/>
    </row>
    <row r="17" spans="1:10" ht="15" customHeight="1" x14ac:dyDescent="0.25">
      <c r="A17" s="20">
        <v>11</v>
      </c>
      <c r="B17" s="14" t="s">
        <v>12</v>
      </c>
      <c r="C17" s="15"/>
      <c r="D17" s="31">
        <v>1</v>
      </c>
      <c r="E17" s="15"/>
      <c r="F17" s="27">
        <v>10000</v>
      </c>
      <c r="G17" s="26">
        <f>F17*D17</f>
        <v>10000</v>
      </c>
      <c r="I17" s="32"/>
      <c r="J17" s="32"/>
    </row>
    <row r="18" spans="1:10" s="10" customFormat="1" ht="26.25" customHeight="1" x14ac:dyDescent="0.25">
      <c r="A18" s="19">
        <v>12</v>
      </c>
      <c r="B18" s="1" t="s">
        <v>23</v>
      </c>
      <c r="C18" s="1" t="s">
        <v>24</v>
      </c>
      <c r="D18" s="30">
        <v>150</v>
      </c>
      <c r="E18" s="1" t="s">
        <v>25</v>
      </c>
      <c r="F18" s="27">
        <v>147</v>
      </c>
      <c r="G18" s="26">
        <f>F18*D18</f>
        <v>22050</v>
      </c>
      <c r="I18" s="32"/>
      <c r="J18" s="32"/>
    </row>
    <row r="19" spans="1:10" ht="31.5" customHeight="1" x14ac:dyDescent="0.25">
      <c r="A19" s="19">
        <v>13</v>
      </c>
      <c r="B19" s="1" t="s">
        <v>26</v>
      </c>
      <c r="C19" s="1" t="s">
        <v>24</v>
      </c>
      <c r="D19" s="30">
        <v>100</v>
      </c>
      <c r="E19" s="1" t="s">
        <v>25</v>
      </c>
      <c r="F19" s="27">
        <v>120</v>
      </c>
      <c r="G19" s="26">
        <f>F19*D19</f>
        <v>12000</v>
      </c>
      <c r="I19" s="32"/>
      <c r="J19" s="32"/>
    </row>
    <row r="20" spans="1:10" ht="15" customHeight="1" x14ac:dyDescent="0.25">
      <c r="A20" s="19">
        <v>14</v>
      </c>
      <c r="B20" s="1" t="s">
        <v>27</v>
      </c>
      <c r="C20" s="1" t="s">
        <v>28</v>
      </c>
      <c r="D20" s="30">
        <v>180</v>
      </c>
      <c r="E20" s="1" t="s">
        <v>25</v>
      </c>
      <c r="F20" s="27">
        <v>75</v>
      </c>
      <c r="G20" s="26">
        <f t="shared" ref="G8:G20" si="0">F20*D20</f>
        <v>13500</v>
      </c>
      <c r="I20" s="32"/>
      <c r="J20" s="32"/>
    </row>
    <row r="21" spans="1:10" ht="17.25" customHeight="1" x14ac:dyDescent="0.25">
      <c r="A21" s="33" t="s">
        <v>13</v>
      </c>
      <c r="B21" s="34"/>
      <c r="C21" s="34"/>
      <c r="D21" s="34"/>
      <c r="E21" s="34"/>
      <c r="F21" s="16"/>
      <c r="G21" s="17">
        <f>SUM(G7:G20)</f>
        <v>130560</v>
      </c>
    </row>
    <row r="22" spans="1:10" ht="17.25" customHeight="1" x14ac:dyDescent="0.25">
      <c r="A22" s="35" t="s">
        <v>14</v>
      </c>
      <c r="B22" s="36"/>
      <c r="C22" s="36"/>
      <c r="D22" s="36"/>
      <c r="E22" s="36"/>
      <c r="F22" s="5"/>
      <c r="G22" s="2">
        <f>G21*18%</f>
        <v>23500.799999999999</v>
      </c>
    </row>
    <row r="23" spans="1:10" ht="17.25" customHeight="1" x14ac:dyDescent="0.25">
      <c r="A23" s="35" t="s">
        <v>35</v>
      </c>
      <c r="B23" s="36"/>
      <c r="C23" s="36"/>
      <c r="D23" s="36"/>
      <c r="E23" s="36"/>
      <c r="F23" s="5"/>
      <c r="G23" s="4">
        <f>G22+G21</f>
        <v>154060.79999999999</v>
      </c>
    </row>
  </sheetData>
  <mergeCells count="3">
    <mergeCell ref="A21:E21"/>
    <mergeCell ref="A22:E22"/>
    <mergeCell ref="A23:E2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Quotation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Sandeep Suryawanshi</cp:lastModifiedBy>
  <dcterms:created xsi:type="dcterms:W3CDTF">2024-04-04T05:38:21Z</dcterms:created>
  <dcterms:modified xsi:type="dcterms:W3CDTF">2024-04-04T10:52:36Z</dcterms:modified>
</cp:coreProperties>
</file>