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Sheet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I21" i="2"/>
  <c r="I33" i="2"/>
  <c r="I30" i="2"/>
  <c r="I28" i="2" l="1"/>
  <c r="I27" i="2" l="1"/>
  <c r="I25" i="2"/>
  <c r="I23" i="2"/>
  <c r="I22" i="2"/>
  <c r="I19" i="2"/>
  <c r="A39" i="2"/>
  <c r="A40" i="2" s="1"/>
  <c r="I36" i="2" l="1"/>
  <c r="I37" i="2" s="1"/>
  <c r="I38" i="2" l="1"/>
  <c r="I39" i="2"/>
</calcChain>
</file>

<file path=xl/sharedStrings.xml><?xml version="1.0" encoding="utf-8"?>
<sst xmlns="http://schemas.openxmlformats.org/spreadsheetml/2006/main" count="55" uniqueCount="50">
  <si>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</si>
  <si>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</si>
  <si>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</si>
  <si>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</si>
  <si>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</si>
  <si>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</si>
  <si>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</si>
  <si>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</si>
  <si>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</si>
  <si>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</si>
  <si>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</si>
  <si>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</si>
  <si>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</si>
  <si>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</si>
  <si>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</si>
  <si>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</si>
  <si>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</si>
  <si>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</si>
  <si>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</si>
  <si>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QUOTE No. SE/007/2024-2025</t>
  </si>
  <si>
    <t>Date : 01.04.24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</si>
  <si>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</si>
  <si>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</si>
  <si>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</si>
  <si>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</si>
  <si>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</si>
  <si>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</si>
  <si>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</si>
  <si>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</si>
  <si>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</si>
  <si>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</si>
  <si>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</si>
  <si>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</si>
  <si>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</si>
  <si>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</si>
  <si>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>AJ KITCHEN EASEL SUNBOARD</t>
  </si>
  <si>
    <t>IRISH HOUSE EASEL SUNBOARD</t>
  </si>
  <si>
    <t xml:space="preserve">MASALA KITCHEN MENU TRANSLITE </t>
  </si>
  <si>
    <t>MASALA KITCHEN FOOD TAGS</t>
  </si>
  <si>
    <t>CAFÉ CCINO FOOD TAGS</t>
  </si>
  <si>
    <t>CAFÉ CCINO COMMUNICATION TRANSLITE</t>
  </si>
  <si>
    <t>BULLATE SILVER DURABLE FOR CAFÉ SHOP(CYLINDRICAL) STANDEE</t>
  </si>
  <si>
    <t>FOOD FOR IMMIDIATE CONSUMPATION</t>
  </si>
  <si>
    <t>IRISH HOUSE HAND MENU FRONT &amp; BACK A4 SIZE OUTER CUTING</t>
  </si>
  <si>
    <t>CHAAH POINT FOOD TAG</t>
  </si>
  <si>
    <t>THIRD WARE COFFEE FOOD TAG</t>
  </si>
  <si>
    <t xml:space="preserve">DELIVERY : </t>
  </si>
  <si>
    <t xml:space="preserve">MOQ : </t>
  </si>
  <si>
    <t xml:space="preserve">ESAEL STANDEE WOODERN </t>
  </si>
  <si>
    <t>VINYL SUNBORD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</si>
</sst>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Font="1" applyBorder="1" applyAlignment="1">
      <alignment horizontal="right"/>
    </xf>
    <xf numFmtId="0" fontId="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9" xfId="0" applyFont="1" applyBorder="1"/>
    <xf numFmtId="9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0" fillId="0" borderId="20" xfId="1" applyNumberFormat="1" applyFont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39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40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1" workbookViewId="0">
      <selection activeCell="D40" sqref="D40"/>
    </sheetView>
  </sheetViews>
  <sheetFormatPr defaultRowHeight="15" x14ac:dyDescent="0.25"/>
  <cols>
    <col min="1" max="1" width="10.85546875" customWidth="1"/>
    <col min="2" max="2" width="41" customWidth="1"/>
    <col min="3" max="3" width="12.42578125" customWidth="1"/>
    <col min="4" max="4" width="10.140625" customWidth="1"/>
    <col min="5" max="5" width="11" customWidth="1"/>
    <col min="6" max="6" width="8.140625" customWidth="1"/>
    <col min="7" max="7" width="8.28515625" customWidth="1"/>
    <col min="8" max="8" width="9.28515625" customWidth="1"/>
    <col min="9" max="9" width="10.5703125" customWidth="1"/>
    <col min="10" max="10" width="14.7109375" customWidth="1"/>
  </cols>
  <sheetData>
    <row r="1" spans="1:9" ht="26.25" x14ac:dyDescent="0.4">
      <c r="A1" s="1"/>
      <c r="B1" s="2"/>
      <c r="C1" s="3"/>
      <c r="D1" s="3"/>
      <c r="E1" s="3"/>
      <c r="F1" s="3"/>
      <c r="G1" s="3"/>
      <c r="H1" s="3"/>
      <c r="I1" s="4"/>
    </row>
    <row r="2" spans="1:9" ht="26.25" x14ac:dyDescent="0.25">
      <c r="A2" s="64" t="s">
        <v>0</v>
      </c>
      <c r="B2" s="65"/>
      <c r="C2" s="65"/>
      <c r="D2" s="65"/>
      <c r="E2" s="65"/>
      <c r="F2" s="65"/>
      <c r="G2" s="65"/>
      <c r="H2" s="65"/>
      <c r="I2" s="66"/>
    </row>
    <row r="3" spans="1:9" ht="26.25" x14ac:dyDescent="0.25">
      <c r="A3" s="38"/>
      <c r="B3" s="39"/>
      <c r="C3" s="39"/>
      <c r="D3" s="39"/>
      <c r="E3" s="39"/>
      <c r="F3" s="39"/>
      <c r="G3" s="39"/>
      <c r="H3" s="39"/>
      <c r="I3" s="40"/>
    </row>
    <row r="4" spans="1:9" ht="15.75" thickBot="1" x14ac:dyDescent="0.3">
      <c r="A4" s="67"/>
      <c r="B4" s="68"/>
      <c r="C4" s="68"/>
      <c r="D4" s="68"/>
      <c r="E4" s="68"/>
      <c r="F4" s="68"/>
      <c r="G4" s="68"/>
      <c r="H4" s="68"/>
      <c r="I4" s="69"/>
    </row>
    <row r="5" spans="1:9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x14ac:dyDescent="0.25">
      <c r="A6" s="70" t="s">
        <v>1</v>
      </c>
      <c r="B6" s="71"/>
      <c r="C6" s="71"/>
      <c r="D6" s="71"/>
      <c r="E6" s="71"/>
      <c r="F6" s="71"/>
      <c r="G6" s="71"/>
      <c r="H6" s="71"/>
      <c r="I6" s="72"/>
    </row>
    <row r="7" spans="1:9" ht="15.75" thickBot="1" x14ac:dyDescent="0.3">
      <c r="A7" s="67" t="s">
        <v>2</v>
      </c>
      <c r="B7" s="68"/>
      <c r="C7" s="68"/>
      <c r="D7" s="68"/>
      <c r="E7" s="68"/>
      <c r="F7" s="68"/>
      <c r="G7" s="68"/>
      <c r="H7" s="68"/>
      <c r="I7" s="69"/>
    </row>
    <row r="8" spans="1:9" x14ac:dyDescent="0.25">
      <c r="A8" s="73" t="s">
        <v>3</v>
      </c>
      <c r="B8" s="74"/>
      <c r="C8" s="74"/>
      <c r="D8" s="74"/>
      <c r="E8" s="74"/>
      <c r="F8" s="74"/>
      <c r="G8" s="74"/>
      <c r="H8" s="74"/>
      <c r="I8" s="75"/>
    </row>
    <row r="9" spans="1:9" ht="15.75" thickBot="1" x14ac:dyDescent="0.3">
      <c r="A9" s="76"/>
      <c r="B9" s="77"/>
      <c r="C9" s="77"/>
      <c r="D9" s="77"/>
      <c r="E9" s="77"/>
      <c r="F9" s="77"/>
      <c r="G9" s="77"/>
      <c r="H9" s="77"/>
      <c r="I9" s="78"/>
    </row>
    <row r="10" spans="1:9" x14ac:dyDescent="0.25">
      <c r="A10" s="8" t="s">
        <v>19</v>
      </c>
      <c r="B10" s="9"/>
      <c r="C10" s="9"/>
      <c r="D10" s="9"/>
      <c r="E10" s="9"/>
      <c r="F10" s="9"/>
      <c r="G10" s="9"/>
      <c r="H10" s="10" t="s">
        <v>20</v>
      </c>
      <c r="I10" s="11"/>
    </row>
    <row r="11" spans="1:9" ht="15.75" thickBot="1" x14ac:dyDescent="0.3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.75" thickBot="1" x14ac:dyDescent="0.3">
      <c r="A12" s="61" t="s">
        <v>4</v>
      </c>
      <c r="B12" s="62"/>
      <c r="C12" s="63"/>
      <c r="D12" s="61" t="s">
        <v>5</v>
      </c>
      <c r="E12" s="62"/>
      <c r="F12" s="62"/>
      <c r="G12" s="62"/>
      <c r="H12" s="62"/>
      <c r="I12" s="63"/>
    </row>
    <row r="13" spans="1:9" x14ac:dyDescent="0.25">
      <c r="A13" s="79" t="s">
        <v>29</v>
      </c>
      <c r="B13" s="80"/>
      <c r="C13" s="81"/>
      <c r="D13" s="79" t="s">
        <v>34</v>
      </c>
      <c r="E13" s="80"/>
      <c r="F13" s="80"/>
      <c r="G13" s="80"/>
      <c r="H13" s="80"/>
      <c r="I13" s="81"/>
    </row>
    <row r="14" spans="1:9" x14ac:dyDescent="0.25">
      <c r="A14" s="82" t="s">
        <v>30</v>
      </c>
      <c r="B14" s="83"/>
      <c r="C14" s="84"/>
      <c r="D14" s="82" t="s">
        <v>30</v>
      </c>
      <c r="E14" s="83"/>
      <c r="F14" s="83"/>
      <c r="G14" s="83"/>
      <c r="H14" s="83"/>
      <c r="I14" s="84"/>
    </row>
    <row r="15" spans="1:9" x14ac:dyDescent="0.25">
      <c r="A15" s="70" t="s">
        <v>31</v>
      </c>
      <c r="B15" s="71"/>
      <c r="C15" s="72"/>
      <c r="D15" s="70" t="s">
        <v>32</v>
      </c>
      <c r="E15" s="71"/>
      <c r="F15" s="71"/>
      <c r="G15" s="71"/>
      <c r="H15" s="71"/>
      <c r="I15" s="72"/>
    </row>
    <row r="16" spans="1:9" ht="15.75" thickBot="1" x14ac:dyDescent="0.3">
      <c r="A16" s="55" t="s">
        <v>6</v>
      </c>
      <c r="B16" s="83" t="s">
        <v>33</v>
      </c>
      <c r="C16" s="84"/>
      <c r="D16" s="55" t="s">
        <v>6</v>
      </c>
      <c r="E16" s="85" t="s">
        <v>33</v>
      </c>
      <c r="F16" s="85"/>
      <c r="G16" s="85"/>
      <c r="H16" s="85"/>
      <c r="I16" s="86"/>
    </row>
    <row r="17" spans="1:12" ht="15.75" thickBot="1" x14ac:dyDescent="0.3">
      <c r="A17" s="88" t="s">
        <v>7</v>
      </c>
      <c r="B17" s="89"/>
      <c r="C17" s="89"/>
      <c r="D17" s="89"/>
      <c r="E17" s="89"/>
      <c r="F17" s="89"/>
      <c r="G17" s="89"/>
      <c r="H17" s="89"/>
      <c r="I17" s="90"/>
    </row>
    <row r="18" spans="1:12" x14ac:dyDescent="0.25">
      <c r="A18" s="15" t="s">
        <v>8</v>
      </c>
      <c r="B18" s="16" t="s">
        <v>9</v>
      </c>
      <c r="C18" s="16" t="s">
        <v>21</v>
      </c>
      <c r="D18" s="16" t="s">
        <v>22</v>
      </c>
      <c r="E18" s="16" t="s">
        <v>23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25">
      <c r="A19" s="43">
        <v>1</v>
      </c>
      <c r="B19" s="59" t="s">
        <v>35</v>
      </c>
      <c r="C19" s="18">
        <v>3919</v>
      </c>
      <c r="D19" s="18">
        <v>24</v>
      </c>
      <c r="E19" s="18">
        <v>36</v>
      </c>
      <c r="F19" s="18">
        <v>3</v>
      </c>
      <c r="G19" s="49"/>
      <c r="H19" s="19">
        <v>750</v>
      </c>
      <c r="I19" s="53">
        <f>H19*F19</f>
        <v>2250</v>
      </c>
      <c r="L19" s="20"/>
    </row>
    <row r="20" spans="1:12" x14ac:dyDescent="0.25">
      <c r="A20" s="44">
        <v>2</v>
      </c>
      <c r="B20" s="59" t="s">
        <v>36</v>
      </c>
      <c r="C20" s="18">
        <v>3919</v>
      </c>
      <c r="D20" s="18">
        <v>24</v>
      </c>
      <c r="E20" s="18">
        <v>36</v>
      </c>
      <c r="F20" s="18">
        <v>1</v>
      </c>
      <c r="G20" s="50"/>
      <c r="H20" s="19">
        <v>750</v>
      </c>
      <c r="I20" s="53">
        <v>750</v>
      </c>
      <c r="L20" s="20"/>
    </row>
    <row r="21" spans="1:12" x14ac:dyDescent="0.25">
      <c r="A21" s="43">
        <v>3</v>
      </c>
      <c r="B21" s="59" t="s">
        <v>37</v>
      </c>
      <c r="C21" s="18">
        <v>3919</v>
      </c>
      <c r="D21" s="18">
        <v>34</v>
      </c>
      <c r="E21" s="18">
        <v>24</v>
      </c>
      <c r="F21" s="18">
        <v>3</v>
      </c>
      <c r="G21" s="51"/>
      <c r="H21" s="19">
        <v>963</v>
      </c>
      <c r="I21" s="56">
        <f t="shared" ref="I21:I25" si="0">H21*F21</f>
        <v>2889</v>
      </c>
      <c r="L21" s="20"/>
    </row>
    <row r="22" spans="1:12" x14ac:dyDescent="0.25">
      <c r="A22" s="44">
        <v>4</v>
      </c>
      <c r="B22" s="59" t="s">
        <v>38</v>
      </c>
      <c r="C22" s="18">
        <v>3919</v>
      </c>
      <c r="D22" s="18"/>
      <c r="E22" s="18"/>
      <c r="F22" s="18">
        <v>10</v>
      </c>
      <c r="G22" s="51"/>
      <c r="H22" s="19">
        <v>8</v>
      </c>
      <c r="I22" s="53">
        <f t="shared" si="0"/>
        <v>80</v>
      </c>
      <c r="L22" s="20"/>
    </row>
    <row r="23" spans="1:12" x14ac:dyDescent="0.25">
      <c r="A23" s="43">
        <v>5</v>
      </c>
      <c r="B23" s="59" t="s">
        <v>39</v>
      </c>
      <c r="C23" s="18">
        <v>3919</v>
      </c>
      <c r="D23" s="18"/>
      <c r="E23" s="18"/>
      <c r="F23" s="18">
        <v>10</v>
      </c>
      <c r="G23" s="51"/>
      <c r="H23" s="19">
        <v>8</v>
      </c>
      <c r="I23" s="53">
        <f t="shared" si="0"/>
        <v>80</v>
      </c>
      <c r="L23" s="20"/>
    </row>
    <row r="24" spans="1:12" x14ac:dyDescent="0.25">
      <c r="A24" s="44">
        <v>6</v>
      </c>
      <c r="B24" s="59" t="s">
        <v>40</v>
      </c>
      <c r="C24" s="18">
        <v>3919</v>
      </c>
      <c r="D24" s="18">
        <v>18</v>
      </c>
      <c r="E24" s="18">
        <v>24</v>
      </c>
      <c r="F24" s="18">
        <v>4</v>
      </c>
      <c r="G24" s="51"/>
      <c r="H24" s="19">
        <v>510</v>
      </c>
      <c r="I24" s="53">
        <f t="shared" si="0"/>
        <v>2040</v>
      </c>
      <c r="L24" s="20"/>
    </row>
    <row r="25" spans="1:12" x14ac:dyDescent="0.25">
      <c r="A25" s="44">
        <v>8</v>
      </c>
      <c r="B25" s="95" t="s">
        <v>41</v>
      </c>
      <c r="C25" s="18">
        <v>3919</v>
      </c>
      <c r="D25" s="18"/>
      <c r="E25" s="18"/>
      <c r="F25" s="18">
        <v>180</v>
      </c>
      <c r="G25" s="51"/>
      <c r="H25" s="19">
        <v>150</v>
      </c>
      <c r="I25" s="53">
        <f t="shared" si="0"/>
        <v>27000</v>
      </c>
      <c r="L25" s="20"/>
    </row>
    <row r="26" spans="1:12" x14ac:dyDescent="0.25">
      <c r="A26" s="43"/>
      <c r="B26" s="96"/>
      <c r="C26" s="18"/>
      <c r="D26" s="18"/>
      <c r="E26" s="18"/>
      <c r="F26" s="18"/>
      <c r="G26" s="51"/>
      <c r="H26" s="19"/>
      <c r="I26" s="53"/>
      <c r="L26" s="20"/>
    </row>
    <row r="27" spans="1:12" x14ac:dyDescent="0.25">
      <c r="A27" s="43">
        <v>9</v>
      </c>
      <c r="B27" s="59" t="s">
        <v>42</v>
      </c>
      <c r="C27" s="18">
        <v>3919</v>
      </c>
      <c r="D27" s="18"/>
      <c r="E27" s="18"/>
      <c r="F27" s="18">
        <v>100</v>
      </c>
      <c r="G27" s="51"/>
      <c r="H27" s="19">
        <v>7</v>
      </c>
      <c r="I27" s="53">
        <f>H27*F27</f>
        <v>700</v>
      </c>
      <c r="L27" s="20"/>
    </row>
    <row r="28" spans="1:12" x14ac:dyDescent="0.25">
      <c r="A28" s="43">
        <v>10</v>
      </c>
      <c r="B28" s="95" t="s">
        <v>43</v>
      </c>
      <c r="C28" s="18">
        <v>3919</v>
      </c>
      <c r="D28" s="18"/>
      <c r="E28" s="18"/>
      <c r="F28" s="18">
        <v>12</v>
      </c>
      <c r="G28" s="51"/>
      <c r="H28" s="19">
        <v>250</v>
      </c>
      <c r="I28" s="53">
        <f>H28*F28</f>
        <v>3000</v>
      </c>
      <c r="L28" s="20"/>
    </row>
    <row r="29" spans="1:12" x14ac:dyDescent="0.25">
      <c r="A29" s="43"/>
      <c r="B29" s="96"/>
      <c r="C29" s="18"/>
      <c r="D29" s="18"/>
      <c r="E29" s="18"/>
      <c r="F29" s="18"/>
      <c r="G29" s="51"/>
      <c r="H29" s="19"/>
      <c r="I29" s="53"/>
      <c r="L29" s="20"/>
    </row>
    <row r="30" spans="1:12" x14ac:dyDescent="0.25">
      <c r="A30" s="43">
        <v>11</v>
      </c>
      <c r="B30" s="59" t="s">
        <v>44</v>
      </c>
      <c r="C30" s="18">
        <v>3919</v>
      </c>
      <c r="D30" s="18"/>
      <c r="E30" s="18"/>
      <c r="F30" s="18">
        <v>25</v>
      </c>
      <c r="G30" s="51"/>
      <c r="H30" s="19">
        <v>8</v>
      </c>
      <c r="I30" s="53">
        <f>H30*F30</f>
        <v>200</v>
      </c>
      <c r="L30" s="20"/>
    </row>
    <row r="31" spans="1:12" x14ac:dyDescent="0.25">
      <c r="A31" s="43">
        <v>12</v>
      </c>
      <c r="B31" s="59" t="s">
        <v>48</v>
      </c>
      <c r="C31" s="18">
        <v>3919</v>
      </c>
      <c r="D31" s="18"/>
      <c r="E31" s="18"/>
      <c r="F31" s="18">
        <v>1</v>
      </c>
      <c r="G31" s="51"/>
      <c r="H31" s="19">
        <v>1750</v>
      </c>
      <c r="I31" s="53">
        <v>1750</v>
      </c>
      <c r="L31" s="20"/>
    </row>
    <row r="32" spans="1:12" x14ac:dyDescent="0.25">
      <c r="A32" s="43"/>
      <c r="B32" s="59" t="s">
        <v>49</v>
      </c>
      <c r="C32" s="18"/>
      <c r="D32" s="18"/>
      <c r="E32" s="18"/>
      <c r="F32" s="18">
        <v>1</v>
      </c>
      <c r="G32" s="51"/>
      <c r="H32" s="19">
        <v>750</v>
      </c>
      <c r="I32" s="53">
        <v>750</v>
      </c>
      <c r="L32" s="20"/>
    </row>
    <row r="33" spans="1:9" x14ac:dyDescent="0.25">
      <c r="A33" s="44">
        <v>13</v>
      </c>
      <c r="B33" s="60" t="s">
        <v>45</v>
      </c>
      <c r="C33" s="18">
        <v>3919</v>
      </c>
      <c r="D33" s="52"/>
      <c r="E33" s="52"/>
      <c r="F33" s="52">
        <v>25</v>
      </c>
      <c r="G33" s="50"/>
      <c r="H33" s="50">
        <v>8</v>
      </c>
      <c r="I33" s="54">
        <f>H33*F33</f>
        <v>200</v>
      </c>
    </row>
    <row r="34" spans="1:9" x14ac:dyDescent="0.25">
      <c r="A34" s="45"/>
      <c r="B34" s="21"/>
      <c r="C34" s="52"/>
      <c r="D34" s="52"/>
      <c r="E34" s="52"/>
      <c r="F34" s="52"/>
      <c r="G34" s="50"/>
      <c r="H34" s="50"/>
      <c r="I34" s="54"/>
    </row>
    <row r="35" spans="1:9" x14ac:dyDescent="0.25">
      <c r="A35" s="45"/>
      <c r="B35" s="21"/>
      <c r="C35" s="52"/>
      <c r="D35" s="52"/>
      <c r="E35" s="52"/>
      <c r="F35" s="52"/>
      <c r="G35" s="50"/>
      <c r="H35" s="50"/>
      <c r="I35" s="54"/>
    </row>
    <row r="36" spans="1:9" ht="15.75" thickBot="1" x14ac:dyDescent="0.3">
      <c r="A36" s="91" t="s">
        <v>14</v>
      </c>
      <c r="B36" s="92"/>
      <c r="C36" s="41"/>
      <c r="D36" s="42"/>
      <c r="E36" s="42"/>
      <c r="F36" s="93" t="s">
        <v>27</v>
      </c>
      <c r="G36" s="93"/>
      <c r="H36" s="94"/>
      <c r="I36" s="57">
        <f>+SUM(I19:I35)</f>
        <v>41689</v>
      </c>
    </row>
    <row r="37" spans="1:9" ht="26.25" x14ac:dyDescent="0.25">
      <c r="A37" s="22">
        <v>1</v>
      </c>
      <c r="B37" s="23" t="s">
        <v>15</v>
      </c>
      <c r="C37" s="24"/>
      <c r="D37" s="25"/>
      <c r="E37" s="25"/>
      <c r="F37" s="47" t="s">
        <v>25</v>
      </c>
      <c r="G37" s="47" t="s">
        <v>26</v>
      </c>
      <c r="H37" s="46">
        <v>0.09</v>
      </c>
      <c r="I37" s="48">
        <f>I36*9%</f>
        <v>3752.0099999999998</v>
      </c>
    </row>
    <row r="38" spans="1:9" ht="26.25" x14ac:dyDescent="0.25">
      <c r="A38" s="22">
        <v>2</v>
      </c>
      <c r="B38" s="28" t="s">
        <v>46</v>
      </c>
      <c r="C38" s="24"/>
      <c r="D38" s="25"/>
      <c r="E38" s="25"/>
      <c r="F38" s="47" t="s">
        <v>25</v>
      </c>
      <c r="G38" s="47" t="s">
        <v>26</v>
      </c>
      <c r="H38" s="46">
        <v>0.09</v>
      </c>
      <c r="I38" s="48">
        <f>I36*9%</f>
        <v>3752.0099999999998</v>
      </c>
    </row>
    <row r="39" spans="1:9" ht="26.25" x14ac:dyDescent="0.25">
      <c r="A39" s="27">
        <f>A38+1</f>
        <v>3</v>
      </c>
      <c r="B39" s="28" t="s">
        <v>24</v>
      </c>
      <c r="C39" s="24"/>
      <c r="D39" s="25"/>
      <c r="E39" s="25"/>
      <c r="F39" s="25"/>
      <c r="G39" s="87" t="s">
        <v>28</v>
      </c>
      <c r="H39" s="87"/>
      <c r="I39" s="58">
        <f>SUM(I36:I38)</f>
        <v>49193.020000000004</v>
      </c>
    </row>
    <row r="40" spans="1:9" ht="26.25" x14ac:dyDescent="0.25">
      <c r="A40" s="27">
        <f>A39+1</f>
        <v>4</v>
      </c>
      <c r="B40" s="28" t="s">
        <v>47</v>
      </c>
      <c r="C40" s="24"/>
      <c r="D40" s="25"/>
      <c r="E40" s="29"/>
      <c r="F40" s="29"/>
      <c r="H40" s="25"/>
      <c r="I40" s="26"/>
    </row>
    <row r="41" spans="1:9" ht="26.25" x14ac:dyDescent="0.25">
      <c r="A41" s="27">
        <v>5</v>
      </c>
      <c r="B41" s="28" t="s">
        <v>17</v>
      </c>
      <c r="C41" s="31"/>
      <c r="D41" s="25"/>
      <c r="E41" s="25"/>
      <c r="F41" s="25"/>
      <c r="G41" s="30" t="s">
        <v>16</v>
      </c>
      <c r="H41" s="25"/>
      <c r="I41" s="26"/>
    </row>
    <row r="42" spans="1:9" ht="30.95" customHeight="1" x14ac:dyDescent="0.25">
      <c r="A42" s="27"/>
      <c r="B42" s="28"/>
      <c r="C42" s="31"/>
      <c r="D42" s="25"/>
      <c r="E42" s="30"/>
      <c r="F42" s="30"/>
      <c r="G42" s="32"/>
      <c r="H42" s="25"/>
      <c r="I42" s="26"/>
    </row>
    <row r="43" spans="1:9" ht="20.100000000000001" customHeight="1" thickBot="1" x14ac:dyDescent="0.3">
      <c r="A43" s="33"/>
      <c r="B43" s="34"/>
      <c r="C43" s="35"/>
      <c r="D43" s="35"/>
      <c r="E43" s="36"/>
      <c r="F43" s="36"/>
      <c r="G43" s="35" t="s">
        <v>18</v>
      </c>
      <c r="H43" s="35"/>
      <c r="I43" s="37"/>
    </row>
  </sheetData>
  <mergeCells count="21">
    <mergeCell ref="G39:H39"/>
    <mergeCell ref="A17:I17"/>
    <mergeCell ref="A36:B36"/>
    <mergeCell ref="F36:H36"/>
    <mergeCell ref="B25:B26"/>
    <mergeCell ref="B28:B29"/>
    <mergeCell ref="A13:C13"/>
    <mergeCell ref="D13:I13"/>
    <mergeCell ref="A14:C14"/>
    <mergeCell ref="D14:I14"/>
    <mergeCell ref="B16:C16"/>
    <mergeCell ref="E16:I16"/>
    <mergeCell ref="A15:C15"/>
    <mergeCell ref="D15:I15"/>
    <mergeCell ref="A12:C12"/>
    <mergeCell ref="D12:I12"/>
    <mergeCell ref="A2:I2"/>
    <mergeCell ref="A4:I4"/>
    <mergeCell ref="A6:I6"/>
    <mergeCell ref="A7:I7"/>
    <mergeCell ref="A8:I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2024-04-06T12:20:17Z</dcterms:modified>
</cp:coreProperties>
</file>