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Lucknow/LKN Dom Seating space D-21a/GFC Docket Seating/BOQ/"/>
    </mc:Choice>
  </mc:AlternateContent>
  <bookViews>
    <workbookView xWindow="0" yWindow="0" windowWidth="20490" windowHeight="7320"/>
  </bookViews>
  <sheets>
    <sheet name="R-1FOOD HALL, LUCKNOW AIRPORT" sheetId="4" r:id="rId1"/>
    <sheet name="Sheet2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" l="1"/>
  <c r="F18" i="4"/>
  <c r="F15" i="4"/>
  <c r="F12" i="4"/>
  <c r="F9" i="4"/>
  <c r="F8" i="4"/>
  <c r="F7" i="4"/>
  <c r="F6" i="4"/>
  <c r="F21" i="4" l="1"/>
  <c r="K11" i="3" l="1"/>
  <c r="K12" i="3"/>
  <c r="K13" i="3"/>
  <c r="K14" i="3"/>
  <c r="K15" i="3"/>
  <c r="K16" i="3"/>
  <c r="K17" i="3"/>
  <c r="K18" i="3"/>
  <c r="K19" i="3"/>
  <c r="K20" i="3"/>
  <c r="K10" i="3"/>
  <c r="E29" i="3"/>
  <c r="F27" i="3"/>
</calcChain>
</file>

<file path=xl/sharedStrings.xml><?xml version="1.0" encoding="utf-8"?>
<sst xmlns="http://schemas.openxmlformats.org/spreadsheetml/2006/main" count="68" uniqueCount="61">
  <si>
    <t>S. No.</t>
  </si>
  <si>
    <t>Each</t>
  </si>
  <si>
    <t>25   mm dia</t>
  </si>
  <si>
    <t>Mtr.</t>
  </si>
  <si>
    <t>32   mm dia</t>
  </si>
  <si>
    <t>40   mm dia</t>
  </si>
  <si>
    <t>50 mm dia</t>
  </si>
  <si>
    <t xml:space="preserve">Pendant type </t>
  </si>
  <si>
    <t>A</t>
  </si>
  <si>
    <t>C</t>
  </si>
  <si>
    <t>MS / GI pipes</t>
  </si>
  <si>
    <t>Prakash Surya , TT Swastik , Jindal (Hisar ), Tata</t>
  </si>
  <si>
    <t>D</t>
  </si>
  <si>
    <t>Pipe Coat Material</t>
  </si>
  <si>
    <t>E</t>
  </si>
  <si>
    <t>Sluice / Butterfly / Non return / Ball valves</t>
  </si>
  <si>
    <t>F</t>
  </si>
  <si>
    <t>Fire hydrant valves / Short branch pipe / FB Withdrawl &amp; Inlet</t>
  </si>
  <si>
    <t>G</t>
  </si>
  <si>
    <t>Fire hose pipes / First aid fire hose reel / Fireman's Axe</t>
  </si>
  <si>
    <t>Newage, Ceasefire, Jayshree , Ushafire, Safex,  Eversafe,  Jyoti</t>
  </si>
  <si>
    <t>H</t>
  </si>
  <si>
    <t>Sprinkler heads</t>
  </si>
  <si>
    <t>I</t>
  </si>
  <si>
    <t>Fire  Extinguishers</t>
  </si>
  <si>
    <t>Cease fire,  Safex,  Minimax,  Newage,  Peterautokit,  Eversafe, Ansul</t>
  </si>
  <si>
    <t>APPROVED MAKES</t>
  </si>
  <si>
    <t>DESCRIPTION</t>
  </si>
  <si>
    <t>UNIT</t>
  </si>
  <si>
    <t>QTY</t>
  </si>
  <si>
    <t>RATE</t>
  </si>
  <si>
    <t>AMOUNT</t>
  </si>
  <si>
    <t>Supply, installation, testing and commissioning of Brass ball valves of following sizes as required.</t>
  </si>
  <si>
    <t>50  mm dia</t>
  </si>
  <si>
    <t>VARIATION COST +-10 TO 20%</t>
  </si>
  <si>
    <t>Supply &amp; Fixing  ISI marked ( IS : 15683 )  Portable Fire Exitnguisher, ABC type,finished externally with red enamel paint, complete  in all respects including  initial fill and wall suspension of following capacity.</t>
  </si>
  <si>
    <t>EXTERNAL</t>
  </si>
  <si>
    <t>Tyco, Eversafe, Reliable, Spraysafe, Viking</t>
  </si>
  <si>
    <t>Newage, Ceasefire,  Vijay,  Minimax, Eversafe , Peter autokit , Padmini</t>
  </si>
  <si>
    <t xml:space="preserve">Audco , Advance , Zoloto , Kirloskar , Intervalve,  Leader,  Cim </t>
  </si>
  <si>
    <t>PUMP</t>
  </si>
  <si>
    <t>G.F</t>
  </si>
  <si>
    <t>1ST FLOOR</t>
  </si>
  <si>
    <t>B.F</t>
  </si>
  <si>
    <t>2ND FLOOR</t>
  </si>
  <si>
    <t>3RD FLOOR</t>
  </si>
  <si>
    <t>4TH FLOOR</t>
  </si>
  <si>
    <t>WALL SPLNKR</t>
  </si>
  <si>
    <t>SPLNKR</t>
  </si>
  <si>
    <t>T</t>
  </si>
  <si>
    <t>Supply, fixing, testing &amp; commissioning of 15 mm dia size ,quartzoid bulb sprinkler heads suitable for 68 degree centigrade rating  of the following type :</t>
  </si>
  <si>
    <r>
      <t>Pypkote, Makphalt, Safex,</t>
    </r>
    <r>
      <rPr>
        <sz val="11"/>
        <rFont val="Calibri"/>
        <family val="2"/>
        <scheme val="minor"/>
      </rPr>
      <t xml:space="preserve"> mlote</t>
    </r>
  </si>
  <si>
    <r>
      <t xml:space="preserve">Supply, laying, testing &amp; Commissioning of  'C' class heavy duty MS pipe conforming to IS 3589 / 1239 for hydrent and sprinkler applications including fittings like elbows, tees, flanges, tapers, nuts bolts, gaskets etc. </t>
    </r>
    <r>
      <rPr>
        <b/>
        <sz val="11"/>
        <rFont val="Calibri"/>
        <family val="2"/>
        <scheme val="minor"/>
      </rPr>
      <t>fixing the pipe on the wall/ceiling with suitable clamps</t>
    </r>
    <r>
      <rPr>
        <sz val="11"/>
        <rFont val="Calibri"/>
        <family val="2"/>
        <scheme val="minor"/>
      </rPr>
      <t>,  U bolt and including painting of two coats of Red Oxide , painting with two or more coats of synthetic enamel paint of Post office red  shade complete as required.The installation includes all civil openings , breakages and making good the same. ( Final Quantity Measure as per site after working )</t>
    </r>
  </si>
  <si>
    <t>Mather &amp; Platt ( Wilo ), Kirloskar,LUBI, Grundfos,XYLEM</t>
  </si>
  <si>
    <t>FIRE  pump</t>
  </si>
  <si>
    <t xml:space="preserve">  TOTAL COST IN Rs.</t>
  </si>
  <si>
    <t xml:space="preserve">6 kg </t>
  </si>
  <si>
    <t>Supply &amp; Fixing ISI marked ( IS : 15683 )  Portable fire Extinguisher, Carbon‐dioxide  type flat base including valve, discharge  hose of not less than 10 mm dia. min. 600 mm long  &amp; complete  in  all respects  including initial fill with C02 gas confirming to IS:307‐1966 filled to a filling ratio of  not more  than  0.667and  wall  suspension bracket. Capacity 5 Kg.</t>
  </si>
  <si>
    <t xml:space="preserve"> FIRE FIGHTING  WORK BOQ</t>
  </si>
  <si>
    <t>Supply &amp; Fixing ISI marked ( IS : 15683 )  Portable fire Extinguisher, k type flat base including valve, discharge  hose of not less than 10 mm dia. min. 600 mm long  &amp; complete  in  all respects  including initial fill. Capacity 6kg</t>
  </si>
  <si>
    <t>FOOD HALL, LUCKNOW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</si>
</sst>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\ ##\ ###.0"/>
  </numFmts>
  <fonts count="11"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 vertical="justify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justify" vertical="top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2" xfId="2"/>
    <cellStyle name="Style 1" xfId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B34" sqref="B34:F34"/>
    </sheetView>
  </sheetViews>
  <sheetFormatPr defaultRowHeight="15"/>
  <cols>
    <col min="1" max="1" width="7.42578125" style="15" customWidth="1"/>
    <col min="2" max="2" width="48.140625" style="2" customWidth="1"/>
    <col min="3" max="3" width="6.5703125" style="15" customWidth="1"/>
    <col min="4" max="4" width="8.140625" style="15" customWidth="1"/>
    <col min="5" max="5" width="12.42578125" style="15" customWidth="1"/>
    <col min="6" max="6" width="14" style="15" bestFit="1" customWidth="1"/>
    <col min="7" max="16384" width="9.140625" style="2"/>
  </cols>
  <sheetData>
    <row r="1" spans="1:6">
      <c r="A1" s="24" t="s">
        <v>58</v>
      </c>
      <c r="B1" s="24"/>
      <c r="C1" s="24"/>
      <c r="D1" s="24"/>
      <c r="E1" s="24"/>
      <c r="F1" s="24"/>
    </row>
    <row r="2" spans="1:6" s="3" customFormat="1">
      <c r="A2" s="25" t="s">
        <v>60</v>
      </c>
      <c r="B2" s="25"/>
      <c r="C2" s="25"/>
      <c r="D2" s="25"/>
      <c r="E2" s="25"/>
      <c r="F2" s="25"/>
    </row>
    <row r="3" spans="1:6">
      <c r="A3" s="18" t="s">
        <v>0</v>
      </c>
      <c r="B3" s="19" t="s">
        <v>27</v>
      </c>
      <c r="C3" s="18" t="s">
        <v>28</v>
      </c>
      <c r="D3" s="18" t="s">
        <v>29</v>
      </c>
      <c r="E3" s="18" t="s">
        <v>30</v>
      </c>
      <c r="F3" s="18" t="s">
        <v>31</v>
      </c>
    </row>
    <row r="4" spans="1:6" s="8" customFormat="1">
      <c r="A4" s="10"/>
      <c r="B4" s="5"/>
      <c r="C4" s="6"/>
      <c r="D4" s="6"/>
      <c r="E4" s="7"/>
      <c r="F4" s="7"/>
    </row>
    <row r="5" spans="1:6" ht="180">
      <c r="A5" s="4">
        <v>1</v>
      </c>
      <c r="B5" s="5" t="s">
        <v>52</v>
      </c>
      <c r="C5" s="6"/>
      <c r="D5" s="6"/>
      <c r="E5" s="7"/>
      <c r="F5" s="7"/>
    </row>
    <row r="6" spans="1:6" s="9" customFormat="1">
      <c r="A6" s="4">
        <v>1.1000000000000001</v>
      </c>
      <c r="B6" s="11" t="s">
        <v>2</v>
      </c>
      <c r="C6" s="6" t="s">
        <v>3</v>
      </c>
      <c r="D6" s="6">
        <v>14</v>
      </c>
      <c r="E6" s="7"/>
      <c r="F6" s="7">
        <f t="shared" ref="F6:F9" si="0">E6*D6</f>
        <v>0</v>
      </c>
    </row>
    <row r="7" spans="1:6" s="9" customFormat="1">
      <c r="A7" s="4">
        <v>1.2</v>
      </c>
      <c r="B7" s="11" t="s">
        <v>4</v>
      </c>
      <c r="C7" s="6" t="s">
        <v>3</v>
      </c>
      <c r="D7" s="6">
        <v>6</v>
      </c>
      <c r="E7" s="7"/>
      <c r="F7" s="7">
        <f t="shared" si="0"/>
        <v>0</v>
      </c>
    </row>
    <row r="8" spans="1:6">
      <c r="A8" s="4">
        <v>1.3</v>
      </c>
      <c r="B8" s="11" t="s">
        <v>5</v>
      </c>
      <c r="C8" s="6" t="s">
        <v>3</v>
      </c>
      <c r="D8" s="6">
        <v>3</v>
      </c>
      <c r="E8" s="7"/>
      <c r="F8" s="7">
        <f t="shared" si="0"/>
        <v>0</v>
      </c>
    </row>
    <row r="9" spans="1:6">
      <c r="A9" s="4">
        <v>1.4</v>
      </c>
      <c r="B9" s="11" t="s">
        <v>33</v>
      </c>
      <c r="C9" s="6" t="s">
        <v>3</v>
      </c>
      <c r="D9" s="6">
        <v>3</v>
      </c>
      <c r="E9" s="7"/>
      <c r="F9" s="7">
        <f t="shared" si="0"/>
        <v>0</v>
      </c>
    </row>
    <row r="10" spans="1:6" s="8" customFormat="1">
      <c r="A10" s="10"/>
      <c r="B10" s="5"/>
      <c r="C10" s="6"/>
      <c r="D10" s="6"/>
      <c r="E10" s="7"/>
      <c r="F10" s="7"/>
    </row>
    <row r="11" spans="1:6" ht="30">
      <c r="A11" s="4">
        <v>3</v>
      </c>
      <c r="B11" s="5" t="s">
        <v>32</v>
      </c>
      <c r="C11" s="6"/>
      <c r="D11" s="6"/>
      <c r="E11" s="7"/>
      <c r="F11" s="7"/>
    </row>
    <row r="12" spans="1:6">
      <c r="A12" s="4">
        <v>3.4</v>
      </c>
      <c r="B12" s="11" t="s">
        <v>6</v>
      </c>
      <c r="C12" s="6" t="s">
        <v>1</v>
      </c>
      <c r="D12" s="6">
        <v>1</v>
      </c>
      <c r="E12" s="7"/>
      <c r="F12" s="7">
        <f t="shared" ref="F12" si="1">E12*D12</f>
        <v>0</v>
      </c>
    </row>
    <row r="13" spans="1:6">
      <c r="A13" s="4"/>
      <c r="B13" s="5"/>
      <c r="C13" s="6"/>
      <c r="D13" s="6"/>
      <c r="E13" s="7"/>
      <c r="F13" s="7"/>
    </row>
    <row r="14" spans="1:6" ht="45">
      <c r="A14" s="4">
        <v>4</v>
      </c>
      <c r="B14" s="5" t="s">
        <v>50</v>
      </c>
      <c r="C14" s="6"/>
      <c r="D14" s="6"/>
      <c r="E14" s="7"/>
      <c r="F14" s="7"/>
    </row>
    <row r="15" spans="1:6">
      <c r="A15" s="4">
        <v>4.0999999999999996</v>
      </c>
      <c r="B15" s="5" t="s">
        <v>7</v>
      </c>
      <c r="C15" s="6" t="s">
        <v>1</v>
      </c>
      <c r="D15" s="6">
        <v>8</v>
      </c>
      <c r="E15" s="7"/>
      <c r="F15" s="7">
        <f>D15*E15</f>
        <v>0</v>
      </c>
    </row>
    <row r="16" spans="1:6">
      <c r="A16" s="4"/>
      <c r="B16" s="5"/>
      <c r="C16" s="6"/>
      <c r="D16" s="6"/>
      <c r="E16" s="7"/>
      <c r="F16" s="7"/>
    </row>
    <row r="17" spans="1:6" ht="75">
      <c r="A17" s="4">
        <v>5</v>
      </c>
      <c r="B17" s="5" t="s">
        <v>35</v>
      </c>
      <c r="C17" s="6"/>
      <c r="D17" s="6"/>
      <c r="E17" s="7"/>
      <c r="F17" s="7"/>
    </row>
    <row r="18" spans="1:6">
      <c r="A18" s="4">
        <v>5.0999999999999996</v>
      </c>
      <c r="B18" s="5" t="s">
        <v>56</v>
      </c>
      <c r="C18" s="6" t="s">
        <v>1</v>
      </c>
      <c r="D18" s="6">
        <v>1</v>
      </c>
      <c r="E18" s="7"/>
      <c r="F18" s="7">
        <f>E18*D18</f>
        <v>0</v>
      </c>
    </row>
    <row r="19" spans="1:6" ht="126">
      <c r="A19" s="4">
        <v>6</v>
      </c>
      <c r="B19" s="20" t="s">
        <v>57</v>
      </c>
      <c r="C19" s="6" t="s">
        <v>1</v>
      </c>
      <c r="D19" s="6">
        <v>1</v>
      </c>
      <c r="E19" s="7"/>
      <c r="F19" s="7">
        <f>E19*D19</f>
        <v>0</v>
      </c>
    </row>
    <row r="20" spans="1:6" ht="75">
      <c r="A20" s="4">
        <v>7</v>
      </c>
      <c r="B20" s="5" t="s">
        <v>59</v>
      </c>
      <c r="C20" s="6" t="s">
        <v>1</v>
      </c>
      <c r="D20" s="6">
        <v>1</v>
      </c>
      <c r="E20" s="7"/>
      <c r="F20" s="7"/>
    </row>
    <row r="21" spans="1:6" s="8" customFormat="1">
      <c r="A21" s="22"/>
      <c r="B21" s="26" t="s">
        <v>55</v>
      </c>
      <c r="C21" s="26"/>
      <c r="D21" s="26"/>
      <c r="E21" s="26"/>
      <c r="F21" s="21">
        <f>SUM(F5:F20)</f>
        <v>0</v>
      </c>
    </row>
    <row r="22" spans="1:6" s="8" customFormat="1">
      <c r="A22" s="10"/>
      <c r="B22" s="27"/>
      <c r="C22" s="27"/>
      <c r="D22" s="27"/>
      <c r="E22" s="27"/>
      <c r="F22" s="12"/>
    </row>
    <row r="23" spans="1:6" s="8" customFormat="1">
      <c r="A23" s="13"/>
      <c r="B23" s="28" t="s">
        <v>34</v>
      </c>
      <c r="C23" s="28"/>
      <c r="D23" s="28"/>
      <c r="E23" s="28"/>
      <c r="F23" s="14"/>
    </row>
    <row r="24" spans="1:6">
      <c r="A24" s="4"/>
      <c r="B24" s="29"/>
      <c r="C24" s="29"/>
      <c r="D24" s="29"/>
      <c r="E24" s="29"/>
      <c r="F24" s="29"/>
    </row>
    <row r="25" spans="1:6">
      <c r="A25" s="4"/>
      <c r="B25" s="29"/>
      <c r="C25" s="29"/>
      <c r="D25" s="29"/>
      <c r="E25" s="29"/>
      <c r="F25" s="29"/>
    </row>
    <row r="26" spans="1:6">
      <c r="A26" s="4"/>
      <c r="B26" s="29" t="s">
        <v>26</v>
      </c>
      <c r="C26" s="29"/>
      <c r="D26" s="29"/>
      <c r="E26" s="29"/>
      <c r="F26" s="29"/>
    </row>
    <row r="27" spans="1:6">
      <c r="A27" s="4" t="s">
        <v>8</v>
      </c>
      <c r="B27" s="30" t="s">
        <v>54</v>
      </c>
      <c r="C27" s="30"/>
      <c r="D27" s="30"/>
      <c r="E27" s="30"/>
      <c r="F27" s="30"/>
    </row>
    <row r="28" spans="1:6">
      <c r="A28" s="4"/>
      <c r="B28" s="23" t="s">
        <v>53</v>
      </c>
      <c r="C28" s="23"/>
      <c r="D28" s="23"/>
      <c r="E28" s="23"/>
      <c r="F28" s="23"/>
    </row>
    <row r="29" spans="1:6">
      <c r="A29" s="4" t="s">
        <v>9</v>
      </c>
      <c r="B29" s="30" t="s">
        <v>10</v>
      </c>
      <c r="C29" s="30"/>
      <c r="D29" s="30"/>
      <c r="E29" s="30"/>
      <c r="F29" s="30"/>
    </row>
    <row r="30" spans="1:6">
      <c r="A30" s="4"/>
      <c r="B30" s="23" t="s">
        <v>11</v>
      </c>
      <c r="C30" s="23"/>
      <c r="D30" s="23"/>
      <c r="E30" s="23"/>
      <c r="F30" s="23"/>
    </row>
    <row r="31" spans="1:6">
      <c r="A31" s="4" t="s">
        <v>12</v>
      </c>
      <c r="B31" s="30" t="s">
        <v>13</v>
      </c>
      <c r="C31" s="30"/>
      <c r="D31" s="30"/>
      <c r="E31" s="30"/>
      <c r="F31" s="30"/>
    </row>
    <row r="32" spans="1:6">
      <c r="A32" s="4"/>
      <c r="B32" s="23" t="s">
        <v>51</v>
      </c>
      <c r="C32" s="23"/>
      <c r="D32" s="23"/>
      <c r="E32" s="23"/>
      <c r="F32" s="23"/>
    </row>
    <row r="33" spans="1:6">
      <c r="A33" s="4" t="s">
        <v>14</v>
      </c>
      <c r="B33" s="30" t="s">
        <v>15</v>
      </c>
      <c r="C33" s="30"/>
      <c r="D33" s="30"/>
      <c r="E33" s="30"/>
      <c r="F33" s="30"/>
    </row>
    <row r="34" spans="1:6">
      <c r="A34" s="4"/>
      <c r="B34" s="23" t="s">
        <v>39</v>
      </c>
      <c r="C34" s="23"/>
      <c r="D34" s="23"/>
      <c r="E34" s="23"/>
      <c r="F34" s="23"/>
    </row>
    <row r="35" spans="1:6">
      <c r="A35" s="4" t="s">
        <v>16</v>
      </c>
      <c r="B35" s="30" t="s">
        <v>17</v>
      </c>
      <c r="C35" s="30"/>
      <c r="D35" s="30"/>
      <c r="E35" s="30"/>
      <c r="F35" s="30"/>
    </row>
    <row r="36" spans="1:6">
      <c r="A36" s="4"/>
      <c r="B36" s="31" t="s">
        <v>38</v>
      </c>
      <c r="C36" s="31"/>
      <c r="D36" s="31"/>
      <c r="E36" s="31"/>
      <c r="F36" s="31"/>
    </row>
    <row r="37" spans="1:6">
      <c r="A37" s="4" t="s">
        <v>18</v>
      </c>
      <c r="B37" s="30" t="s">
        <v>19</v>
      </c>
      <c r="C37" s="30"/>
      <c r="D37" s="30"/>
      <c r="E37" s="30"/>
      <c r="F37" s="30"/>
    </row>
    <row r="38" spans="1:6">
      <c r="A38" s="4"/>
      <c r="B38" s="31" t="s">
        <v>20</v>
      </c>
      <c r="C38" s="31"/>
      <c r="D38" s="31"/>
      <c r="E38" s="31"/>
      <c r="F38" s="31"/>
    </row>
    <row r="39" spans="1:6">
      <c r="A39" s="4" t="s">
        <v>21</v>
      </c>
      <c r="B39" s="30" t="s">
        <v>22</v>
      </c>
      <c r="C39" s="30"/>
      <c r="D39" s="30"/>
      <c r="E39" s="30"/>
      <c r="F39" s="30"/>
    </row>
    <row r="40" spans="1:6">
      <c r="A40" s="4"/>
      <c r="B40" s="31" t="s">
        <v>37</v>
      </c>
      <c r="C40" s="31"/>
      <c r="D40" s="31"/>
      <c r="E40" s="31"/>
      <c r="F40" s="31"/>
    </row>
    <row r="41" spans="1:6">
      <c r="A41" s="4" t="s">
        <v>23</v>
      </c>
      <c r="B41" s="30" t="s">
        <v>24</v>
      </c>
      <c r="C41" s="30"/>
      <c r="D41" s="30"/>
      <c r="E41" s="30"/>
      <c r="F41" s="30"/>
    </row>
    <row r="42" spans="1:6">
      <c r="A42" s="4"/>
      <c r="B42" s="31" t="s">
        <v>25</v>
      </c>
      <c r="C42" s="31"/>
      <c r="D42" s="31"/>
      <c r="E42" s="31"/>
      <c r="F42" s="31"/>
    </row>
    <row r="43" spans="1:6">
      <c r="B43" s="16"/>
      <c r="C43" s="17"/>
      <c r="D43" s="17"/>
      <c r="E43" s="17"/>
      <c r="F43" s="17"/>
    </row>
  </sheetData>
  <mergeCells count="24">
    <mergeCell ref="B42:F42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30:F30"/>
    <mergeCell ref="A1:F1"/>
    <mergeCell ref="A2:F2"/>
    <mergeCell ref="B21:E21"/>
    <mergeCell ref="B22:E22"/>
    <mergeCell ref="B23:E23"/>
    <mergeCell ref="B24:F24"/>
    <mergeCell ref="B25:F25"/>
    <mergeCell ref="B26:F26"/>
    <mergeCell ref="B27:F27"/>
    <mergeCell ref="B28:F28"/>
    <mergeCell ref="B29:F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41"/>
  <sheetViews>
    <sheetView workbookViewId="0">
      <selection activeCell="H21" sqref="H21"/>
    </sheetView>
  </sheetViews>
  <sheetFormatPr defaultRowHeight="15"/>
  <cols>
    <col min="3" max="3" width="12.7109375" style="1" customWidth="1"/>
    <col min="4" max="4" width="17.28515625" style="1" customWidth="1"/>
    <col min="5" max="6" width="9.140625" style="1"/>
    <col min="7" max="7" width="10.28515625" style="1" bestFit="1" customWidth="1"/>
    <col min="8" max="8" width="11" style="1" bestFit="1" customWidth="1"/>
    <col min="9" max="9" width="10.7109375" style="1" bestFit="1" customWidth="1"/>
    <col min="10" max="10" width="10.5703125" style="1" bestFit="1" customWidth="1"/>
    <col min="11" max="15" width="9.140625" style="1"/>
  </cols>
  <sheetData>
    <row r="9" spans="4:16">
      <c r="E9" s="1" t="s">
        <v>43</v>
      </c>
      <c r="F9" s="1" t="s">
        <v>41</v>
      </c>
      <c r="G9" s="1" t="s">
        <v>42</v>
      </c>
      <c r="H9" s="1" t="s">
        <v>44</v>
      </c>
      <c r="I9" s="1" t="s">
        <v>45</v>
      </c>
      <c r="J9" s="1" t="s">
        <v>46</v>
      </c>
      <c r="K9" s="1" t="s">
        <v>49</v>
      </c>
    </row>
    <row r="10" spans="4:16">
      <c r="D10" s="1" t="s">
        <v>47</v>
      </c>
      <c r="E10" s="1">
        <v>3</v>
      </c>
      <c r="K10" s="1">
        <f>SUM(E10:J10)</f>
        <v>3</v>
      </c>
    </row>
    <row r="11" spans="4:16">
      <c r="D11" s="1" t="s">
        <v>48</v>
      </c>
      <c r="E11" s="1">
        <v>43</v>
      </c>
      <c r="K11" s="1">
        <f t="shared" ref="K11:K20" si="0">SUM(E11:J11)</f>
        <v>43</v>
      </c>
    </row>
    <row r="12" spans="4:16">
      <c r="K12" s="1">
        <f t="shared" si="0"/>
        <v>0</v>
      </c>
    </row>
    <row r="13" spans="4:16">
      <c r="D13" s="1">
        <v>25</v>
      </c>
      <c r="E13" s="1">
        <v>83</v>
      </c>
      <c r="K13" s="1">
        <f t="shared" si="0"/>
        <v>83</v>
      </c>
    </row>
    <row r="14" spans="4:16">
      <c r="D14" s="1">
        <v>32</v>
      </c>
      <c r="E14" s="1">
        <v>27</v>
      </c>
      <c r="K14" s="1">
        <f t="shared" si="0"/>
        <v>27</v>
      </c>
    </row>
    <row r="15" spans="4:16">
      <c r="D15" s="1">
        <v>40</v>
      </c>
      <c r="E15" s="1">
        <v>15</v>
      </c>
      <c r="K15" s="1">
        <f t="shared" si="0"/>
        <v>15</v>
      </c>
      <c r="P15" s="1"/>
    </row>
    <row r="16" spans="4:16">
      <c r="D16" s="1">
        <v>50</v>
      </c>
      <c r="E16" s="1">
        <v>11</v>
      </c>
      <c r="K16" s="1">
        <f t="shared" si="0"/>
        <v>11</v>
      </c>
    </row>
    <row r="17" spans="1:11">
      <c r="D17" s="1">
        <v>65</v>
      </c>
      <c r="E17" s="1">
        <v>15</v>
      </c>
      <c r="K17" s="1">
        <f t="shared" si="0"/>
        <v>15</v>
      </c>
    </row>
    <row r="18" spans="1:11">
      <c r="D18" s="1">
        <v>80</v>
      </c>
      <c r="E18" s="1">
        <v>4</v>
      </c>
      <c r="K18" s="1">
        <f t="shared" si="0"/>
        <v>4</v>
      </c>
    </row>
    <row r="19" spans="1:11">
      <c r="D19" s="1">
        <v>100</v>
      </c>
      <c r="K19" s="1">
        <f t="shared" si="0"/>
        <v>0</v>
      </c>
    </row>
    <row r="20" spans="1:11">
      <c r="D20" s="1">
        <v>150</v>
      </c>
      <c r="K20" s="1">
        <f t="shared" si="0"/>
        <v>0</v>
      </c>
    </row>
    <row r="27" spans="1:11">
      <c r="A27" s="32"/>
      <c r="D27" s="1">
        <v>15</v>
      </c>
      <c r="E27" s="1">
        <v>3.5</v>
      </c>
      <c r="F27" s="1">
        <f>D27*E27</f>
        <v>52.5</v>
      </c>
    </row>
    <row r="28" spans="1:11">
      <c r="A28" s="32"/>
    </row>
    <row r="29" spans="1:11" ht="23.25" customHeight="1">
      <c r="A29" s="32"/>
      <c r="D29" s="1">
        <v>165</v>
      </c>
      <c r="E29" s="1">
        <f>D29/3.28</f>
        <v>50.304878048780488</v>
      </c>
    </row>
    <row r="30" spans="1:11">
      <c r="A30" s="32"/>
    </row>
    <row r="33" spans="3:6">
      <c r="E33" s="1" t="s">
        <v>40</v>
      </c>
      <c r="F33" s="1">
        <v>10</v>
      </c>
    </row>
    <row r="34" spans="3:6">
      <c r="F34" s="1">
        <v>10</v>
      </c>
    </row>
    <row r="35" spans="3:6">
      <c r="F35" s="1">
        <v>10</v>
      </c>
    </row>
    <row r="41" spans="3:6">
      <c r="C41" s="1" t="s">
        <v>36</v>
      </c>
    </row>
  </sheetData>
  <mergeCells count="2">
    <mergeCell ref="A29:A30"/>
    <mergeCell ref="A27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R-1FOOD HALL, LUCKNOW AIRPORT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kailash</dc:creator>
  <cp:lastModifiedBy>Trupti Dalvi</cp:lastModifiedBy>
  <cp:lastPrinted>2022-10-31T08:41:20Z</cp:lastPrinted>
  <dcterms:created xsi:type="dcterms:W3CDTF">2015-04-30T08:24:41Z</dcterms:created>
  <dcterms:modified xsi:type="dcterms:W3CDTF">2024-02-06T12:45:57Z</dcterms:modified>
</cp:coreProperties>
</file>