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ri Bol\Downloads\"/>
    </mc:Choice>
  </mc:AlternateContent>
  <bookViews>
    <workbookView xWindow="0" yWindow="0" windowWidth="20400" windowHeight="7650" tabRatio="860" activeTab="2"/>
  </bookViews>
  <sheets>
    <sheet name="SUMMARY" sheetId="24" r:id="rId1"/>
    <sheet name="AC SYSTEM " sheetId="22" r:id="rId2"/>
    <sheet name="Ventilation" sheetId="23" r:id="rId3"/>
  </sheets>
  <definedNames>
    <definedName name="_xlnm.Print_Area" localSheetId="1">'AC SYSTEM '!$A$1:$G$89</definedName>
    <definedName name="_xlnm.Print_Titles" localSheetId="1">'AC SYSTEM '!$3:$5</definedName>
  </definedNames>
  <calcPr calcId="162913"/>
</workbook>
</file>

<file path=xl/calcChain.xml><?xml version="1.0" encoding="utf-8"?>
<calcChain xmlns="http://schemas.openxmlformats.org/spreadsheetml/2006/main">
  <c r="F88" i="22" l="1"/>
  <c r="F49" i="22" l="1"/>
  <c r="F48" i="22"/>
  <c r="F47" i="22"/>
  <c r="F46" i="22"/>
  <c r="F45" i="22"/>
  <c r="F23" i="22"/>
  <c r="F22" i="22"/>
  <c r="F21" i="22"/>
  <c r="F20" i="22"/>
  <c r="F16" i="22"/>
  <c r="F15" i="22"/>
  <c r="F14" i="22"/>
  <c r="F13" i="22"/>
  <c r="F11" i="22"/>
  <c r="F63" i="22"/>
  <c r="C11" i="24" l="1"/>
  <c r="C9" i="24"/>
  <c r="C14" i="24" l="1"/>
  <c r="C17" i="24" s="1"/>
  <c r="C16" i="24" l="1"/>
  <c r="C18" i="24" s="1"/>
</calcChain>
</file>

<file path=xl/sharedStrings.xml><?xml version="1.0" encoding="utf-8"?>
<sst xmlns="http://schemas.openxmlformats.org/spreadsheetml/2006/main" count="211" uniqueCount="128">
  <si>
    <t>GRILLES</t>
  </si>
  <si>
    <t xml:space="preserve">DESCRIPTION </t>
  </si>
  <si>
    <t>UNIT</t>
  </si>
  <si>
    <t>VOLUME CONTROL DAMPER IN DUCTING</t>
  </si>
  <si>
    <t>Rmt</t>
  </si>
  <si>
    <t>Nos</t>
  </si>
  <si>
    <t>QTY</t>
  </si>
  <si>
    <t>a)</t>
  </si>
  <si>
    <t>b)</t>
  </si>
  <si>
    <t>RATE</t>
  </si>
  <si>
    <t>AMOUNT</t>
  </si>
  <si>
    <t>Sqm</t>
  </si>
  <si>
    <t>TOTAL VALUE</t>
  </si>
  <si>
    <t>B</t>
  </si>
  <si>
    <t>C</t>
  </si>
  <si>
    <t>A</t>
  </si>
  <si>
    <t>Consultants:     APK DESIGNS</t>
  </si>
  <si>
    <t xml:space="preserve">Job:        </t>
  </si>
  <si>
    <t>E</t>
  </si>
  <si>
    <t>SUPPLY &amp; INSTALLATION</t>
  </si>
  <si>
    <t>Nos.</t>
  </si>
  <si>
    <t>The quoted costs should include:</t>
  </si>
  <si>
    <t>i) Ducts with reinforcement/ strengthening</t>
  </si>
  <si>
    <t>ii) Air tight joints</t>
  </si>
  <si>
    <t>iii) Accessories such as splitter, damper, guide vane etc.</t>
  </si>
  <si>
    <t>iv) Hangers and supports (Gripple Supporting method to be used wherever required)</t>
  </si>
  <si>
    <t>v) Painting with Black color paint for duct sides behind the grills.</t>
  </si>
  <si>
    <t>vi) The gasket used in case for all ducts shall be fire retardant type</t>
  </si>
  <si>
    <t>vii) Ducts shall be fully sealed with Silicon Sealant for leak tight installation.</t>
  </si>
  <si>
    <t xml:space="preserve">Ducts shall be leak pressure tested &amp; leakages should be within acceptable limits as specified at Min. 500 Pa </t>
  </si>
  <si>
    <t>Sqmt</t>
  </si>
  <si>
    <t>Insulation of Duct</t>
  </si>
  <si>
    <t xml:space="preserve">Supplying &amp; fixing of black mat finish extruded  aluminum opposed  blade BLACK volume  control dampers in supply air duct collars as per approved shop drawings and specifications </t>
  </si>
  <si>
    <t>D</t>
  </si>
  <si>
    <t>F</t>
  </si>
  <si>
    <t>Ventilation BOQ</t>
  </si>
  <si>
    <t>No.</t>
  </si>
  <si>
    <t>SUPPLY/INSTALLATION</t>
  </si>
  <si>
    <t>Electrostatic Precipitator Filter for Kitchen Exhaust Air Treatment</t>
  </si>
  <si>
    <t>- Construction: Made of 16 gauge galvanized sheet, high bake epoxy powder coated or 2 mm mild steel plate oil proof of IP 54.
- Operating Voltage:    220V/1Ph/ 50Hz 
- Power consumption:   50 watts per module/unit up to 5000 cfm.
- Pre Filter: Washable type aluminum mesh pre-filter 
- Ionizer: spring loaded Tungsten wires to create high voltage DC field 12-13 kV
- Collector Plate: High grade Aluminum collector plates which should be alternatively charged positive &amp; negative with large collecting area. Collector cell should be of permanent type and slide out facility for easy removal for cleaning.
- Insulator: Teaflon insulator.
- Access door to filter section shall be equipped with safety limit switch.</t>
  </si>
  <si>
    <t xml:space="preserve"> Sheet Metal Ducting - Site Fabricated</t>
  </si>
  <si>
    <t xml:space="preserve">Rectangular Ducting in Galvanised Steel </t>
  </si>
  <si>
    <t xml:space="preserve">   </t>
  </si>
  <si>
    <t>Supply, fabrication, installation and testing of GSS metal ducts as per IS-277 (120 GSM both sides, LFQ &amp;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</si>
  <si>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Ducts to be fabricated at the jobsite. Site Fabrication work shall be limited to assembly, installation and suit to site pieces and collars/droppers</t>
  </si>
  <si>
    <t xml:space="preserve">0.63 mm (24 SWG) GSS ducting (601mm-750mm)  </t>
  </si>
  <si>
    <t>Supplying and fixing of following thickness duly laminated aluminum foil of mat finish. (Make - Hira Technologies)</t>
  </si>
  <si>
    <t>ACCESSORIES</t>
  </si>
  <si>
    <t>Supply, fabrication, assembling, installation, adjusting &amp; testing of airdistribution accessories of assorted size as specified and as per approved shop drawings :</t>
  </si>
  <si>
    <t>Volume Control Damper In Ducting</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</si>
  <si>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</si>
  <si>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 xml:space="preserve">Supplying &amp; fixing of black mat finish extruded  aluminium  opposed  blade volume  control dampers  in  supply air duct collars as  per  approved shop drawings and specifications </t>
  </si>
  <si>
    <t>Grilles</t>
  </si>
  <si>
    <t>Extruded Aluminum Powder Coated  Grilles Of Required Airflow Angles Without V.C.D- EP -00/15/30 with four side flanges as following sizes.</t>
  </si>
  <si>
    <t>i)</t>
  </si>
  <si>
    <t>AC SYSTEM BOQ</t>
  </si>
  <si>
    <t xml:space="preserve"> ELECTRICAL BOQ FOR SMOOR POWAI (TRANSEFORM)
</t>
  </si>
  <si>
    <t xml:space="preserve">Sr. </t>
  </si>
  <si>
    <t>Description</t>
  </si>
  <si>
    <t>Amount</t>
  </si>
  <si>
    <t>GRAND TOTAL</t>
  </si>
  <si>
    <t>CGST</t>
  </si>
  <si>
    <t>SCST</t>
  </si>
  <si>
    <t>TOTAL</t>
  </si>
  <si>
    <t>AIR CONDITIONING BOQ</t>
  </si>
  <si>
    <t>VENTILATION BOQ</t>
  </si>
  <si>
    <t>CHILLED WATER PIPING &amp; VALVES</t>
  </si>
  <si>
    <t>CHILLED WATER PIPING</t>
  </si>
  <si>
    <t xml:space="preserve">Supply, delivery, installation, testing of MS 'C' class piping complete with fittings (bends, Tees, reducers, flanges etc.)of class "O" elastomeric 13mm Nitrile Rubber with 2 coats – one on  the insulated surface along with Glass Cloth  </t>
  </si>
  <si>
    <t>a</t>
  </si>
  <si>
    <t>50 mm dia</t>
  </si>
  <si>
    <t>b</t>
  </si>
  <si>
    <t>VALVES AND FITTINGS</t>
  </si>
  <si>
    <t>Supply, delivery, Installation &amp; testing of Valves with insulation as per specifications.</t>
  </si>
  <si>
    <t>Butterfly Valves with steel shaft and cast iron body (PN 10)</t>
  </si>
  <si>
    <t>Y Strainers with cast iron / fabricated steel body (PN 10)</t>
  </si>
  <si>
    <t xml:space="preserve"> 2 way Control valve</t>
  </si>
  <si>
    <t>Supply, installation, testing and commissioning of  complete set of  control valve kit comprising of Two Way Control Valve of C.I body of PN16 ratings,  motorized modulating actuators with linear stroke of minimum 15 mm, AHU room,one thermowell,one power supply unit of 230Vac/24Vac.Tranparent IP55 Control box for mounting Digital controller and power supply unit.The valve size shall be suitable for pipe size/coil capacity</t>
  </si>
  <si>
    <r>
      <t>Auto Air Vents with ball valve</t>
    </r>
    <r>
      <rPr>
        <sz val="10"/>
        <rFont val="Arial"/>
        <family val="2"/>
      </rPr>
      <t xml:space="preserve"> - 25 mm dia.</t>
    </r>
  </si>
  <si>
    <r>
      <t>Purge valve</t>
    </r>
    <r>
      <rPr>
        <sz val="10"/>
        <rFont val="Arial"/>
        <family val="2"/>
      </rPr>
      <t xml:space="preserve"> - 25 mm dia.</t>
    </r>
  </si>
  <si>
    <t>Pressure Gauges</t>
  </si>
  <si>
    <t>Temperature Gauges</t>
  </si>
  <si>
    <t>Drain pipe</t>
  </si>
  <si>
    <t xml:space="preserve">drain pipe PVC complete with fitting, U trap, Support, receiving funnel &amp; preformed 3mm insulation. </t>
  </si>
  <si>
    <t>Approved Make - Zoloto</t>
  </si>
  <si>
    <t>Approved Make - Cosmos</t>
  </si>
  <si>
    <t xml:space="preserve">OVAL Ducting in Galvanised Steel </t>
  </si>
  <si>
    <t xml:space="preserve"> Sheet Metal Ducting - Factory Fabricated</t>
  </si>
  <si>
    <t>Ducts to be fabricated at the jobsite. factory Fabrication work shall be limited to assembly, installation and suit to site pieces and collars/droppers</t>
  </si>
  <si>
    <t xml:space="preserve">13 mm thick </t>
  </si>
  <si>
    <t>Supplying and fixing of following thickness under deck Nitrie Rubber ( Class O type of fire retadancy). (Make - Hira Technologies)</t>
  </si>
  <si>
    <t xml:space="preserve">Air quantity                                                     Static  </t>
  </si>
  <si>
    <t>(Note:-Contractor should check actual ducting length of exhaust system before ordering the exhaust fan &amp; any disturbance kindly noted to consultant)</t>
  </si>
  <si>
    <t xml:space="preserve">Air quantity                                           Static       </t>
  </si>
  <si>
    <t>(Approved make - APC)</t>
  </si>
  <si>
    <t>Supply, fabrication, installation and testing of MS/SS metal ducts as per IS-277 (120 GSM both sides, LFQ &amp; confirming to Class VIII) for MS/SS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</si>
  <si>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COPPER CHIMNEY (AIR CONDITIONING)</t>
  </si>
  <si>
    <t>COPPER CHIMNEY (VENTILATION)</t>
  </si>
  <si>
    <t xml:space="preserve">Extruded Aluminum Powder Coated Continuous/Linear Grilles Of Required Airflow Angles Without V.C.D- EP -00/15/30 with four side flanges as per requirements. </t>
  </si>
  <si>
    <t>1.09 mm (18 MSG) MS ducting (PLENUM)</t>
  </si>
  <si>
    <t>G</t>
  </si>
  <si>
    <t>0.80 mm (22 SWG) GSS ducting (751mm-1500mm)</t>
  </si>
  <si>
    <t>FRESH AIR BLOWER</t>
  </si>
  <si>
    <t>EXHAUST AIR BLOWER</t>
  </si>
  <si>
    <t>BOQ SUMMARY  FOR COPPER CHIMNEY (R-CITY )</t>
  </si>
  <si>
    <t>Supply, installation, testing &amp; commissioning of Double skin construction draw thru type AIR HANDELING  UNIT. Direct Driven Backward Curved Plug Fans with VFD, with Squirrel cage IE2 induction motor, GSS frame supporting frame work, Plug type fan, vibration isolators,  base frame, Motor shall be suitable for operation of Variable Frequency Drive operation with 415±10% volts, 3 phase AC supply.cost included for  VFD. Coils  shall have 12.5 to 15  mm  dia  (O.D )tubes  minimum  0.35 mm thick  with sine wave   aluminium  fins  firmly bonded to copper tubes assembled in zinc coated steel  frame.  Face  and  surface  areas shall be such as  to  ensure  rated capacity  from  each unit  and  such  that the  air  velocity across  the coil shall not exceed 150 meters per minute.  The coil shall be pitched in the unit casing for proper drainage. The coil shall have suitable size header with DX COIL   supply &amp; return connections protruding out of AHU casing by minimum 150 mm. Each coil shall be factory-tested at 21 kg per sq. m air pressure   under   water. Tube shall   be    mechanically expanded for minimum thermal contact resistance with fins. Fin spacing shall be 8 - 12 fins per cm.   Water pressure drop in coil shall not exceed 10 PSIG. (Including THERMOSTAT WITH REMOTE CONTROL &amp; cable)</t>
  </si>
  <si>
    <t>CHILLED WATER TYPE CSU AHU UNITS</t>
  </si>
  <si>
    <t>4600 CFM                                     70 mm</t>
  </si>
  <si>
    <t>9000 CFM                               60 mm</t>
  </si>
  <si>
    <t>Exhaust Air Qty -5700CFM  (Approved make - APC-DS-3)</t>
  </si>
  <si>
    <t>Exhaust Air Qty -4600CFM  (Approved make - APC-DS-2)</t>
  </si>
  <si>
    <t>Supply, Installation,testing &amp;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</si>
  <si>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Supply, Installation,testing &amp;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</si>
  <si>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 xml:space="preserve">Supply &amp; Installation </t>
  </si>
  <si>
    <t xml:space="preserve">40 mm dia, </t>
  </si>
  <si>
    <r>
      <t>8.0TR - (3200</t>
    </r>
    <r>
      <rPr>
        <sz val="10"/>
        <color indexed="8"/>
        <rFont val="Arial"/>
        <family val="2"/>
      </rPr>
      <t xml:space="preserve">CFM) </t>
    </r>
  </si>
  <si>
    <t xml:space="preserve">40 mm dia </t>
  </si>
  <si>
    <t xml:space="preserve">50 mm dia </t>
  </si>
  <si>
    <t xml:space="preserve">Pressure gauges as per specification for mounting on chilled water pipe (Range 0 - 10 kg/cm2) with cock and U pipe with ball valve. </t>
  </si>
  <si>
    <t>Temperature gauges as per specification for mounting on pipe. (Range 0 - 50°C) with brass thermowells for mounting temperature gauges on chilled water line. -</t>
  </si>
  <si>
    <t xml:space="preserve">32 mm </t>
  </si>
  <si>
    <t xml:space="preserve">Supply,  installation  and  testing of  GI construction louver  dampers within  ducts to be  provided  with suitable links, levers and quadrants for manual control of volume of air flow and for proper balancing of the air distribution system 
</t>
  </si>
  <si>
    <t xml:space="preserve">450 x 150mm </t>
  </si>
  <si>
    <t xml:space="preserve">150mm Width </t>
  </si>
  <si>
    <t xml:space="preserve">5700 CFM                                     70 mm   </t>
  </si>
  <si>
    <t>13 mm thick - Supplying and fixing of following thickness duly laminated aluminum foil of mat finish. (Make - Hira Technologies)</t>
  </si>
  <si>
    <t xml:space="preserve">150mm Width - </t>
  </si>
  <si>
    <t xml:space="preserve">300mmX300mm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</si>
</sst>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font>
      <sz val="11"/>
      <color theme="1"/>
      <name val="Calibri"/>
      <family val="2"/>
      <scheme val="minor"/>
    </font>
    <font>
      <b/>
      <sz val="12"/>
      <name val="Arial"/>
      <family val="2"/>
    </font>
    <font>
      <sz val="10"/>
      <name val="Arial"/>
      <family val="2"/>
    </font>
    <font>
      <b/>
      <sz val="10"/>
      <name val="Arial"/>
      <family val="2"/>
    </font>
    <font>
      <sz val="10"/>
      <name val="Helv"/>
      <charset val="204"/>
    </font>
    <font>
      <sz val="11"/>
      <name val="Arial"/>
      <family val="2"/>
    </font>
    <font>
      <sz val="12"/>
      <name val="Times New Roman"/>
      <family val="1"/>
    </font>
    <font>
      <b/>
      <u/>
      <sz val="10"/>
      <name val="Arial"/>
      <family val="2"/>
    </font>
    <font>
      <sz val="9"/>
      <name val="Times New Roman"/>
      <family val="1"/>
    </font>
    <font>
      <sz val="12"/>
      <name val="宋体"/>
      <charset val="134"/>
    </font>
    <font>
      <sz val="11"/>
      <color theme="1"/>
      <name val="Calibri"/>
      <family val="2"/>
      <scheme val="minor"/>
    </font>
    <font>
      <sz val="10"/>
      <name val="Calibri"/>
      <family val="2"/>
    </font>
    <font>
      <b/>
      <sz val="14"/>
      <name val="Arial"/>
      <family val="2"/>
    </font>
    <font>
      <sz val="14"/>
      <name val="Arial"/>
      <family val="2"/>
    </font>
    <font>
      <sz val="10"/>
      <name val="Arial"/>
      <family val="2"/>
    </font>
    <font>
      <b/>
      <sz val="12"/>
      <color indexed="30"/>
      <name val="Arial"/>
      <family val="2"/>
    </font>
    <font>
      <b/>
      <u/>
      <sz val="10"/>
      <color rgb="FFC00000"/>
      <name val="Arial"/>
      <family val="2"/>
    </font>
    <font>
      <sz val="10"/>
      <name val="Helv"/>
    </font>
    <font>
      <b/>
      <sz val="12"/>
      <color theme="1"/>
      <name val="Arial"/>
      <family val="2"/>
    </font>
    <font>
      <b/>
      <u/>
      <sz val="11"/>
      <name val="Arial"/>
      <family val="2"/>
    </font>
    <font>
      <b/>
      <sz val="11"/>
      <name val="Arial"/>
      <family val="2"/>
    </font>
    <font>
      <sz val="10"/>
      <color indexed="8"/>
      <name val="Arial"/>
      <family val="2"/>
    </font>
    <font>
      <b/>
      <sz val="10"/>
      <color rgb="FFFF0000"/>
      <name val="Arial"/>
      <family val="2"/>
    </font>
    <font>
      <b/>
      <sz val="10"/>
      <name val="Calibri"/>
      <family val="2"/>
      <scheme val="minor"/>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18">
    <border>
      <left/>
      <right/>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1">
    <xf numFmtId="0" fontId="0" fillId="0" borderId="0"/>
    <xf numFmtId="0" fontId="2" fillId="0" borderId="0"/>
    <xf numFmtId="0" fontId="6" fillId="0" borderId="1" applyNumberFormat="0" applyFill="0" applyProtection="0"/>
    <xf numFmtId="0" fontId="4" fillId="0" borderId="0"/>
    <xf numFmtId="0" fontId="4" fillId="0" borderId="0"/>
    <xf numFmtId="0" fontId="9" fillId="0" borderId="0">
      <alignment vertical="center"/>
    </xf>
    <xf numFmtId="0" fontId="10" fillId="0" borderId="0"/>
    <xf numFmtId="0" fontId="14" fillId="0" borderId="0"/>
    <xf numFmtId="0" fontId="2" fillId="0" borderId="0"/>
    <xf numFmtId="0" fontId="6" fillId="0" borderId="0">
      <alignment vertical="center"/>
    </xf>
    <xf numFmtId="0" fontId="17" fillId="0" borderId="0">
      <alignment vertical="center"/>
    </xf>
  </cellStyleXfs>
  <cellXfs count="118">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0" borderId="2" xfId="0" applyFont="1" applyBorder="1" applyAlignment="1">
      <alignment horizontal="justify" vertical="center"/>
    </xf>
    <xf numFmtId="0" fontId="5" fillId="0" borderId="0" xfId="0" applyFont="1" applyAlignment="1">
      <alignment vertical="center"/>
    </xf>
    <xf numFmtId="0" fontId="5" fillId="0" borderId="2" xfId="0" applyFont="1" applyBorder="1" applyAlignment="1">
      <alignment vertical="center"/>
    </xf>
    <xf numFmtId="0" fontId="8" fillId="0" borderId="0" xfId="0" applyFont="1" applyAlignment="1">
      <alignment vertical="center"/>
    </xf>
    <xf numFmtId="0" fontId="5" fillId="0" borderId="2" xfId="0" applyFont="1" applyBorder="1" applyAlignment="1">
      <alignment horizontal="center" vertical="center"/>
    </xf>
    <xf numFmtId="0" fontId="15" fillId="0" borderId="2" xfId="3" applyFont="1" applyBorder="1" applyAlignment="1">
      <alignment horizontal="center" vertical="center" wrapText="1"/>
    </xf>
    <xf numFmtId="0" fontId="15" fillId="0" borderId="2" xfId="3" applyFont="1" applyBorder="1" applyAlignment="1">
      <alignment vertical="center" wrapText="1"/>
    </xf>
    <xf numFmtId="0" fontId="0" fillId="0" borderId="0" xfId="0" applyAlignment="1">
      <alignment vertical="center"/>
    </xf>
    <xf numFmtId="0" fontId="2" fillId="0" borderId="2" xfId="0" applyFont="1" applyBorder="1" applyAlignment="1">
      <alignment horizontal="right" vertical="center"/>
    </xf>
    <xf numFmtId="0" fontId="11" fillId="0" borderId="2" xfId="0" applyFont="1" applyBorder="1" applyAlignment="1">
      <alignment horizontal="justify" vertical="center" wrapText="1"/>
    </xf>
    <xf numFmtId="0" fontId="1" fillId="5" borderId="2" xfId="3" applyFont="1" applyFill="1" applyBorder="1" applyAlignment="1">
      <alignment horizontal="center" vertical="center" wrapText="1"/>
    </xf>
    <xf numFmtId="0" fontId="1" fillId="5" borderId="2" xfId="3" applyFont="1" applyFill="1" applyBorder="1" applyAlignment="1">
      <alignment horizontal="left" vertical="center" wrapText="1"/>
    </xf>
    <xf numFmtId="0" fontId="5" fillId="0" borderId="0" xfId="9" applyFont="1">
      <alignment vertical="center"/>
    </xf>
    <xf numFmtId="0" fontId="6" fillId="0" borderId="0" xfId="9">
      <alignment vertical="center"/>
    </xf>
    <xf numFmtId="0" fontId="1" fillId="6" borderId="2" xfId="9" applyFont="1" applyFill="1" applyBorder="1" applyAlignment="1">
      <alignment horizontal="center" vertical="center"/>
    </xf>
    <xf numFmtId="0" fontId="1" fillId="5" borderId="2" xfId="10" applyFont="1" applyFill="1" applyBorder="1" applyAlignment="1">
      <alignment horizontal="center" vertical="center" wrapText="1"/>
    </xf>
    <xf numFmtId="0" fontId="2" fillId="5" borderId="2" xfId="9" applyFont="1" applyFill="1" applyBorder="1" applyAlignment="1">
      <alignment horizontal="center" vertical="center"/>
    </xf>
    <xf numFmtId="0" fontId="5" fillId="5" borderId="2" xfId="9" applyFont="1" applyFill="1" applyBorder="1">
      <alignment vertical="center"/>
    </xf>
    <xf numFmtId="0" fontId="2" fillId="0" borderId="2" xfId="9" applyFont="1" applyBorder="1" applyAlignment="1">
      <alignment horizontal="center" vertical="center"/>
    </xf>
    <xf numFmtId="0" fontId="2" fillId="0" borderId="2" xfId="9" applyFont="1" applyBorder="1" applyAlignment="1">
      <alignment horizontal="justify" vertical="center" wrapText="1"/>
    </xf>
    <xf numFmtId="0" fontId="5" fillId="0" borderId="2" xfId="9" applyFont="1" applyBorder="1">
      <alignment vertical="center"/>
    </xf>
    <xf numFmtId="0" fontId="2" fillId="0" borderId="2" xfId="9" applyFont="1" applyBorder="1" applyAlignment="1">
      <alignment horizontal="left" vertical="center" wrapText="1"/>
    </xf>
    <xf numFmtId="0" fontId="2" fillId="0" borderId="2" xfId="9" applyFont="1" applyBorder="1" applyAlignment="1">
      <alignment horizontal="right" vertical="center"/>
    </xf>
    <xf numFmtId="0" fontId="15" fillId="5" borderId="2" xfId="10" applyFont="1" applyFill="1" applyBorder="1" applyAlignment="1">
      <alignment horizontal="center" vertical="center" wrapText="1"/>
    </xf>
    <xf numFmtId="0" fontId="2" fillId="0" borderId="2" xfId="9" quotePrefix="1" applyFont="1" applyBorder="1" applyAlignment="1">
      <alignment horizontal="justify" vertical="center" wrapText="1"/>
    </xf>
    <xf numFmtId="0" fontId="1" fillId="5" borderId="2" xfId="10" applyFont="1" applyFill="1" applyBorder="1" applyAlignment="1">
      <alignment horizontal="left" vertical="center" wrapText="1"/>
    </xf>
    <xf numFmtId="0" fontId="15" fillId="0" borderId="2" xfId="10" applyFont="1" applyBorder="1" applyAlignment="1">
      <alignment horizontal="center" vertical="center" wrapText="1"/>
    </xf>
    <xf numFmtId="0" fontId="16" fillId="0" borderId="2" xfId="10" applyFont="1" applyBorder="1" applyAlignment="1">
      <alignment vertical="center" wrapText="1"/>
    </xf>
    <xf numFmtId="0" fontId="3" fillId="0" borderId="2" xfId="9" applyFont="1" applyBorder="1" applyAlignment="1">
      <alignment horizontal="center" vertical="center"/>
    </xf>
    <xf numFmtId="0" fontId="3" fillId="0" borderId="2" xfId="9" applyFont="1" applyBorder="1" applyAlignment="1">
      <alignment horizontal="left" vertical="center" wrapText="1"/>
    </xf>
    <xf numFmtId="0" fontId="3" fillId="0" borderId="2" xfId="10" applyFont="1" applyBorder="1" applyAlignment="1">
      <alignment horizontal="center" vertical="center" wrapText="1"/>
    </xf>
    <xf numFmtId="0" fontId="7" fillId="0" borderId="2" xfId="9" applyFont="1" applyBorder="1" applyAlignment="1">
      <alignment horizontal="justify" vertical="center" wrapText="1"/>
    </xf>
    <xf numFmtId="0" fontId="18" fillId="5" borderId="2" xfId="10" applyFont="1" applyFill="1" applyBorder="1" applyAlignment="1">
      <alignment horizontal="center" vertical="center" wrapText="1"/>
    </xf>
    <xf numFmtId="0" fontId="18" fillId="5" borderId="2" xfId="10" applyFont="1" applyFill="1" applyBorder="1" applyAlignment="1">
      <alignment vertical="center" wrapText="1"/>
    </xf>
    <xf numFmtId="0" fontId="2" fillId="0" borderId="2" xfId="9" applyFont="1" applyBorder="1" applyAlignment="1">
      <alignment horizontal="justify" vertical="center"/>
    </xf>
    <xf numFmtId="0" fontId="12" fillId="3" borderId="2" xfId="9" applyFont="1" applyFill="1" applyBorder="1" applyAlignment="1">
      <alignment horizontal="center" vertical="center"/>
    </xf>
    <xf numFmtId="0" fontId="12" fillId="3" borderId="2" xfId="9" applyFont="1" applyFill="1" applyBorder="1" applyAlignment="1">
      <alignment horizontal="justify" vertical="center" wrapText="1"/>
    </xf>
    <xf numFmtId="0" fontId="13" fillId="3" borderId="2" xfId="9" applyFont="1" applyFill="1" applyBorder="1" applyAlignment="1">
      <alignment horizontal="center" vertical="center"/>
    </xf>
    <xf numFmtId="0" fontId="13" fillId="0" borderId="0" xfId="9" applyFont="1">
      <alignment vertical="center"/>
    </xf>
    <xf numFmtId="0" fontId="2" fillId="0" borderId="0" xfId="9" applyFont="1" applyAlignment="1">
      <alignment horizontal="center" vertical="center"/>
    </xf>
    <xf numFmtId="0" fontId="2" fillId="0" borderId="0" xfId="9" applyFont="1" applyAlignment="1">
      <alignment vertical="center" wrapText="1"/>
    </xf>
    <xf numFmtId="0" fontId="1" fillId="0" borderId="2" xfId="0" applyFont="1" applyBorder="1" applyAlignment="1">
      <alignment vertical="center"/>
    </xf>
    <xf numFmtId="0" fontId="1" fillId="6" borderId="2" xfId="0" applyFont="1" applyFill="1" applyBorder="1" applyAlignment="1">
      <alignment horizontal="center" vertical="center"/>
    </xf>
    <xf numFmtId="0" fontId="5" fillId="0" borderId="2" xfId="0" applyFont="1" applyBorder="1" applyAlignment="1">
      <alignment horizontal="right" vertical="center"/>
    </xf>
    <xf numFmtId="0" fontId="13" fillId="3" borderId="2" xfId="9" applyFont="1" applyFill="1" applyBorder="1" applyAlignment="1">
      <alignment horizontal="right" vertical="center"/>
    </xf>
    <xf numFmtId="0" fontId="5" fillId="0" borderId="2" xfId="9" applyFont="1" applyBorder="1" applyAlignment="1">
      <alignment horizontal="center" vertical="center"/>
    </xf>
    <xf numFmtId="0" fontId="19" fillId="4" borderId="2" xfId="0" applyFont="1" applyFill="1" applyBorder="1" applyAlignment="1">
      <alignment vertical="center" wrapText="1"/>
    </xf>
    <xf numFmtId="0" fontId="19" fillId="4" borderId="2" xfId="0" applyFont="1" applyFill="1" applyBorder="1" applyAlignment="1">
      <alignment vertical="center"/>
    </xf>
    <xf numFmtId="0" fontId="19" fillId="4" borderId="2" xfId="0" applyFont="1" applyFill="1" applyBorder="1" applyAlignment="1">
      <alignment horizontal="center" vertical="center" wrapText="1"/>
    </xf>
    <xf numFmtId="0" fontId="20" fillId="0" borderId="8" xfId="0" applyFont="1" applyBorder="1" applyAlignment="1">
      <alignment horizontal="center"/>
    </xf>
    <xf numFmtId="0" fontId="0" fillId="0" borderId="8" xfId="0" applyBorder="1"/>
    <xf numFmtId="0" fontId="3" fillId="0" borderId="8" xfId="0" applyFont="1" applyBorder="1"/>
    <xf numFmtId="0" fontId="0" fillId="0" borderId="2" xfId="0" applyBorder="1"/>
    <xf numFmtId="0" fontId="3" fillId="0" borderId="0" xfId="0" applyFont="1"/>
    <xf numFmtId="4" fontId="0" fillId="0" borderId="2" xfId="0" applyNumberFormat="1" applyBorder="1"/>
    <xf numFmtId="0" fontId="3" fillId="0" borderId="2" xfId="0" applyFont="1" applyBorder="1" applyAlignment="1">
      <alignment horizontal="right"/>
    </xf>
    <xf numFmtId="4" fontId="3" fillId="0" borderId="2" xfId="0" applyNumberFormat="1" applyFont="1" applyBorder="1"/>
    <xf numFmtId="0" fontId="0" fillId="0" borderId="6" xfId="0" applyBorder="1"/>
    <xf numFmtId="0" fontId="2" fillId="0" borderId="6" xfId="0" applyFont="1" applyBorder="1" applyAlignment="1">
      <alignment horizontal="left" wrapText="1"/>
    </xf>
    <xf numFmtId="0" fontId="2" fillId="0" borderId="2" xfId="0" applyFont="1" applyBorder="1"/>
    <xf numFmtId="0" fontId="2" fillId="0" borderId="8" xfId="0" applyFont="1" applyBorder="1" applyAlignment="1">
      <alignment horizontal="left" wrapText="1"/>
    </xf>
    <xf numFmtId="0" fontId="0" fillId="0" borderId="7" xfId="0" applyBorder="1"/>
    <xf numFmtId="0" fontId="2" fillId="0" borderId="7" xfId="0" applyFont="1" applyBorder="1"/>
    <xf numFmtId="0" fontId="5" fillId="0" borderId="2" xfId="0" applyFont="1" applyBorder="1"/>
    <xf numFmtId="0" fontId="20" fillId="0" borderId="2" xfId="0" applyFont="1" applyBorder="1"/>
    <xf numFmtId="4" fontId="20" fillId="0" borderId="2" xfId="0" applyNumberFormat="1" applyFont="1" applyBorder="1"/>
    <xf numFmtId="0" fontId="19" fillId="4" borderId="9" xfId="0" applyFont="1" applyFill="1" applyBorder="1" applyAlignment="1">
      <alignment vertical="center" wrapText="1"/>
    </xf>
    <xf numFmtId="0" fontId="19" fillId="4" borderId="0" xfId="0" applyFont="1" applyFill="1" applyAlignment="1">
      <alignment vertical="center" wrapText="1"/>
    </xf>
    <xf numFmtId="0" fontId="0" fillId="0" borderId="0" xfId="0" applyAlignment="1">
      <alignment vertical="center" wrapText="1"/>
    </xf>
    <xf numFmtId="3" fontId="0" fillId="0" borderId="2" xfId="0" applyNumberFormat="1" applyBorder="1"/>
    <xf numFmtId="0" fontId="19" fillId="4" borderId="6" xfId="0" applyFont="1" applyFill="1" applyBorder="1" applyAlignment="1">
      <alignment vertical="center"/>
    </xf>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7" fillId="0" borderId="2" xfId="0" applyFont="1" applyBorder="1" applyAlignment="1">
      <alignment horizontal="justify" vertical="center" wrapText="1"/>
    </xf>
    <xf numFmtId="0" fontId="2"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4" borderId="2" xfId="0" applyFont="1" applyFill="1" applyBorder="1" applyAlignment="1">
      <alignment horizontal="center"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2" fillId="0" borderId="0" xfId="0" applyFont="1" applyAlignment="1">
      <alignment horizontal="left" vertical="center" wrapText="1"/>
    </xf>
    <xf numFmtId="0" fontId="3" fillId="0" borderId="2" xfId="9" applyFont="1" applyBorder="1" applyAlignment="1">
      <alignment horizontal="justify" vertical="center" wrapText="1"/>
    </xf>
    <xf numFmtId="0" fontId="22" fillId="0" borderId="2" xfId="9" applyFont="1" applyBorder="1" applyAlignment="1">
      <alignment horizontal="justify" vertical="center" wrapText="1"/>
    </xf>
    <xf numFmtId="0" fontId="23" fillId="0" borderId="2" xfId="0" applyFont="1" applyBorder="1" applyAlignment="1">
      <alignment horizontal="justify" vertical="center" wrapText="1"/>
    </xf>
    <xf numFmtId="0" fontId="1" fillId="4" borderId="2" xfId="10" applyFont="1" applyFill="1" applyBorder="1" applyAlignment="1">
      <alignment horizontal="center" vertical="center" wrapText="1"/>
    </xf>
    <xf numFmtId="0" fontId="1" fillId="4" borderId="2" xfId="10" applyFont="1" applyFill="1" applyBorder="1" applyAlignment="1">
      <alignment horizontal="left" vertical="center" wrapText="1"/>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20" fillId="0" borderId="14" xfId="0" applyFont="1" applyBorder="1" applyAlignment="1">
      <alignment horizontal="center" vertical="center"/>
    </xf>
    <xf numFmtId="164" fontId="20" fillId="0" borderId="15" xfId="0" applyNumberFormat="1" applyFont="1" applyBorder="1" applyAlignment="1">
      <alignment horizontal="center" vertical="center"/>
    </xf>
    <xf numFmtId="164" fontId="20" fillId="0" borderId="16" xfId="0" applyNumberFormat="1" applyFont="1" applyBorder="1" applyAlignment="1">
      <alignment horizontal="center" vertical="center"/>
    </xf>
    <xf numFmtId="164" fontId="20" fillId="0" borderId="17" xfId="0" applyNumberFormat="1"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1" fillId="3" borderId="3" xfId="9" applyFont="1" applyFill="1" applyBorder="1" applyAlignment="1">
      <alignment horizontal="center" vertical="center"/>
    </xf>
    <xf numFmtId="0" fontId="1" fillId="3" borderId="4" xfId="9" applyFont="1" applyFill="1" applyBorder="1" applyAlignment="1">
      <alignment horizontal="center" vertical="center"/>
    </xf>
    <xf numFmtId="0" fontId="1" fillId="3" borderId="5" xfId="9" applyFont="1" applyFill="1" applyBorder="1" applyAlignment="1">
      <alignment horizontal="center" vertical="center"/>
    </xf>
    <xf numFmtId="0" fontId="1" fillId="2" borderId="0" xfId="0" applyFont="1" applyFill="1" applyAlignment="1">
      <alignment horizontal="center" vertical="center"/>
    </xf>
    <xf numFmtId="0" fontId="1" fillId="6" borderId="2" xfId="0" applyFont="1" applyFill="1" applyBorder="1" applyAlignment="1">
      <alignment horizontal="center" vertical="center"/>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2" xfId="9" applyFont="1" applyFill="1" applyBorder="1" applyAlignment="1">
      <alignment horizontal="center" vertical="center" wrapText="1"/>
    </xf>
    <xf numFmtId="0" fontId="1" fillId="6" borderId="3" xfId="9" applyFont="1" applyFill="1" applyBorder="1" applyAlignment="1">
      <alignment horizontal="center" vertical="center"/>
    </xf>
    <xf numFmtId="0" fontId="1" fillId="6" borderId="5" xfId="9" applyFont="1" applyFill="1" applyBorder="1" applyAlignment="1">
      <alignment horizontal="center" vertical="center"/>
    </xf>
  </cellXfs>
  <cellStyles count="11">
    <cellStyle name="0,0_x000d__x000a_NA_x000d__x000a_" xfId="1"/>
    <cellStyle name="FORM" xfId="2"/>
    <cellStyle name="Normal" xfId="0" builtinId="0"/>
    <cellStyle name="Normal 10 2" xfId="8"/>
    <cellStyle name="Normal 2" xfId="5"/>
    <cellStyle name="Normal 2 2" xfId="6"/>
    <cellStyle name="Normal 3" xfId="7"/>
    <cellStyle name="Normal 4" xfId="9"/>
    <cellStyle name="Normal_HVAC load estimate and summary 09-07-2008" xfId="3"/>
    <cellStyle name="Normal_HVAC load estimate and summary 09-07-2008 2" xfId="10"/>
    <cellStyle name="Style 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E17" sqref="E17"/>
    </sheetView>
  </sheetViews>
  <sheetFormatPr defaultRowHeight="15"/>
  <cols>
    <col min="1" max="1" width="9.140625" customWidth="1"/>
    <col min="2" max="2" width="57.28515625" customWidth="1"/>
    <col min="3" max="3" width="13.140625" bestFit="1" customWidth="1"/>
  </cols>
  <sheetData>
    <row r="2" spans="1:6" ht="12.75" customHeight="1">
      <c r="A2" s="52" t="s">
        <v>56</v>
      </c>
      <c r="B2" s="53"/>
      <c r="C2" s="53"/>
      <c r="D2" s="72"/>
      <c r="E2" s="73"/>
      <c r="F2" s="73"/>
    </row>
    <row r="3" spans="1:6">
      <c r="A3" s="53"/>
      <c r="B3" s="54" t="s">
        <v>104</v>
      </c>
      <c r="C3" s="53"/>
      <c r="D3" s="72"/>
      <c r="E3" s="73"/>
      <c r="F3" s="73"/>
    </row>
    <row r="4" spans="1:6" ht="12.75" customHeight="1" thickBot="1">
      <c r="A4" s="76"/>
      <c r="B4" s="76"/>
      <c r="C4" s="76"/>
      <c r="D4" s="72"/>
      <c r="E4" s="73"/>
      <c r="F4" s="73"/>
    </row>
    <row r="5" spans="1:6" s="13" customFormat="1" ht="13.9" customHeight="1">
      <c r="A5" s="98" t="s">
        <v>57</v>
      </c>
      <c r="B5" s="92" t="s">
        <v>58</v>
      </c>
      <c r="C5" s="95" t="s">
        <v>59</v>
      </c>
      <c r="D5" s="73"/>
      <c r="E5" s="73"/>
      <c r="F5" s="73"/>
    </row>
    <row r="6" spans="1:6" s="13" customFormat="1" ht="13.9" customHeight="1">
      <c r="A6" s="99"/>
      <c r="B6" s="93"/>
      <c r="C6" s="96"/>
      <c r="D6" s="74"/>
      <c r="E6" s="74"/>
      <c r="F6" s="74"/>
    </row>
    <row r="7" spans="1:6" s="74" customFormat="1" ht="15.75" thickBot="1">
      <c r="A7" s="100"/>
      <c r="B7" s="94"/>
      <c r="C7" s="97"/>
    </row>
    <row r="8" spans="1:6" s="74" customFormat="1">
      <c r="A8" s="55"/>
      <c r="B8" s="55"/>
      <c r="C8" s="77"/>
    </row>
    <row r="9" spans="1:6">
      <c r="A9" s="56">
        <v>1</v>
      </c>
      <c r="B9" s="57" t="s">
        <v>64</v>
      </c>
      <c r="C9" s="75">
        <f>'AC SYSTEM '!F88</f>
        <v>0</v>
      </c>
    </row>
    <row r="10" spans="1:6">
      <c r="A10" s="56"/>
      <c r="B10" s="56"/>
      <c r="C10" s="58"/>
    </row>
    <row r="11" spans="1:6">
      <c r="A11" s="56">
        <v>2</v>
      </c>
      <c r="B11" s="59" t="s">
        <v>65</v>
      </c>
      <c r="C11" s="75">
        <f>Ventilation!F59</f>
        <v>0</v>
      </c>
    </row>
    <row r="12" spans="1:6">
      <c r="A12" s="56"/>
      <c r="B12" s="59"/>
      <c r="C12" s="60"/>
    </row>
    <row r="13" spans="1:6">
      <c r="A13" s="56"/>
      <c r="B13" s="56"/>
      <c r="C13" s="58"/>
    </row>
    <row r="14" spans="1:6">
      <c r="A14" s="58"/>
      <c r="B14" s="61" t="s">
        <v>60</v>
      </c>
      <c r="C14" s="62">
        <f>SUM(C9:C13)</f>
        <v>0</v>
      </c>
    </row>
    <row r="15" spans="1:6">
      <c r="A15" s="63"/>
      <c r="B15" s="64"/>
      <c r="C15" s="65"/>
    </row>
    <row r="16" spans="1:6">
      <c r="A16" s="56"/>
      <c r="B16" s="66" t="s">
        <v>61</v>
      </c>
      <c r="C16" s="65">
        <f>C14*9%</f>
        <v>0</v>
      </c>
    </row>
    <row r="17" spans="1:3">
      <c r="A17" s="67"/>
      <c r="B17" s="68" t="s">
        <v>62</v>
      </c>
      <c r="C17" s="65">
        <f>C14*9%</f>
        <v>0</v>
      </c>
    </row>
    <row r="18" spans="1:3">
      <c r="A18" s="69"/>
      <c r="B18" s="70" t="s">
        <v>63</v>
      </c>
      <c r="C18" s="71">
        <f>SUM(C14:C17)</f>
        <v>0</v>
      </c>
    </row>
  </sheetData>
  <mergeCells count="3">
    <mergeCell ref="B5:B7"/>
    <mergeCell ref="C5:C7"/>
    <mergeCell ref="A5:A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8"/>
  <sheetViews>
    <sheetView showZeros="0" view="pageBreakPreview" zoomScale="85" zoomScaleSheetLayoutView="85" workbookViewId="0">
      <pane xSplit="4" ySplit="5" topLeftCell="E75" activePane="bottomRight" state="frozen"/>
      <selection pane="topRight" activeCell="E1" sqref="E1"/>
      <selection pane="bottomLeft" activeCell="A8" sqref="A8"/>
      <selection pane="bottomRight" activeCell="F86" sqref="F86"/>
    </sheetView>
  </sheetViews>
  <sheetFormatPr defaultColWidth="9" defaultRowHeight="14.25"/>
  <cols>
    <col min="1" max="1" width="6.42578125" style="5" customWidth="1"/>
    <col min="2" max="2" width="76" style="4" customWidth="1"/>
    <col min="3" max="3" width="6.7109375" style="5" bestFit="1" customWidth="1"/>
    <col min="4" max="4" width="6" style="5" bestFit="1" customWidth="1"/>
    <col min="5" max="5" width="13.42578125" style="7" customWidth="1"/>
    <col min="6" max="6" width="19" style="7" customWidth="1"/>
    <col min="7" max="7" width="50" style="7" customWidth="1"/>
    <col min="8" max="16384" width="9" style="7"/>
  </cols>
  <sheetData>
    <row r="1" spans="1:251" ht="15.75">
      <c r="A1" s="47" t="s">
        <v>17</v>
      </c>
      <c r="B1" s="47" t="s">
        <v>96</v>
      </c>
    </row>
    <row r="2" spans="1:251" ht="15.75">
      <c r="A2" s="47" t="s">
        <v>16</v>
      </c>
      <c r="B2" s="47"/>
    </row>
    <row r="3" spans="1:251" s="18" customFormat="1" ht="16.5" customHeight="1">
      <c r="A3" s="104" t="s">
        <v>55</v>
      </c>
      <c r="B3" s="105"/>
      <c r="C3" s="105"/>
      <c r="D3" s="105"/>
      <c r="E3" s="105"/>
      <c r="F3" s="106"/>
    </row>
    <row r="4" spans="1:251" ht="15.75">
      <c r="A4" s="108">
        <v>0</v>
      </c>
      <c r="B4" s="109" t="s">
        <v>1</v>
      </c>
      <c r="C4" s="111" t="s">
        <v>2</v>
      </c>
      <c r="D4" s="111" t="s">
        <v>6</v>
      </c>
      <c r="E4" s="113" t="s">
        <v>19</v>
      </c>
      <c r="F4" s="114"/>
      <c r="G4" s="107"/>
      <c r="H4" s="107"/>
    </row>
    <row r="5" spans="1:251" ht="14.25" customHeight="1">
      <c r="A5" s="108"/>
      <c r="B5" s="110"/>
      <c r="C5" s="112"/>
      <c r="D5" s="112"/>
      <c r="E5" s="48" t="s">
        <v>9</v>
      </c>
      <c r="F5" s="48" t="s">
        <v>10</v>
      </c>
    </row>
    <row r="6" spans="1:251" s="13" customFormat="1" ht="15.75">
      <c r="A6" s="16" t="s">
        <v>15</v>
      </c>
      <c r="B6" s="17" t="s">
        <v>106</v>
      </c>
      <c r="C6" s="16"/>
      <c r="D6" s="16"/>
      <c r="E6" s="16"/>
      <c r="F6" s="16"/>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row>
    <row r="7" spans="1:251" s="13" customFormat="1" ht="204">
      <c r="A7" s="11"/>
      <c r="B7" s="3" t="s">
        <v>105</v>
      </c>
      <c r="C7" s="1"/>
      <c r="D7" s="1"/>
      <c r="E7" s="8"/>
      <c r="F7" s="8"/>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row>
    <row r="8" spans="1:251" s="13" customFormat="1" ht="15">
      <c r="A8" s="14"/>
      <c r="B8" s="3"/>
      <c r="C8" s="1"/>
      <c r="D8" s="1"/>
      <c r="E8" s="8"/>
      <c r="F8" s="8"/>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row>
    <row r="9" spans="1:251" s="13" customFormat="1" ht="15">
      <c r="A9" s="1">
        <v>1</v>
      </c>
      <c r="B9" s="79" t="s">
        <v>113</v>
      </c>
      <c r="C9" s="1"/>
      <c r="D9" s="1"/>
      <c r="E9" s="8"/>
      <c r="F9" s="8"/>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row>
    <row r="10" spans="1:251" s="13" customFormat="1" ht="15">
      <c r="A10" s="14"/>
      <c r="B10" s="3"/>
      <c r="C10" s="1"/>
      <c r="D10" s="1"/>
      <c r="E10" s="8"/>
      <c r="F10" s="8"/>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row>
    <row r="11" spans="1:251" s="13" customFormat="1" ht="15">
      <c r="A11" s="14" t="s">
        <v>7</v>
      </c>
      <c r="B11" s="80" t="s">
        <v>115</v>
      </c>
      <c r="C11" s="1" t="s">
        <v>5</v>
      </c>
      <c r="D11" s="1">
        <v>2</v>
      </c>
      <c r="E11" s="8"/>
      <c r="F11" s="8">
        <f>D11*E11</f>
        <v>0</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row>
    <row r="12" spans="1:251" s="13" customFormat="1" ht="15.75">
      <c r="A12" s="11"/>
      <c r="B12" s="3"/>
      <c r="C12" s="1"/>
      <c r="D12" s="1"/>
      <c r="E12" s="8"/>
      <c r="F12" s="8"/>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row>
    <row r="13" spans="1:251" ht="15.75">
      <c r="A13" s="16" t="s">
        <v>13</v>
      </c>
      <c r="B13" s="17" t="s">
        <v>66</v>
      </c>
      <c r="C13" s="17"/>
      <c r="D13" s="17"/>
      <c r="E13" s="17"/>
      <c r="F13" s="17">
        <f t="shared" ref="F13:F49" si="0">D13*E13</f>
        <v>0</v>
      </c>
      <c r="G13" s="101"/>
    </row>
    <row r="14" spans="1:251" ht="15.75">
      <c r="A14" s="81"/>
      <c r="B14" s="82"/>
      <c r="C14" s="81"/>
      <c r="D14" s="81"/>
      <c r="E14" s="81"/>
      <c r="F14" s="8">
        <f t="shared" si="0"/>
        <v>0</v>
      </c>
      <c r="G14" s="102"/>
    </row>
    <row r="15" spans="1:251" ht="15.75">
      <c r="A15" s="11">
        <v>1</v>
      </c>
      <c r="B15" s="12" t="s">
        <v>67</v>
      </c>
      <c r="C15" s="83"/>
      <c r="D15" s="81"/>
      <c r="E15" s="10"/>
      <c r="F15" s="8">
        <f t="shared" si="0"/>
        <v>0</v>
      </c>
      <c r="G15" s="102"/>
    </row>
    <row r="16" spans="1:251" ht="38.25">
      <c r="A16" s="1"/>
      <c r="B16" s="84" t="s">
        <v>68</v>
      </c>
      <c r="C16" s="1"/>
      <c r="D16" s="10"/>
      <c r="E16" s="10"/>
      <c r="F16" s="8">
        <f t="shared" si="0"/>
        <v>0</v>
      </c>
      <c r="G16" s="102"/>
    </row>
    <row r="17" spans="1:8">
      <c r="A17" s="1"/>
      <c r="B17" s="84"/>
      <c r="C17" s="1"/>
      <c r="D17" s="10"/>
      <c r="E17" s="10"/>
      <c r="F17" s="8"/>
      <c r="G17" s="102"/>
    </row>
    <row r="18" spans="1:8">
      <c r="A18" s="1" t="s">
        <v>69</v>
      </c>
      <c r="B18" s="84" t="s">
        <v>70</v>
      </c>
      <c r="C18" s="1" t="s">
        <v>4</v>
      </c>
      <c r="D18" s="10">
        <v>6</v>
      </c>
      <c r="E18" s="8"/>
      <c r="F18" s="8"/>
      <c r="G18" s="102"/>
      <c r="H18" s="86"/>
    </row>
    <row r="19" spans="1:8">
      <c r="A19" s="1" t="s">
        <v>71</v>
      </c>
      <c r="B19" s="84" t="s">
        <v>114</v>
      </c>
      <c r="C19" s="1" t="s">
        <v>4</v>
      </c>
      <c r="D19" s="10">
        <v>10</v>
      </c>
      <c r="E19" s="8"/>
      <c r="F19" s="8"/>
      <c r="G19" s="102"/>
      <c r="H19" s="86"/>
    </row>
    <row r="20" spans="1:8">
      <c r="A20" s="1"/>
      <c r="B20" s="84"/>
      <c r="C20" s="1"/>
      <c r="D20" s="10"/>
      <c r="E20" s="8"/>
      <c r="F20" s="8">
        <f t="shared" si="0"/>
        <v>0</v>
      </c>
      <c r="G20" s="102"/>
    </row>
    <row r="21" spans="1:8" ht="15.75">
      <c r="A21" s="16" t="s">
        <v>14</v>
      </c>
      <c r="B21" s="17" t="s">
        <v>72</v>
      </c>
      <c r="C21" s="17"/>
      <c r="D21" s="17"/>
      <c r="E21" s="17"/>
      <c r="F21" s="17">
        <f t="shared" si="0"/>
        <v>0</v>
      </c>
      <c r="G21" s="102"/>
    </row>
    <row r="22" spans="1:8">
      <c r="A22" s="1"/>
      <c r="B22" s="84" t="s">
        <v>73</v>
      </c>
      <c r="C22" s="1"/>
      <c r="D22" s="10"/>
      <c r="E22" s="8"/>
      <c r="F22" s="8">
        <f t="shared" si="0"/>
        <v>0</v>
      </c>
      <c r="G22" s="102"/>
    </row>
    <row r="23" spans="1:8">
      <c r="A23" s="1"/>
      <c r="B23" s="78" t="s">
        <v>84</v>
      </c>
      <c r="C23" s="1"/>
      <c r="D23" s="10"/>
      <c r="E23" s="8"/>
      <c r="F23" s="8">
        <f t="shared" si="0"/>
        <v>0</v>
      </c>
      <c r="G23" s="102"/>
    </row>
    <row r="24" spans="1:8">
      <c r="A24" s="1"/>
      <c r="B24" s="78"/>
      <c r="C24" s="1"/>
      <c r="D24" s="10"/>
      <c r="E24" s="8"/>
      <c r="F24" s="8"/>
      <c r="G24" s="102"/>
    </row>
    <row r="25" spans="1:8">
      <c r="A25" s="1">
        <v>1</v>
      </c>
      <c r="B25" s="85" t="s">
        <v>74</v>
      </c>
      <c r="C25" s="1"/>
      <c r="D25" s="10"/>
      <c r="E25" s="8"/>
      <c r="F25" s="8"/>
      <c r="G25" s="102"/>
    </row>
    <row r="26" spans="1:8">
      <c r="A26" s="1" t="s">
        <v>69</v>
      </c>
      <c r="B26" s="84" t="s">
        <v>117</v>
      </c>
      <c r="C26" s="1" t="s">
        <v>5</v>
      </c>
      <c r="D26" s="1">
        <v>2</v>
      </c>
      <c r="E26" s="8"/>
      <c r="F26" s="8"/>
      <c r="G26" s="102"/>
    </row>
    <row r="27" spans="1:8">
      <c r="A27" s="1" t="s">
        <v>71</v>
      </c>
      <c r="B27" s="84" t="s">
        <v>116</v>
      </c>
      <c r="C27" s="1" t="s">
        <v>5</v>
      </c>
      <c r="D27" s="10">
        <v>4</v>
      </c>
      <c r="E27" s="8"/>
      <c r="F27" s="8"/>
      <c r="G27" s="102"/>
    </row>
    <row r="28" spans="1:8">
      <c r="A28" s="1"/>
      <c r="B28" s="84"/>
      <c r="C28" s="1"/>
      <c r="D28" s="10"/>
      <c r="E28" s="8"/>
      <c r="F28" s="8"/>
      <c r="G28" s="102"/>
    </row>
    <row r="29" spans="1:8">
      <c r="A29" s="1">
        <v>2</v>
      </c>
      <c r="B29" s="78" t="s">
        <v>75</v>
      </c>
      <c r="C29" s="1"/>
      <c r="D29" s="10"/>
      <c r="E29" s="8"/>
      <c r="F29" s="8"/>
      <c r="G29" s="102"/>
    </row>
    <row r="30" spans="1:8">
      <c r="A30" s="1" t="s">
        <v>69</v>
      </c>
      <c r="B30" s="84" t="s">
        <v>116</v>
      </c>
      <c r="C30" s="1" t="s">
        <v>5</v>
      </c>
      <c r="D30" s="10">
        <v>2</v>
      </c>
      <c r="E30" s="8"/>
      <c r="F30" s="8"/>
      <c r="G30" s="102"/>
    </row>
    <row r="31" spans="1:8">
      <c r="A31" s="1"/>
      <c r="B31" s="84"/>
      <c r="C31" s="1"/>
      <c r="D31" s="10"/>
      <c r="E31" s="8"/>
      <c r="F31" s="8"/>
      <c r="G31" s="102"/>
    </row>
    <row r="32" spans="1:8">
      <c r="A32" s="1">
        <v>3</v>
      </c>
      <c r="B32" s="78" t="s">
        <v>76</v>
      </c>
      <c r="C32" s="1"/>
      <c r="D32" s="10"/>
      <c r="E32" s="8"/>
      <c r="F32" s="8"/>
      <c r="G32" s="102"/>
    </row>
    <row r="33" spans="1:254" ht="76.5">
      <c r="A33" s="1"/>
      <c r="B33" s="84" t="s">
        <v>77</v>
      </c>
      <c r="C33" s="1"/>
      <c r="D33" s="10"/>
      <c r="E33" s="8"/>
      <c r="F33" s="8"/>
      <c r="G33" s="102"/>
    </row>
    <row r="34" spans="1:254">
      <c r="A34" s="1" t="s">
        <v>69</v>
      </c>
      <c r="B34" s="84" t="s">
        <v>116</v>
      </c>
      <c r="C34" s="1" t="s">
        <v>5</v>
      </c>
      <c r="D34" s="1">
        <v>4</v>
      </c>
      <c r="E34" s="8"/>
      <c r="F34" s="8"/>
      <c r="G34" s="102"/>
    </row>
    <row r="35" spans="1:254">
      <c r="A35" s="1"/>
      <c r="B35" s="84"/>
      <c r="C35" s="1"/>
      <c r="D35" s="10"/>
      <c r="E35" s="8"/>
      <c r="F35" s="8"/>
      <c r="G35" s="102"/>
    </row>
    <row r="36" spans="1:254">
      <c r="A36" s="1">
        <v>4</v>
      </c>
      <c r="B36" s="85" t="s">
        <v>78</v>
      </c>
      <c r="C36" s="1" t="s">
        <v>5</v>
      </c>
      <c r="D36" s="1">
        <v>4</v>
      </c>
      <c r="E36" s="8"/>
      <c r="F36" s="8"/>
      <c r="G36" s="102"/>
    </row>
    <row r="37" spans="1:254">
      <c r="A37" s="1"/>
      <c r="B37" s="85"/>
      <c r="C37" s="1"/>
      <c r="D37" s="1"/>
      <c r="E37" s="8"/>
      <c r="F37" s="8"/>
      <c r="G37" s="102"/>
    </row>
    <row r="38" spans="1:254">
      <c r="A38" s="1">
        <v>5</v>
      </c>
      <c r="B38" s="85" t="s">
        <v>79</v>
      </c>
      <c r="C38" s="1" t="s">
        <v>5</v>
      </c>
      <c r="D38" s="1">
        <v>4</v>
      </c>
      <c r="E38" s="8"/>
      <c r="F38" s="8"/>
      <c r="G38" s="102"/>
    </row>
    <row r="39" spans="1:254">
      <c r="A39" s="1"/>
      <c r="B39" s="84"/>
      <c r="C39" s="1"/>
      <c r="D39" s="1"/>
      <c r="E39" s="8"/>
      <c r="F39" s="8"/>
      <c r="G39" s="102"/>
    </row>
    <row r="40" spans="1:254">
      <c r="A40" s="1">
        <v>6</v>
      </c>
      <c r="B40" s="78" t="s">
        <v>80</v>
      </c>
      <c r="C40" s="1"/>
      <c r="D40" s="1"/>
      <c r="E40" s="8"/>
      <c r="F40" s="8"/>
      <c r="G40" s="102"/>
    </row>
    <row r="41" spans="1:254" ht="25.5">
      <c r="A41" s="1"/>
      <c r="B41" s="84" t="s">
        <v>118</v>
      </c>
      <c r="C41" s="1" t="s">
        <v>5</v>
      </c>
      <c r="D41" s="1">
        <v>4</v>
      </c>
      <c r="E41" s="8"/>
      <c r="F41" s="8"/>
      <c r="G41" s="102"/>
    </row>
    <row r="42" spans="1:254">
      <c r="A42" s="1"/>
      <c r="B42" s="84"/>
      <c r="C42" s="1"/>
      <c r="D42" s="1"/>
      <c r="E42" s="8"/>
      <c r="F42" s="8"/>
      <c r="G42" s="102"/>
    </row>
    <row r="43" spans="1:254" s="9" customFormat="1">
      <c r="A43" s="1">
        <v>7</v>
      </c>
      <c r="B43" s="78" t="s">
        <v>81</v>
      </c>
      <c r="C43" s="1"/>
      <c r="D43" s="1"/>
      <c r="E43" s="8"/>
      <c r="F43" s="8"/>
      <c r="G43" s="102"/>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row>
    <row r="44" spans="1:254" ht="25.5">
      <c r="A44" s="1"/>
      <c r="B44" s="84" t="s">
        <v>119</v>
      </c>
      <c r="C44" s="1" t="s">
        <v>5</v>
      </c>
      <c r="D44" s="1">
        <v>4</v>
      </c>
      <c r="E44" s="8"/>
      <c r="F44" s="8"/>
      <c r="G44" s="102"/>
    </row>
    <row r="45" spans="1:254">
      <c r="A45" s="1"/>
      <c r="B45" s="84"/>
      <c r="C45" s="1"/>
      <c r="D45" s="10"/>
      <c r="E45" s="8"/>
      <c r="F45" s="8">
        <f t="shared" si="0"/>
        <v>0</v>
      </c>
      <c r="G45" s="103"/>
    </row>
    <row r="46" spans="1:254">
      <c r="A46" s="1">
        <v>8</v>
      </c>
      <c r="B46" s="79" t="s">
        <v>82</v>
      </c>
      <c r="C46" s="1"/>
      <c r="D46" s="1"/>
      <c r="E46" s="8"/>
      <c r="F46" s="8">
        <f t="shared" si="0"/>
        <v>0</v>
      </c>
    </row>
    <row r="47" spans="1:254" ht="25.5">
      <c r="A47" s="1"/>
      <c r="B47" s="3" t="s">
        <v>83</v>
      </c>
      <c r="C47" s="1"/>
      <c r="D47" s="1"/>
      <c r="E47" s="8"/>
      <c r="F47" s="8">
        <f t="shared" si="0"/>
        <v>0</v>
      </c>
    </row>
    <row r="48" spans="1:254">
      <c r="A48" s="1" t="s">
        <v>69</v>
      </c>
      <c r="B48" s="80" t="s">
        <v>120</v>
      </c>
      <c r="C48" s="1" t="s">
        <v>4</v>
      </c>
      <c r="D48" s="1">
        <v>15</v>
      </c>
      <c r="E48" s="8"/>
      <c r="F48" s="8">
        <f t="shared" si="0"/>
        <v>0</v>
      </c>
    </row>
    <row r="49" spans="1:253">
      <c r="A49" s="1"/>
      <c r="B49" s="80"/>
      <c r="C49" s="1"/>
      <c r="D49" s="10"/>
      <c r="E49" s="8"/>
      <c r="F49" s="8">
        <f t="shared" si="0"/>
        <v>0</v>
      </c>
    </row>
    <row r="50" spans="1:253" s="19" customFormat="1" ht="15.75" customHeight="1">
      <c r="A50" s="21" t="s">
        <v>33</v>
      </c>
      <c r="B50" s="31" t="s">
        <v>87</v>
      </c>
      <c r="C50" s="21"/>
      <c r="D50" s="21"/>
      <c r="E50" s="21"/>
      <c r="F50" s="21"/>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row>
    <row r="51" spans="1:253" s="19" customFormat="1" ht="15.75" customHeight="1">
      <c r="A51" s="32"/>
      <c r="B51" s="33" t="s">
        <v>86</v>
      </c>
      <c r="C51" s="24"/>
      <c r="D51" s="24"/>
      <c r="E51" s="24" t="s">
        <v>42</v>
      </c>
      <c r="F51" s="24"/>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row>
    <row r="52" spans="1:253" s="18" customFormat="1" ht="102">
      <c r="A52" s="34">
        <v>1</v>
      </c>
      <c r="B52" s="25" t="s">
        <v>43</v>
      </c>
      <c r="C52" s="24"/>
      <c r="D52" s="24"/>
      <c r="E52" s="26"/>
      <c r="F52" s="26"/>
    </row>
    <row r="53" spans="1:253" s="18" customFormat="1" ht="25.5">
      <c r="A53" s="24"/>
      <c r="B53" s="25" t="s">
        <v>88</v>
      </c>
      <c r="C53" s="24"/>
      <c r="D53" s="24"/>
      <c r="E53" s="26"/>
      <c r="F53" s="26"/>
    </row>
    <row r="54" spans="1:253" s="19" customFormat="1" ht="15.75" customHeight="1">
      <c r="A54" s="32"/>
      <c r="B54" s="25" t="s">
        <v>21</v>
      </c>
      <c r="C54" s="24"/>
      <c r="D54" s="24"/>
      <c r="E54" s="24"/>
      <c r="F54" s="24"/>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row>
    <row r="55" spans="1:253" s="19" customFormat="1" ht="15.75" customHeight="1">
      <c r="A55" s="32"/>
      <c r="B55" s="25" t="s">
        <v>22</v>
      </c>
      <c r="C55" s="24"/>
      <c r="D55" s="24"/>
      <c r="E55" s="24"/>
      <c r="F55" s="24"/>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row>
    <row r="56" spans="1:253" s="19" customFormat="1" ht="15.75" customHeight="1">
      <c r="A56" s="32"/>
      <c r="B56" s="25" t="s">
        <v>23</v>
      </c>
      <c r="C56" s="24"/>
      <c r="D56" s="24"/>
      <c r="E56" s="24"/>
      <c r="F56" s="24"/>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row>
    <row r="57" spans="1:253" s="19" customFormat="1" ht="15.75" customHeight="1">
      <c r="A57" s="32"/>
      <c r="B57" s="25" t="s">
        <v>24</v>
      </c>
      <c r="C57" s="24"/>
      <c r="D57" s="24"/>
      <c r="E57" s="24"/>
      <c r="F57" s="24"/>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row>
    <row r="58" spans="1:253" s="19" customFormat="1" ht="15.75" customHeight="1">
      <c r="A58" s="32"/>
      <c r="B58" s="25" t="s">
        <v>25</v>
      </c>
      <c r="C58" s="24"/>
      <c r="D58" s="24"/>
      <c r="E58" s="24"/>
      <c r="F58" s="24"/>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row>
    <row r="59" spans="1:253" s="19" customFormat="1" ht="15.75" customHeight="1">
      <c r="A59" s="32"/>
      <c r="B59" s="25" t="s">
        <v>26</v>
      </c>
      <c r="C59" s="24"/>
      <c r="D59" s="24"/>
      <c r="E59" s="24"/>
      <c r="F59" s="24"/>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row>
    <row r="60" spans="1:253" s="19" customFormat="1" ht="15.75" customHeight="1">
      <c r="A60" s="32"/>
      <c r="B60" s="25" t="s">
        <v>27</v>
      </c>
      <c r="C60" s="24"/>
      <c r="D60" s="24"/>
      <c r="E60" s="24"/>
      <c r="F60" s="24"/>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row>
    <row r="61" spans="1:253" s="19" customFormat="1" ht="15.75" customHeight="1">
      <c r="A61" s="32"/>
      <c r="B61" s="25" t="s">
        <v>28</v>
      </c>
      <c r="C61" s="24"/>
      <c r="D61" s="24"/>
      <c r="E61" s="24"/>
      <c r="F61" s="24"/>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row>
    <row r="62" spans="1:253" s="19" customFormat="1" ht="32.25" customHeight="1">
      <c r="A62" s="32"/>
      <c r="B62" s="25" t="s">
        <v>29</v>
      </c>
      <c r="C62" s="24"/>
      <c r="D62" s="24"/>
      <c r="E62" s="24"/>
      <c r="F62" s="24"/>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row>
    <row r="63" spans="1:253" s="18" customFormat="1">
      <c r="A63" s="28" t="s">
        <v>7</v>
      </c>
      <c r="B63" s="25" t="s">
        <v>45</v>
      </c>
      <c r="C63" s="24" t="s">
        <v>30</v>
      </c>
      <c r="D63" s="51">
        <v>35</v>
      </c>
      <c r="E63" s="8"/>
      <c r="F63" s="26">
        <f>D63*E63</f>
        <v>0</v>
      </c>
    </row>
    <row r="64" spans="1:253" s="18" customFormat="1">
      <c r="A64" s="24"/>
      <c r="B64" s="35"/>
      <c r="C64" s="24"/>
      <c r="D64" s="24"/>
      <c r="E64" s="26"/>
      <c r="F64" s="26"/>
    </row>
    <row r="65" spans="1:253" s="18" customFormat="1">
      <c r="A65" s="36">
        <v>2</v>
      </c>
      <c r="B65" s="37" t="s">
        <v>31</v>
      </c>
      <c r="C65" s="24"/>
      <c r="D65" s="24"/>
      <c r="E65" s="26"/>
      <c r="F65" s="26"/>
    </row>
    <row r="66" spans="1:253" s="18" customFormat="1" ht="35.25" customHeight="1">
      <c r="A66" s="24"/>
      <c r="B66" s="27" t="s">
        <v>90</v>
      </c>
      <c r="C66" s="24"/>
      <c r="D66" s="24"/>
      <c r="E66" s="26"/>
      <c r="F66" s="26"/>
    </row>
    <row r="67" spans="1:253" s="18" customFormat="1" ht="12.75" customHeight="1">
      <c r="A67" s="28" t="s">
        <v>7</v>
      </c>
      <c r="B67" s="27" t="s">
        <v>89</v>
      </c>
      <c r="C67" s="24" t="s">
        <v>30</v>
      </c>
      <c r="D67" s="51">
        <v>40</v>
      </c>
      <c r="E67" s="49"/>
      <c r="F67" s="26"/>
    </row>
    <row r="68" spans="1:253" s="18" customFormat="1" ht="12.75" customHeight="1">
      <c r="A68" s="28"/>
      <c r="B68" s="27"/>
      <c r="C68" s="24"/>
      <c r="D68" s="51"/>
      <c r="E68" s="49"/>
      <c r="F68" s="26"/>
    </row>
    <row r="69" spans="1:253" s="19" customFormat="1" ht="15.75" customHeight="1">
      <c r="A69" s="21" t="s">
        <v>18</v>
      </c>
      <c r="B69" s="31" t="s">
        <v>40</v>
      </c>
      <c r="C69" s="21"/>
      <c r="D69" s="21"/>
      <c r="E69" s="21"/>
      <c r="F69" s="21"/>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row>
    <row r="70" spans="1:253" s="19" customFormat="1" ht="15.75" customHeight="1">
      <c r="A70" s="90"/>
      <c r="B70" s="33" t="s">
        <v>41</v>
      </c>
      <c r="C70" s="90"/>
      <c r="D70" s="90"/>
      <c r="E70" s="90"/>
      <c r="F70" s="90"/>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row>
    <row r="71" spans="1:253" s="19" customFormat="1" ht="102">
      <c r="A71" s="36">
        <v>1</v>
      </c>
      <c r="B71" s="25" t="s">
        <v>95</v>
      </c>
      <c r="C71" s="90"/>
      <c r="D71" s="90"/>
      <c r="E71" s="90"/>
      <c r="F71" s="90"/>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row>
    <row r="72" spans="1:253" s="19" customFormat="1" ht="15.75" customHeight="1">
      <c r="A72" s="28" t="s">
        <v>7</v>
      </c>
      <c r="B72" s="25" t="s">
        <v>99</v>
      </c>
      <c r="C72" s="1" t="s">
        <v>11</v>
      </c>
      <c r="D72" s="10">
        <v>12</v>
      </c>
      <c r="E72" s="90"/>
      <c r="F72" s="90"/>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row>
    <row r="73" spans="1:253" s="19" customFormat="1" ht="15.75" customHeight="1">
      <c r="A73" s="28"/>
      <c r="B73" s="25"/>
      <c r="C73" s="1"/>
      <c r="D73" s="10"/>
      <c r="E73" s="90"/>
      <c r="F73" s="90"/>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row>
    <row r="74" spans="1:253" s="18" customFormat="1">
      <c r="A74" s="36">
        <v>2</v>
      </c>
      <c r="B74" s="37" t="s">
        <v>31</v>
      </c>
      <c r="C74" s="24"/>
      <c r="D74" s="24"/>
      <c r="E74" s="26"/>
      <c r="F74" s="26"/>
    </row>
    <row r="75" spans="1:253" s="18" customFormat="1" ht="35.25" customHeight="1">
      <c r="A75" s="24"/>
      <c r="B75" s="27" t="s">
        <v>46</v>
      </c>
      <c r="C75" s="24"/>
      <c r="D75" s="24"/>
      <c r="E75" s="26"/>
      <c r="F75" s="26"/>
    </row>
    <row r="76" spans="1:253" s="18" customFormat="1" ht="12.75" customHeight="1">
      <c r="A76" s="28" t="s">
        <v>7</v>
      </c>
      <c r="B76" s="27" t="s">
        <v>89</v>
      </c>
      <c r="C76" s="24" t="s">
        <v>30</v>
      </c>
      <c r="D76" s="51">
        <v>15</v>
      </c>
      <c r="E76" s="49"/>
      <c r="F76" s="26"/>
    </row>
    <row r="77" spans="1:253" s="19" customFormat="1" ht="15.75" customHeight="1">
      <c r="A77" s="90"/>
      <c r="B77" s="91"/>
      <c r="C77" s="90"/>
      <c r="D77" s="90"/>
      <c r="E77" s="90"/>
      <c r="F77" s="90"/>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row>
    <row r="78" spans="1:253" ht="15.75">
      <c r="A78" s="16" t="s">
        <v>34</v>
      </c>
      <c r="B78" s="17" t="s">
        <v>3</v>
      </c>
      <c r="C78" s="16"/>
      <c r="D78" s="16"/>
      <c r="E78" s="16"/>
      <c r="F78" s="16"/>
    </row>
    <row r="79" spans="1:253" ht="51">
      <c r="A79" s="14" t="s">
        <v>7</v>
      </c>
      <c r="B79" s="3" t="s">
        <v>121</v>
      </c>
      <c r="C79" s="1" t="s">
        <v>11</v>
      </c>
      <c r="D79" s="10">
        <v>1.5</v>
      </c>
      <c r="E79" s="8"/>
      <c r="F79" s="8"/>
    </row>
    <row r="80" spans="1:253">
      <c r="A80" s="1"/>
      <c r="B80" s="2"/>
      <c r="C80" s="1"/>
      <c r="D80" s="10"/>
      <c r="E80" s="8"/>
      <c r="F80" s="8"/>
    </row>
    <row r="81" spans="1:254" ht="38.25">
      <c r="A81" s="14" t="s">
        <v>8</v>
      </c>
      <c r="B81" s="3" t="s">
        <v>32</v>
      </c>
      <c r="C81" s="1" t="s">
        <v>5</v>
      </c>
      <c r="D81" s="10">
        <v>4</v>
      </c>
      <c r="E81" s="8"/>
      <c r="F81" s="8"/>
    </row>
    <row r="82" spans="1:254">
      <c r="A82" s="1"/>
      <c r="B82" s="3"/>
      <c r="C82" s="1"/>
      <c r="D82" s="1"/>
      <c r="E82" s="8"/>
      <c r="F82" s="8"/>
    </row>
    <row r="83" spans="1:254" s="9" customFormat="1" ht="15.75">
      <c r="A83" s="16" t="s">
        <v>100</v>
      </c>
      <c r="B83" s="17" t="s">
        <v>0</v>
      </c>
      <c r="C83" s="16"/>
      <c r="D83" s="16"/>
      <c r="E83" s="16"/>
      <c r="F83" s="16"/>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row>
    <row r="84" spans="1:254" s="9" customFormat="1" ht="25.5">
      <c r="A84" s="1">
        <v>1</v>
      </c>
      <c r="B84" s="3" t="s">
        <v>53</v>
      </c>
      <c r="C84" s="1"/>
      <c r="D84" s="10"/>
      <c r="E84" s="10"/>
      <c r="F84" s="10"/>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row>
    <row r="85" spans="1:254">
      <c r="A85" s="14" t="s">
        <v>7</v>
      </c>
      <c r="B85" s="6" t="s">
        <v>122</v>
      </c>
      <c r="C85" s="1" t="s">
        <v>20</v>
      </c>
      <c r="D85" s="10">
        <v>18</v>
      </c>
      <c r="E85" s="8"/>
      <c r="F85" s="8"/>
    </row>
    <row r="86" spans="1:254">
      <c r="A86" s="14"/>
      <c r="B86" s="6"/>
      <c r="C86" s="1"/>
      <c r="D86" s="10"/>
      <c r="E86" s="8"/>
      <c r="F86" s="8"/>
    </row>
    <row r="87" spans="1:254" s="9" customFormat="1" ht="25.5">
      <c r="A87" s="1">
        <v>2</v>
      </c>
      <c r="B87" s="3" t="s">
        <v>98</v>
      </c>
      <c r="C87" s="1"/>
      <c r="D87" s="10"/>
      <c r="E87" s="10"/>
      <c r="F87" s="10"/>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row>
    <row r="88" spans="1:254" s="9" customFormat="1">
      <c r="A88" s="14" t="s">
        <v>7</v>
      </c>
      <c r="B88" s="15" t="s">
        <v>123</v>
      </c>
      <c r="C88" s="1" t="s">
        <v>4</v>
      </c>
      <c r="D88" s="10">
        <v>12</v>
      </c>
      <c r="E88" s="8"/>
      <c r="F88" s="8">
        <f t="shared" ref="F88" si="1">D88*E88</f>
        <v>0</v>
      </c>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row>
  </sheetData>
  <mergeCells count="8">
    <mergeCell ref="G13:G45"/>
    <mergeCell ref="A3:F3"/>
    <mergeCell ref="G4:H4"/>
    <mergeCell ref="A4:A5"/>
    <mergeCell ref="B4:B5"/>
    <mergeCell ref="C4:C5"/>
    <mergeCell ref="D4:D5"/>
    <mergeCell ref="E4:F4"/>
  </mergeCells>
  <printOptions horizontalCentered="1"/>
  <pageMargins left="0.1" right="0.1" top="0.69" bottom="0.19" header="1.1100000000000001" footer="0.35"/>
  <pageSetup paperSize="8"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9"/>
  <sheetViews>
    <sheetView tabSelected="1" topLeftCell="A42" zoomScale="85" zoomScaleNormal="85" workbookViewId="0">
      <selection activeCell="F64" sqref="F64"/>
    </sheetView>
  </sheetViews>
  <sheetFormatPr defaultColWidth="9" defaultRowHeight="14.25"/>
  <cols>
    <col min="1" max="1" width="6.42578125" style="45" customWidth="1"/>
    <col min="2" max="2" width="83.85546875" style="46" bestFit="1" customWidth="1"/>
    <col min="3" max="3" width="10.5703125" style="45" customWidth="1"/>
    <col min="4" max="4" width="11.5703125" style="45" customWidth="1"/>
    <col min="5" max="5" width="10.5703125" style="18" customWidth="1"/>
    <col min="6" max="6" width="19.140625" style="18" customWidth="1"/>
    <col min="7" max="256" width="9" style="18"/>
    <col min="257" max="257" width="6.42578125" style="18" customWidth="1"/>
    <col min="258" max="258" width="71.28515625" style="18" customWidth="1"/>
    <col min="259" max="259" width="10.5703125" style="18" customWidth="1"/>
    <col min="260" max="260" width="11.5703125" style="18" customWidth="1"/>
    <col min="261" max="261" width="10.5703125" style="18" customWidth="1"/>
    <col min="262" max="262" width="19.140625" style="18" customWidth="1"/>
    <col min="263" max="512" width="9" style="18"/>
    <col min="513" max="513" width="6.42578125" style="18" customWidth="1"/>
    <col min="514" max="514" width="71.28515625" style="18" customWidth="1"/>
    <col min="515" max="515" width="10.5703125" style="18" customWidth="1"/>
    <col min="516" max="516" width="11.5703125" style="18" customWidth="1"/>
    <col min="517" max="517" width="10.5703125" style="18" customWidth="1"/>
    <col min="518" max="518" width="19.140625" style="18" customWidth="1"/>
    <col min="519" max="768" width="9" style="18"/>
    <col min="769" max="769" width="6.42578125" style="18" customWidth="1"/>
    <col min="770" max="770" width="71.28515625" style="18" customWidth="1"/>
    <col min="771" max="771" width="10.5703125" style="18" customWidth="1"/>
    <col min="772" max="772" width="11.5703125" style="18" customWidth="1"/>
    <col min="773" max="773" width="10.5703125" style="18" customWidth="1"/>
    <col min="774" max="774" width="19.140625" style="18" customWidth="1"/>
    <col min="775" max="1024" width="9" style="18"/>
    <col min="1025" max="1025" width="6.42578125" style="18" customWidth="1"/>
    <col min="1026" max="1026" width="71.28515625" style="18" customWidth="1"/>
    <col min="1027" max="1027" width="10.5703125" style="18" customWidth="1"/>
    <col min="1028" max="1028" width="11.5703125" style="18" customWidth="1"/>
    <col min="1029" max="1029" width="10.5703125" style="18" customWidth="1"/>
    <col min="1030" max="1030" width="19.140625" style="18" customWidth="1"/>
    <col min="1031" max="1280" width="9" style="18"/>
    <col min="1281" max="1281" width="6.42578125" style="18" customWidth="1"/>
    <col min="1282" max="1282" width="71.28515625" style="18" customWidth="1"/>
    <col min="1283" max="1283" width="10.5703125" style="18" customWidth="1"/>
    <col min="1284" max="1284" width="11.5703125" style="18" customWidth="1"/>
    <col min="1285" max="1285" width="10.5703125" style="18" customWidth="1"/>
    <col min="1286" max="1286" width="19.140625" style="18" customWidth="1"/>
    <col min="1287" max="1536" width="9" style="18"/>
    <col min="1537" max="1537" width="6.42578125" style="18" customWidth="1"/>
    <col min="1538" max="1538" width="71.28515625" style="18" customWidth="1"/>
    <col min="1539" max="1539" width="10.5703125" style="18" customWidth="1"/>
    <col min="1540" max="1540" width="11.5703125" style="18" customWidth="1"/>
    <col min="1541" max="1541" width="10.5703125" style="18" customWidth="1"/>
    <col min="1542" max="1542" width="19.140625" style="18" customWidth="1"/>
    <col min="1543" max="1792" width="9" style="18"/>
    <col min="1793" max="1793" width="6.42578125" style="18" customWidth="1"/>
    <col min="1794" max="1794" width="71.28515625" style="18" customWidth="1"/>
    <col min="1795" max="1795" width="10.5703125" style="18" customWidth="1"/>
    <col min="1796" max="1796" width="11.5703125" style="18" customWidth="1"/>
    <col min="1797" max="1797" width="10.5703125" style="18" customWidth="1"/>
    <col min="1798" max="1798" width="19.140625" style="18" customWidth="1"/>
    <col min="1799" max="2048" width="9" style="18"/>
    <col min="2049" max="2049" width="6.42578125" style="18" customWidth="1"/>
    <col min="2050" max="2050" width="71.28515625" style="18" customWidth="1"/>
    <col min="2051" max="2051" width="10.5703125" style="18" customWidth="1"/>
    <col min="2052" max="2052" width="11.5703125" style="18" customWidth="1"/>
    <col min="2053" max="2053" width="10.5703125" style="18" customWidth="1"/>
    <col min="2054" max="2054" width="19.140625" style="18" customWidth="1"/>
    <col min="2055" max="2304" width="9" style="18"/>
    <col min="2305" max="2305" width="6.42578125" style="18" customWidth="1"/>
    <col min="2306" max="2306" width="71.28515625" style="18" customWidth="1"/>
    <col min="2307" max="2307" width="10.5703125" style="18" customWidth="1"/>
    <col min="2308" max="2308" width="11.5703125" style="18" customWidth="1"/>
    <col min="2309" max="2309" width="10.5703125" style="18" customWidth="1"/>
    <col min="2310" max="2310" width="19.140625" style="18" customWidth="1"/>
    <col min="2311" max="2560" width="9" style="18"/>
    <col min="2561" max="2561" width="6.42578125" style="18" customWidth="1"/>
    <col min="2562" max="2562" width="71.28515625" style="18" customWidth="1"/>
    <col min="2563" max="2563" width="10.5703125" style="18" customWidth="1"/>
    <col min="2564" max="2564" width="11.5703125" style="18" customWidth="1"/>
    <col min="2565" max="2565" width="10.5703125" style="18" customWidth="1"/>
    <col min="2566" max="2566" width="19.140625" style="18" customWidth="1"/>
    <col min="2567" max="2816" width="9" style="18"/>
    <col min="2817" max="2817" width="6.42578125" style="18" customWidth="1"/>
    <col min="2818" max="2818" width="71.28515625" style="18" customWidth="1"/>
    <col min="2819" max="2819" width="10.5703125" style="18" customWidth="1"/>
    <col min="2820" max="2820" width="11.5703125" style="18" customWidth="1"/>
    <col min="2821" max="2821" width="10.5703125" style="18" customWidth="1"/>
    <col min="2822" max="2822" width="19.140625" style="18" customWidth="1"/>
    <col min="2823" max="3072" width="9" style="18"/>
    <col min="3073" max="3073" width="6.42578125" style="18" customWidth="1"/>
    <col min="3074" max="3074" width="71.28515625" style="18" customWidth="1"/>
    <col min="3075" max="3075" width="10.5703125" style="18" customWidth="1"/>
    <col min="3076" max="3076" width="11.5703125" style="18" customWidth="1"/>
    <col min="3077" max="3077" width="10.5703125" style="18" customWidth="1"/>
    <col min="3078" max="3078" width="19.140625" style="18" customWidth="1"/>
    <col min="3079" max="3328" width="9" style="18"/>
    <col min="3329" max="3329" width="6.42578125" style="18" customWidth="1"/>
    <col min="3330" max="3330" width="71.28515625" style="18" customWidth="1"/>
    <col min="3331" max="3331" width="10.5703125" style="18" customWidth="1"/>
    <col min="3332" max="3332" width="11.5703125" style="18" customWidth="1"/>
    <col min="3333" max="3333" width="10.5703125" style="18" customWidth="1"/>
    <col min="3334" max="3334" width="19.140625" style="18" customWidth="1"/>
    <col min="3335" max="3584" width="9" style="18"/>
    <col min="3585" max="3585" width="6.42578125" style="18" customWidth="1"/>
    <col min="3586" max="3586" width="71.28515625" style="18" customWidth="1"/>
    <col min="3587" max="3587" width="10.5703125" style="18" customWidth="1"/>
    <col min="3588" max="3588" width="11.5703125" style="18" customWidth="1"/>
    <col min="3589" max="3589" width="10.5703125" style="18" customWidth="1"/>
    <col min="3590" max="3590" width="19.140625" style="18" customWidth="1"/>
    <col min="3591" max="3840" width="9" style="18"/>
    <col min="3841" max="3841" width="6.42578125" style="18" customWidth="1"/>
    <col min="3842" max="3842" width="71.28515625" style="18" customWidth="1"/>
    <col min="3843" max="3843" width="10.5703125" style="18" customWidth="1"/>
    <col min="3844" max="3844" width="11.5703125" style="18" customWidth="1"/>
    <col min="3845" max="3845" width="10.5703125" style="18" customWidth="1"/>
    <col min="3846" max="3846" width="19.140625" style="18" customWidth="1"/>
    <col min="3847" max="4096" width="9" style="18"/>
    <col min="4097" max="4097" width="6.42578125" style="18" customWidth="1"/>
    <col min="4098" max="4098" width="71.28515625" style="18" customWidth="1"/>
    <col min="4099" max="4099" width="10.5703125" style="18" customWidth="1"/>
    <col min="4100" max="4100" width="11.5703125" style="18" customWidth="1"/>
    <col min="4101" max="4101" width="10.5703125" style="18" customWidth="1"/>
    <col min="4102" max="4102" width="19.140625" style="18" customWidth="1"/>
    <col min="4103" max="4352" width="9" style="18"/>
    <col min="4353" max="4353" width="6.42578125" style="18" customWidth="1"/>
    <col min="4354" max="4354" width="71.28515625" style="18" customWidth="1"/>
    <col min="4355" max="4355" width="10.5703125" style="18" customWidth="1"/>
    <col min="4356" max="4356" width="11.5703125" style="18" customWidth="1"/>
    <col min="4357" max="4357" width="10.5703125" style="18" customWidth="1"/>
    <col min="4358" max="4358" width="19.140625" style="18" customWidth="1"/>
    <col min="4359" max="4608" width="9" style="18"/>
    <col min="4609" max="4609" width="6.42578125" style="18" customWidth="1"/>
    <col min="4610" max="4610" width="71.28515625" style="18" customWidth="1"/>
    <col min="4611" max="4611" width="10.5703125" style="18" customWidth="1"/>
    <col min="4612" max="4612" width="11.5703125" style="18" customWidth="1"/>
    <col min="4613" max="4613" width="10.5703125" style="18" customWidth="1"/>
    <col min="4614" max="4614" width="19.140625" style="18" customWidth="1"/>
    <col min="4615" max="4864" width="9" style="18"/>
    <col min="4865" max="4865" width="6.42578125" style="18" customWidth="1"/>
    <col min="4866" max="4866" width="71.28515625" style="18" customWidth="1"/>
    <col min="4867" max="4867" width="10.5703125" style="18" customWidth="1"/>
    <col min="4868" max="4868" width="11.5703125" style="18" customWidth="1"/>
    <col min="4869" max="4869" width="10.5703125" style="18" customWidth="1"/>
    <col min="4870" max="4870" width="19.140625" style="18" customWidth="1"/>
    <col min="4871" max="5120" width="9" style="18"/>
    <col min="5121" max="5121" width="6.42578125" style="18" customWidth="1"/>
    <col min="5122" max="5122" width="71.28515625" style="18" customWidth="1"/>
    <col min="5123" max="5123" width="10.5703125" style="18" customWidth="1"/>
    <col min="5124" max="5124" width="11.5703125" style="18" customWidth="1"/>
    <col min="5125" max="5125" width="10.5703125" style="18" customWidth="1"/>
    <col min="5126" max="5126" width="19.140625" style="18" customWidth="1"/>
    <col min="5127" max="5376" width="9" style="18"/>
    <col min="5377" max="5377" width="6.42578125" style="18" customWidth="1"/>
    <col min="5378" max="5378" width="71.28515625" style="18" customWidth="1"/>
    <col min="5379" max="5379" width="10.5703125" style="18" customWidth="1"/>
    <col min="5380" max="5380" width="11.5703125" style="18" customWidth="1"/>
    <col min="5381" max="5381" width="10.5703125" style="18" customWidth="1"/>
    <col min="5382" max="5382" width="19.140625" style="18" customWidth="1"/>
    <col min="5383" max="5632" width="9" style="18"/>
    <col min="5633" max="5633" width="6.42578125" style="18" customWidth="1"/>
    <col min="5634" max="5634" width="71.28515625" style="18" customWidth="1"/>
    <col min="5635" max="5635" width="10.5703125" style="18" customWidth="1"/>
    <col min="5636" max="5636" width="11.5703125" style="18" customWidth="1"/>
    <col min="5637" max="5637" width="10.5703125" style="18" customWidth="1"/>
    <col min="5638" max="5638" width="19.140625" style="18" customWidth="1"/>
    <col min="5639" max="5888" width="9" style="18"/>
    <col min="5889" max="5889" width="6.42578125" style="18" customWidth="1"/>
    <col min="5890" max="5890" width="71.28515625" style="18" customWidth="1"/>
    <col min="5891" max="5891" width="10.5703125" style="18" customWidth="1"/>
    <col min="5892" max="5892" width="11.5703125" style="18" customWidth="1"/>
    <col min="5893" max="5893" width="10.5703125" style="18" customWidth="1"/>
    <col min="5894" max="5894" width="19.140625" style="18" customWidth="1"/>
    <col min="5895" max="6144" width="9" style="18"/>
    <col min="6145" max="6145" width="6.42578125" style="18" customWidth="1"/>
    <col min="6146" max="6146" width="71.28515625" style="18" customWidth="1"/>
    <col min="6147" max="6147" width="10.5703125" style="18" customWidth="1"/>
    <col min="6148" max="6148" width="11.5703125" style="18" customWidth="1"/>
    <col min="6149" max="6149" width="10.5703125" style="18" customWidth="1"/>
    <col min="6150" max="6150" width="19.140625" style="18" customWidth="1"/>
    <col min="6151" max="6400" width="9" style="18"/>
    <col min="6401" max="6401" width="6.42578125" style="18" customWidth="1"/>
    <col min="6402" max="6402" width="71.28515625" style="18" customWidth="1"/>
    <col min="6403" max="6403" width="10.5703125" style="18" customWidth="1"/>
    <col min="6404" max="6404" width="11.5703125" style="18" customWidth="1"/>
    <col min="6405" max="6405" width="10.5703125" style="18" customWidth="1"/>
    <col min="6406" max="6406" width="19.140625" style="18" customWidth="1"/>
    <col min="6407" max="6656" width="9" style="18"/>
    <col min="6657" max="6657" width="6.42578125" style="18" customWidth="1"/>
    <col min="6658" max="6658" width="71.28515625" style="18" customWidth="1"/>
    <col min="6659" max="6659" width="10.5703125" style="18" customWidth="1"/>
    <col min="6660" max="6660" width="11.5703125" style="18" customWidth="1"/>
    <col min="6661" max="6661" width="10.5703125" style="18" customWidth="1"/>
    <col min="6662" max="6662" width="19.140625" style="18" customWidth="1"/>
    <col min="6663" max="6912" width="9" style="18"/>
    <col min="6913" max="6913" width="6.42578125" style="18" customWidth="1"/>
    <col min="6914" max="6914" width="71.28515625" style="18" customWidth="1"/>
    <col min="6915" max="6915" width="10.5703125" style="18" customWidth="1"/>
    <col min="6916" max="6916" width="11.5703125" style="18" customWidth="1"/>
    <col min="6917" max="6917" width="10.5703125" style="18" customWidth="1"/>
    <col min="6918" max="6918" width="19.140625" style="18" customWidth="1"/>
    <col min="6919" max="7168" width="9" style="18"/>
    <col min="7169" max="7169" width="6.42578125" style="18" customWidth="1"/>
    <col min="7170" max="7170" width="71.28515625" style="18" customWidth="1"/>
    <col min="7171" max="7171" width="10.5703125" style="18" customWidth="1"/>
    <col min="7172" max="7172" width="11.5703125" style="18" customWidth="1"/>
    <col min="7173" max="7173" width="10.5703125" style="18" customWidth="1"/>
    <col min="7174" max="7174" width="19.140625" style="18" customWidth="1"/>
    <col min="7175" max="7424" width="9" style="18"/>
    <col min="7425" max="7425" width="6.42578125" style="18" customWidth="1"/>
    <col min="7426" max="7426" width="71.28515625" style="18" customWidth="1"/>
    <col min="7427" max="7427" width="10.5703125" style="18" customWidth="1"/>
    <col min="7428" max="7428" width="11.5703125" style="18" customWidth="1"/>
    <col min="7429" max="7429" width="10.5703125" style="18" customWidth="1"/>
    <col min="7430" max="7430" width="19.140625" style="18" customWidth="1"/>
    <col min="7431" max="7680" width="9" style="18"/>
    <col min="7681" max="7681" width="6.42578125" style="18" customWidth="1"/>
    <col min="7682" max="7682" width="71.28515625" style="18" customWidth="1"/>
    <col min="7683" max="7683" width="10.5703125" style="18" customWidth="1"/>
    <col min="7684" max="7684" width="11.5703125" style="18" customWidth="1"/>
    <col min="7685" max="7685" width="10.5703125" style="18" customWidth="1"/>
    <col min="7686" max="7686" width="19.140625" style="18" customWidth="1"/>
    <col min="7687" max="7936" width="9" style="18"/>
    <col min="7937" max="7937" width="6.42578125" style="18" customWidth="1"/>
    <col min="7938" max="7938" width="71.28515625" style="18" customWidth="1"/>
    <col min="7939" max="7939" width="10.5703125" style="18" customWidth="1"/>
    <col min="7940" max="7940" width="11.5703125" style="18" customWidth="1"/>
    <col min="7941" max="7941" width="10.5703125" style="18" customWidth="1"/>
    <col min="7942" max="7942" width="19.140625" style="18" customWidth="1"/>
    <col min="7943" max="8192" width="9" style="18"/>
    <col min="8193" max="8193" width="6.42578125" style="18" customWidth="1"/>
    <col min="8194" max="8194" width="71.28515625" style="18" customWidth="1"/>
    <col min="8195" max="8195" width="10.5703125" style="18" customWidth="1"/>
    <col min="8196" max="8196" width="11.5703125" style="18" customWidth="1"/>
    <col min="8197" max="8197" width="10.5703125" style="18" customWidth="1"/>
    <col min="8198" max="8198" width="19.140625" style="18" customWidth="1"/>
    <col min="8199" max="8448" width="9" style="18"/>
    <col min="8449" max="8449" width="6.42578125" style="18" customWidth="1"/>
    <col min="8450" max="8450" width="71.28515625" style="18" customWidth="1"/>
    <col min="8451" max="8451" width="10.5703125" style="18" customWidth="1"/>
    <col min="8452" max="8452" width="11.5703125" style="18" customWidth="1"/>
    <col min="8453" max="8453" width="10.5703125" style="18" customWidth="1"/>
    <col min="8454" max="8454" width="19.140625" style="18" customWidth="1"/>
    <col min="8455" max="8704" width="9" style="18"/>
    <col min="8705" max="8705" width="6.42578125" style="18" customWidth="1"/>
    <col min="8706" max="8706" width="71.28515625" style="18" customWidth="1"/>
    <col min="8707" max="8707" width="10.5703125" style="18" customWidth="1"/>
    <col min="8708" max="8708" width="11.5703125" style="18" customWidth="1"/>
    <col min="8709" max="8709" width="10.5703125" style="18" customWidth="1"/>
    <col min="8710" max="8710" width="19.140625" style="18" customWidth="1"/>
    <col min="8711" max="8960" width="9" style="18"/>
    <col min="8961" max="8961" width="6.42578125" style="18" customWidth="1"/>
    <col min="8962" max="8962" width="71.28515625" style="18" customWidth="1"/>
    <col min="8963" max="8963" width="10.5703125" style="18" customWidth="1"/>
    <col min="8964" max="8964" width="11.5703125" style="18" customWidth="1"/>
    <col min="8965" max="8965" width="10.5703125" style="18" customWidth="1"/>
    <col min="8966" max="8966" width="19.140625" style="18" customWidth="1"/>
    <col min="8967" max="9216" width="9" style="18"/>
    <col min="9217" max="9217" width="6.42578125" style="18" customWidth="1"/>
    <col min="9218" max="9218" width="71.28515625" style="18" customWidth="1"/>
    <col min="9219" max="9219" width="10.5703125" style="18" customWidth="1"/>
    <col min="9220" max="9220" width="11.5703125" style="18" customWidth="1"/>
    <col min="9221" max="9221" width="10.5703125" style="18" customWidth="1"/>
    <col min="9222" max="9222" width="19.140625" style="18" customWidth="1"/>
    <col min="9223" max="9472" width="9" style="18"/>
    <col min="9473" max="9473" width="6.42578125" style="18" customWidth="1"/>
    <col min="9474" max="9474" width="71.28515625" style="18" customWidth="1"/>
    <col min="9475" max="9475" width="10.5703125" style="18" customWidth="1"/>
    <col min="9476" max="9476" width="11.5703125" style="18" customWidth="1"/>
    <col min="9477" max="9477" width="10.5703125" style="18" customWidth="1"/>
    <col min="9478" max="9478" width="19.140625" style="18" customWidth="1"/>
    <col min="9479" max="9728" width="9" style="18"/>
    <col min="9729" max="9729" width="6.42578125" style="18" customWidth="1"/>
    <col min="9730" max="9730" width="71.28515625" style="18" customWidth="1"/>
    <col min="9731" max="9731" width="10.5703125" style="18" customWidth="1"/>
    <col min="9732" max="9732" width="11.5703125" style="18" customWidth="1"/>
    <col min="9733" max="9733" width="10.5703125" style="18" customWidth="1"/>
    <col min="9734" max="9734" width="19.140625" style="18" customWidth="1"/>
    <col min="9735" max="9984" width="9" style="18"/>
    <col min="9985" max="9985" width="6.42578125" style="18" customWidth="1"/>
    <col min="9986" max="9986" width="71.28515625" style="18" customWidth="1"/>
    <col min="9987" max="9987" width="10.5703125" style="18" customWidth="1"/>
    <col min="9988" max="9988" width="11.5703125" style="18" customWidth="1"/>
    <col min="9989" max="9989" width="10.5703125" style="18" customWidth="1"/>
    <col min="9990" max="9990" width="19.140625" style="18" customWidth="1"/>
    <col min="9991" max="10240" width="9" style="18"/>
    <col min="10241" max="10241" width="6.42578125" style="18" customWidth="1"/>
    <col min="10242" max="10242" width="71.28515625" style="18" customWidth="1"/>
    <col min="10243" max="10243" width="10.5703125" style="18" customWidth="1"/>
    <col min="10244" max="10244" width="11.5703125" style="18" customWidth="1"/>
    <col min="10245" max="10245" width="10.5703125" style="18" customWidth="1"/>
    <col min="10246" max="10246" width="19.140625" style="18" customWidth="1"/>
    <col min="10247" max="10496" width="9" style="18"/>
    <col min="10497" max="10497" width="6.42578125" style="18" customWidth="1"/>
    <col min="10498" max="10498" width="71.28515625" style="18" customWidth="1"/>
    <col min="10499" max="10499" width="10.5703125" style="18" customWidth="1"/>
    <col min="10500" max="10500" width="11.5703125" style="18" customWidth="1"/>
    <col min="10501" max="10501" width="10.5703125" style="18" customWidth="1"/>
    <col min="10502" max="10502" width="19.140625" style="18" customWidth="1"/>
    <col min="10503" max="10752" width="9" style="18"/>
    <col min="10753" max="10753" width="6.42578125" style="18" customWidth="1"/>
    <col min="10754" max="10754" width="71.28515625" style="18" customWidth="1"/>
    <col min="10755" max="10755" width="10.5703125" style="18" customWidth="1"/>
    <col min="10756" max="10756" width="11.5703125" style="18" customWidth="1"/>
    <col min="10757" max="10757" width="10.5703125" style="18" customWidth="1"/>
    <col min="10758" max="10758" width="19.140625" style="18" customWidth="1"/>
    <col min="10759" max="11008" width="9" style="18"/>
    <col min="11009" max="11009" width="6.42578125" style="18" customWidth="1"/>
    <col min="11010" max="11010" width="71.28515625" style="18" customWidth="1"/>
    <col min="11011" max="11011" width="10.5703125" style="18" customWidth="1"/>
    <col min="11012" max="11012" width="11.5703125" style="18" customWidth="1"/>
    <col min="11013" max="11013" width="10.5703125" style="18" customWidth="1"/>
    <col min="11014" max="11014" width="19.140625" style="18" customWidth="1"/>
    <col min="11015" max="11264" width="9" style="18"/>
    <col min="11265" max="11265" width="6.42578125" style="18" customWidth="1"/>
    <col min="11266" max="11266" width="71.28515625" style="18" customWidth="1"/>
    <col min="11267" max="11267" width="10.5703125" style="18" customWidth="1"/>
    <col min="11268" max="11268" width="11.5703125" style="18" customWidth="1"/>
    <col min="11269" max="11269" width="10.5703125" style="18" customWidth="1"/>
    <col min="11270" max="11270" width="19.140625" style="18" customWidth="1"/>
    <col min="11271" max="11520" width="9" style="18"/>
    <col min="11521" max="11521" width="6.42578125" style="18" customWidth="1"/>
    <col min="11522" max="11522" width="71.28515625" style="18" customWidth="1"/>
    <col min="11523" max="11523" width="10.5703125" style="18" customWidth="1"/>
    <col min="11524" max="11524" width="11.5703125" style="18" customWidth="1"/>
    <col min="11525" max="11525" width="10.5703125" style="18" customWidth="1"/>
    <col min="11526" max="11526" width="19.140625" style="18" customWidth="1"/>
    <col min="11527" max="11776" width="9" style="18"/>
    <col min="11777" max="11777" width="6.42578125" style="18" customWidth="1"/>
    <col min="11778" max="11778" width="71.28515625" style="18" customWidth="1"/>
    <col min="11779" max="11779" width="10.5703125" style="18" customWidth="1"/>
    <col min="11780" max="11780" width="11.5703125" style="18" customWidth="1"/>
    <col min="11781" max="11781" width="10.5703125" style="18" customWidth="1"/>
    <col min="11782" max="11782" width="19.140625" style="18" customWidth="1"/>
    <col min="11783" max="12032" width="9" style="18"/>
    <col min="12033" max="12033" width="6.42578125" style="18" customWidth="1"/>
    <col min="12034" max="12034" width="71.28515625" style="18" customWidth="1"/>
    <col min="12035" max="12035" width="10.5703125" style="18" customWidth="1"/>
    <col min="12036" max="12036" width="11.5703125" style="18" customWidth="1"/>
    <col min="12037" max="12037" width="10.5703125" style="18" customWidth="1"/>
    <col min="12038" max="12038" width="19.140625" style="18" customWidth="1"/>
    <col min="12039" max="12288" width="9" style="18"/>
    <col min="12289" max="12289" width="6.42578125" style="18" customWidth="1"/>
    <col min="12290" max="12290" width="71.28515625" style="18" customWidth="1"/>
    <col min="12291" max="12291" width="10.5703125" style="18" customWidth="1"/>
    <col min="12292" max="12292" width="11.5703125" style="18" customWidth="1"/>
    <col min="12293" max="12293" width="10.5703125" style="18" customWidth="1"/>
    <col min="12294" max="12294" width="19.140625" style="18" customWidth="1"/>
    <col min="12295" max="12544" width="9" style="18"/>
    <col min="12545" max="12545" width="6.42578125" style="18" customWidth="1"/>
    <col min="12546" max="12546" width="71.28515625" style="18" customWidth="1"/>
    <col min="12547" max="12547" width="10.5703125" style="18" customWidth="1"/>
    <col min="12548" max="12548" width="11.5703125" style="18" customWidth="1"/>
    <col min="12549" max="12549" width="10.5703125" style="18" customWidth="1"/>
    <col min="12550" max="12550" width="19.140625" style="18" customWidth="1"/>
    <col min="12551" max="12800" width="9" style="18"/>
    <col min="12801" max="12801" width="6.42578125" style="18" customWidth="1"/>
    <col min="12802" max="12802" width="71.28515625" style="18" customWidth="1"/>
    <col min="12803" max="12803" width="10.5703125" style="18" customWidth="1"/>
    <col min="12804" max="12804" width="11.5703125" style="18" customWidth="1"/>
    <col min="12805" max="12805" width="10.5703125" style="18" customWidth="1"/>
    <col min="12806" max="12806" width="19.140625" style="18" customWidth="1"/>
    <col min="12807" max="13056" width="9" style="18"/>
    <col min="13057" max="13057" width="6.42578125" style="18" customWidth="1"/>
    <col min="13058" max="13058" width="71.28515625" style="18" customWidth="1"/>
    <col min="13059" max="13059" width="10.5703125" style="18" customWidth="1"/>
    <col min="13060" max="13060" width="11.5703125" style="18" customWidth="1"/>
    <col min="13061" max="13061" width="10.5703125" style="18" customWidth="1"/>
    <col min="13062" max="13062" width="19.140625" style="18" customWidth="1"/>
    <col min="13063" max="13312" width="9" style="18"/>
    <col min="13313" max="13313" width="6.42578125" style="18" customWidth="1"/>
    <col min="13314" max="13314" width="71.28515625" style="18" customWidth="1"/>
    <col min="13315" max="13315" width="10.5703125" style="18" customWidth="1"/>
    <col min="13316" max="13316" width="11.5703125" style="18" customWidth="1"/>
    <col min="13317" max="13317" width="10.5703125" style="18" customWidth="1"/>
    <col min="13318" max="13318" width="19.140625" style="18" customWidth="1"/>
    <col min="13319" max="13568" width="9" style="18"/>
    <col min="13569" max="13569" width="6.42578125" style="18" customWidth="1"/>
    <col min="13570" max="13570" width="71.28515625" style="18" customWidth="1"/>
    <col min="13571" max="13571" width="10.5703125" style="18" customWidth="1"/>
    <col min="13572" max="13572" width="11.5703125" style="18" customWidth="1"/>
    <col min="13573" max="13573" width="10.5703125" style="18" customWidth="1"/>
    <col min="13574" max="13574" width="19.140625" style="18" customWidth="1"/>
    <col min="13575" max="13824" width="9" style="18"/>
    <col min="13825" max="13825" width="6.42578125" style="18" customWidth="1"/>
    <col min="13826" max="13826" width="71.28515625" style="18" customWidth="1"/>
    <col min="13827" max="13827" width="10.5703125" style="18" customWidth="1"/>
    <col min="13828" max="13828" width="11.5703125" style="18" customWidth="1"/>
    <col min="13829" max="13829" width="10.5703125" style="18" customWidth="1"/>
    <col min="13830" max="13830" width="19.140625" style="18" customWidth="1"/>
    <col min="13831" max="14080" width="9" style="18"/>
    <col min="14081" max="14081" width="6.42578125" style="18" customWidth="1"/>
    <col min="14082" max="14082" width="71.28515625" style="18" customWidth="1"/>
    <col min="14083" max="14083" width="10.5703125" style="18" customWidth="1"/>
    <col min="14084" max="14084" width="11.5703125" style="18" customWidth="1"/>
    <col min="14085" max="14085" width="10.5703125" style="18" customWidth="1"/>
    <col min="14086" max="14086" width="19.140625" style="18" customWidth="1"/>
    <col min="14087" max="14336" width="9" style="18"/>
    <col min="14337" max="14337" width="6.42578125" style="18" customWidth="1"/>
    <col min="14338" max="14338" width="71.28515625" style="18" customWidth="1"/>
    <col min="14339" max="14339" width="10.5703125" style="18" customWidth="1"/>
    <col min="14340" max="14340" width="11.5703125" style="18" customWidth="1"/>
    <col min="14341" max="14341" width="10.5703125" style="18" customWidth="1"/>
    <col min="14342" max="14342" width="19.140625" style="18" customWidth="1"/>
    <col min="14343" max="14592" width="9" style="18"/>
    <col min="14593" max="14593" width="6.42578125" style="18" customWidth="1"/>
    <col min="14594" max="14594" width="71.28515625" style="18" customWidth="1"/>
    <col min="14595" max="14595" width="10.5703125" style="18" customWidth="1"/>
    <col min="14596" max="14596" width="11.5703125" style="18" customWidth="1"/>
    <col min="14597" max="14597" width="10.5703125" style="18" customWidth="1"/>
    <col min="14598" max="14598" width="19.140625" style="18" customWidth="1"/>
    <col min="14599" max="14848" width="9" style="18"/>
    <col min="14849" max="14849" width="6.42578125" style="18" customWidth="1"/>
    <col min="14850" max="14850" width="71.28515625" style="18" customWidth="1"/>
    <col min="14851" max="14851" width="10.5703125" style="18" customWidth="1"/>
    <col min="14852" max="14852" width="11.5703125" style="18" customWidth="1"/>
    <col min="14853" max="14853" width="10.5703125" style="18" customWidth="1"/>
    <col min="14854" max="14854" width="19.140625" style="18" customWidth="1"/>
    <col min="14855" max="15104" width="9" style="18"/>
    <col min="15105" max="15105" width="6.42578125" style="18" customWidth="1"/>
    <col min="15106" max="15106" width="71.28515625" style="18" customWidth="1"/>
    <col min="15107" max="15107" width="10.5703125" style="18" customWidth="1"/>
    <col min="15108" max="15108" width="11.5703125" style="18" customWidth="1"/>
    <col min="15109" max="15109" width="10.5703125" style="18" customWidth="1"/>
    <col min="15110" max="15110" width="19.140625" style="18" customWidth="1"/>
    <col min="15111" max="15360" width="9" style="18"/>
    <col min="15361" max="15361" width="6.42578125" style="18" customWidth="1"/>
    <col min="15362" max="15362" width="71.28515625" style="18" customWidth="1"/>
    <col min="15363" max="15363" width="10.5703125" style="18" customWidth="1"/>
    <col min="15364" max="15364" width="11.5703125" style="18" customWidth="1"/>
    <col min="15365" max="15365" width="10.5703125" style="18" customWidth="1"/>
    <col min="15366" max="15366" width="19.140625" style="18" customWidth="1"/>
    <col min="15367" max="15616" width="9" style="18"/>
    <col min="15617" max="15617" width="6.42578125" style="18" customWidth="1"/>
    <col min="15618" max="15618" width="71.28515625" style="18" customWidth="1"/>
    <col min="15619" max="15619" width="10.5703125" style="18" customWidth="1"/>
    <col min="15620" max="15620" width="11.5703125" style="18" customWidth="1"/>
    <col min="15621" max="15621" width="10.5703125" style="18" customWidth="1"/>
    <col min="15622" max="15622" width="19.140625" style="18" customWidth="1"/>
    <col min="15623" max="15872" width="9" style="18"/>
    <col min="15873" max="15873" width="6.42578125" style="18" customWidth="1"/>
    <col min="15874" max="15874" width="71.28515625" style="18" customWidth="1"/>
    <col min="15875" max="15875" width="10.5703125" style="18" customWidth="1"/>
    <col min="15876" max="15876" width="11.5703125" style="18" customWidth="1"/>
    <col min="15877" max="15877" width="10.5703125" style="18" customWidth="1"/>
    <col min="15878" max="15878" width="19.140625" style="18" customWidth="1"/>
    <col min="15879" max="16128" width="9" style="18"/>
    <col min="16129" max="16129" width="6.42578125" style="18" customWidth="1"/>
    <col min="16130" max="16130" width="71.28515625" style="18" customWidth="1"/>
    <col min="16131" max="16131" width="10.5703125" style="18" customWidth="1"/>
    <col min="16132" max="16132" width="11.5703125" style="18" customWidth="1"/>
    <col min="16133" max="16133" width="10.5703125" style="18" customWidth="1"/>
    <col min="16134" max="16134" width="19.140625" style="18" customWidth="1"/>
    <col min="16135" max="16384" width="9" style="18"/>
  </cols>
  <sheetData>
    <row r="1" spans="1:6" s="7" customFormat="1" ht="15.75">
      <c r="A1" s="47" t="s">
        <v>17</v>
      </c>
      <c r="B1" s="47" t="s">
        <v>97</v>
      </c>
      <c r="C1" s="5"/>
      <c r="D1" s="5"/>
    </row>
    <row r="2" spans="1:6" s="7" customFormat="1" ht="15.75">
      <c r="A2" s="47" t="s">
        <v>16</v>
      </c>
      <c r="B2" s="47"/>
      <c r="C2" s="5"/>
      <c r="D2" s="5"/>
    </row>
    <row r="3" spans="1:6" ht="16.5" customHeight="1">
      <c r="A3" s="104" t="s">
        <v>35</v>
      </c>
      <c r="B3" s="105"/>
      <c r="C3" s="105"/>
      <c r="D3" s="105"/>
      <c r="E3" s="105"/>
      <c r="F3" s="106"/>
    </row>
    <row r="4" spans="1:6" ht="14.25" customHeight="1">
      <c r="A4" s="115" t="s">
        <v>36</v>
      </c>
      <c r="B4" s="115" t="s">
        <v>1</v>
      </c>
      <c r="C4" s="115" t="s">
        <v>2</v>
      </c>
      <c r="D4" s="115" t="s">
        <v>6</v>
      </c>
      <c r="E4" s="116" t="s">
        <v>37</v>
      </c>
      <c r="F4" s="117"/>
    </row>
    <row r="5" spans="1:6" ht="14.25" customHeight="1">
      <c r="A5" s="115"/>
      <c r="B5" s="115"/>
      <c r="C5" s="115"/>
      <c r="D5" s="115"/>
      <c r="E5" s="20" t="s">
        <v>9</v>
      </c>
      <c r="F5" s="20" t="s">
        <v>10</v>
      </c>
    </row>
    <row r="6" spans="1:6" ht="15.75">
      <c r="A6" s="21" t="s">
        <v>15</v>
      </c>
      <c r="B6" s="31" t="s">
        <v>103</v>
      </c>
      <c r="C6" s="21"/>
      <c r="D6" s="21"/>
      <c r="E6" s="21"/>
      <c r="F6" s="21"/>
    </row>
    <row r="7" spans="1:6" ht="63.75">
      <c r="A7" s="28"/>
      <c r="B7" s="3" t="s">
        <v>111</v>
      </c>
      <c r="C7" s="24"/>
      <c r="D7" s="24"/>
      <c r="E7" s="8"/>
      <c r="F7" s="26"/>
    </row>
    <row r="8" spans="1:6">
      <c r="A8" s="28"/>
      <c r="B8" s="87" t="s">
        <v>94</v>
      </c>
      <c r="C8" s="24"/>
      <c r="D8" s="24"/>
      <c r="E8" s="8"/>
      <c r="F8" s="26"/>
    </row>
    <row r="9" spans="1:6" s="7" customFormat="1">
      <c r="A9" s="1"/>
      <c r="B9" s="89" t="s">
        <v>91</v>
      </c>
      <c r="C9" s="1"/>
      <c r="D9" s="1"/>
      <c r="E9" s="8"/>
      <c r="F9" s="8"/>
    </row>
    <row r="10" spans="1:6" s="7" customFormat="1">
      <c r="A10" s="1" t="s">
        <v>7</v>
      </c>
      <c r="B10" s="3" t="s">
        <v>124</v>
      </c>
      <c r="C10" s="1" t="s">
        <v>5</v>
      </c>
      <c r="D10" s="1">
        <v>1</v>
      </c>
      <c r="E10" s="8"/>
      <c r="F10" s="8"/>
    </row>
    <row r="11" spans="1:6" s="7" customFormat="1">
      <c r="A11" s="1" t="s">
        <v>8</v>
      </c>
      <c r="B11" s="3" t="s">
        <v>107</v>
      </c>
      <c r="C11" s="1" t="s">
        <v>5</v>
      </c>
      <c r="D11" s="1">
        <v>1</v>
      </c>
      <c r="E11" s="8"/>
      <c r="F11" s="8"/>
    </row>
    <row r="12" spans="1:6" s="7" customFormat="1" ht="25.5">
      <c r="A12" s="1"/>
      <c r="B12" s="3" t="s">
        <v>92</v>
      </c>
      <c r="C12" s="1"/>
      <c r="D12" s="1"/>
      <c r="E12" s="8"/>
      <c r="F12" s="8"/>
    </row>
    <row r="13" spans="1:6">
      <c r="A13" s="28"/>
      <c r="B13" s="25"/>
      <c r="C13" s="24"/>
      <c r="D13" s="24"/>
      <c r="E13" s="8"/>
      <c r="F13" s="26"/>
    </row>
    <row r="14" spans="1:6" ht="15.75">
      <c r="A14" s="21" t="s">
        <v>13</v>
      </c>
      <c r="B14" s="31" t="s">
        <v>102</v>
      </c>
      <c r="C14" s="21"/>
      <c r="D14" s="21"/>
      <c r="E14" s="21"/>
      <c r="F14" s="21"/>
    </row>
    <row r="15" spans="1:6" ht="63.75">
      <c r="A15" s="1"/>
      <c r="B15" s="3" t="s">
        <v>112</v>
      </c>
      <c r="C15" s="1"/>
      <c r="D15" s="1"/>
      <c r="E15" s="8"/>
      <c r="F15" s="26"/>
    </row>
    <row r="16" spans="1:6">
      <c r="A16" s="1"/>
      <c r="B16" s="87" t="s">
        <v>94</v>
      </c>
      <c r="C16" s="1"/>
      <c r="D16" s="1"/>
      <c r="E16" s="8"/>
      <c r="F16" s="26"/>
    </row>
    <row r="17" spans="1:253">
      <c r="A17" s="1"/>
      <c r="B17" s="89" t="s">
        <v>93</v>
      </c>
      <c r="C17" s="1"/>
      <c r="D17" s="1"/>
      <c r="E17" s="8"/>
      <c r="F17" s="26"/>
    </row>
    <row r="18" spans="1:253">
      <c r="A18" s="1" t="s">
        <v>7</v>
      </c>
      <c r="B18" s="3" t="s">
        <v>108</v>
      </c>
      <c r="C18" s="1" t="s">
        <v>5</v>
      </c>
      <c r="D18" s="1">
        <v>1</v>
      </c>
      <c r="E18" s="8"/>
      <c r="F18" s="26"/>
    </row>
    <row r="19" spans="1:253">
      <c r="A19" s="28"/>
      <c r="B19" s="25"/>
      <c r="C19" s="24"/>
      <c r="D19" s="24"/>
      <c r="E19" s="8"/>
      <c r="F19" s="26"/>
    </row>
    <row r="20" spans="1:253" ht="15.75">
      <c r="A20" s="21" t="s">
        <v>14</v>
      </c>
      <c r="B20" s="21" t="s">
        <v>38</v>
      </c>
      <c r="C20" s="22"/>
      <c r="D20" s="29"/>
      <c r="E20" s="29"/>
      <c r="F20" s="29"/>
    </row>
    <row r="21" spans="1:253" ht="144.75" customHeight="1">
      <c r="A21" s="24"/>
      <c r="B21" s="30" t="s">
        <v>39</v>
      </c>
      <c r="C21" s="24"/>
      <c r="D21" s="24"/>
      <c r="E21" s="26"/>
      <c r="F21" s="26"/>
    </row>
    <row r="22" spans="1:253">
      <c r="A22" s="28" t="s">
        <v>7</v>
      </c>
      <c r="B22" s="25" t="s">
        <v>109</v>
      </c>
      <c r="C22" s="24" t="s">
        <v>5</v>
      </c>
      <c r="D22" s="24">
        <v>1</v>
      </c>
      <c r="E22" s="8"/>
      <c r="F22" s="26"/>
    </row>
    <row r="23" spans="1:253">
      <c r="A23" s="28" t="s">
        <v>8</v>
      </c>
      <c r="B23" s="25" t="s">
        <v>110</v>
      </c>
      <c r="C23" s="24" t="s">
        <v>5</v>
      </c>
      <c r="D23" s="24">
        <v>1</v>
      </c>
      <c r="E23" s="8"/>
      <c r="F23" s="26"/>
    </row>
    <row r="24" spans="1:253">
      <c r="A24" s="24"/>
      <c r="B24" s="25"/>
      <c r="C24" s="24"/>
      <c r="D24" s="24"/>
      <c r="E24" s="26"/>
      <c r="F24" s="26"/>
    </row>
    <row r="25" spans="1:253" s="19" customFormat="1" ht="15.75" customHeight="1">
      <c r="A25" s="21" t="s">
        <v>33</v>
      </c>
      <c r="B25" s="31" t="s">
        <v>40</v>
      </c>
      <c r="C25" s="21"/>
      <c r="D25" s="21"/>
      <c r="E25" s="21"/>
      <c r="F25" s="21"/>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row>
    <row r="26" spans="1:253" s="19" customFormat="1" ht="15.75" customHeight="1">
      <c r="A26" s="32"/>
      <c r="B26" s="33" t="s">
        <v>41</v>
      </c>
      <c r="C26" s="24"/>
      <c r="D26" s="24"/>
      <c r="E26" s="24" t="s">
        <v>42</v>
      </c>
      <c r="F26" s="24"/>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row>
    <row r="27" spans="1:253" ht="102">
      <c r="A27" s="34">
        <v>1</v>
      </c>
      <c r="B27" s="25" t="s">
        <v>95</v>
      </c>
      <c r="C27" s="24"/>
      <c r="D27" s="24"/>
      <c r="E27" s="26"/>
      <c r="F27" s="26"/>
    </row>
    <row r="28" spans="1:253" ht="25.5">
      <c r="A28" s="24"/>
      <c r="B28" s="25" t="s">
        <v>44</v>
      </c>
      <c r="C28" s="24"/>
      <c r="D28" s="24"/>
      <c r="E28" s="26"/>
      <c r="F28" s="26"/>
    </row>
    <row r="29" spans="1:253" s="19" customFormat="1" ht="15.75" customHeight="1">
      <c r="A29" s="32"/>
      <c r="B29" s="25" t="s">
        <v>21</v>
      </c>
      <c r="C29" s="24"/>
      <c r="D29" s="24"/>
      <c r="E29" s="24"/>
      <c r="F29" s="24"/>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row>
    <row r="30" spans="1:253" s="19" customFormat="1" ht="15.75" customHeight="1">
      <c r="A30" s="32"/>
      <c r="B30" s="25" t="s">
        <v>22</v>
      </c>
      <c r="C30" s="24"/>
      <c r="D30" s="24"/>
      <c r="E30" s="24"/>
      <c r="F30" s="24"/>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row>
    <row r="31" spans="1:253" s="19" customFormat="1" ht="15.75" customHeight="1">
      <c r="A31" s="32"/>
      <c r="B31" s="25" t="s">
        <v>23</v>
      </c>
      <c r="C31" s="24"/>
      <c r="D31" s="24"/>
      <c r="E31" s="24"/>
      <c r="F31" s="24"/>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row>
    <row r="32" spans="1:253" s="19" customFormat="1" ht="15.75" customHeight="1">
      <c r="A32" s="32"/>
      <c r="B32" s="25" t="s">
        <v>24</v>
      </c>
      <c r="C32" s="24"/>
      <c r="D32" s="24"/>
      <c r="E32" s="24"/>
      <c r="F32" s="24"/>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row>
    <row r="33" spans="1:253" s="19" customFormat="1" ht="15.75" customHeight="1">
      <c r="A33" s="32"/>
      <c r="B33" s="25" t="s">
        <v>25</v>
      </c>
      <c r="C33" s="24"/>
      <c r="D33" s="24"/>
      <c r="E33" s="24"/>
      <c r="F33" s="24"/>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row>
    <row r="34" spans="1:253" s="19" customFormat="1" ht="15.75" customHeight="1">
      <c r="A34" s="32"/>
      <c r="B34" s="25" t="s">
        <v>26</v>
      </c>
      <c r="C34" s="24"/>
      <c r="D34" s="24"/>
      <c r="E34" s="24"/>
      <c r="F34" s="24"/>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row>
    <row r="35" spans="1:253" s="19" customFormat="1" ht="15.75" customHeight="1">
      <c r="A35" s="32"/>
      <c r="B35" s="25" t="s">
        <v>27</v>
      </c>
      <c r="C35" s="24"/>
      <c r="D35" s="24"/>
      <c r="E35" s="24"/>
      <c r="F35" s="24"/>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row>
    <row r="36" spans="1:253" s="19" customFormat="1" ht="15.75" customHeight="1">
      <c r="A36" s="32"/>
      <c r="B36" s="25" t="s">
        <v>28</v>
      </c>
      <c r="C36" s="24"/>
      <c r="D36" s="24"/>
      <c r="E36" s="24"/>
      <c r="F36" s="24"/>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row>
    <row r="37" spans="1:253" s="19" customFormat="1" ht="32.25" customHeight="1">
      <c r="A37" s="32"/>
      <c r="B37" s="25" t="s">
        <v>29</v>
      </c>
      <c r="C37" s="24"/>
      <c r="D37" s="24"/>
      <c r="E37" s="24"/>
      <c r="F37" s="24"/>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row>
    <row r="38" spans="1:253">
      <c r="A38" s="28" t="s">
        <v>7</v>
      </c>
      <c r="B38" s="25" t="s">
        <v>101</v>
      </c>
      <c r="C38" s="24" t="s">
        <v>30</v>
      </c>
      <c r="D38" s="51">
        <v>130</v>
      </c>
      <c r="E38" s="8"/>
      <c r="F38" s="26"/>
    </row>
    <row r="39" spans="1:253">
      <c r="A39" s="28"/>
      <c r="B39" s="88"/>
      <c r="C39" s="24"/>
      <c r="D39" s="24"/>
      <c r="E39" s="26"/>
      <c r="F39" s="26"/>
    </row>
    <row r="40" spans="1:253">
      <c r="A40" s="36">
        <v>2</v>
      </c>
      <c r="B40" s="37" t="s">
        <v>31</v>
      </c>
      <c r="C40" s="24"/>
      <c r="D40" s="24"/>
      <c r="E40" s="26"/>
      <c r="F40" s="26"/>
    </row>
    <row r="41" spans="1:253" ht="35.25" customHeight="1">
      <c r="A41" s="24"/>
      <c r="B41" s="27" t="s">
        <v>46</v>
      </c>
      <c r="C41" s="24"/>
      <c r="D41" s="24"/>
      <c r="E41" s="26"/>
      <c r="F41" s="26"/>
    </row>
    <row r="42" spans="1:253" ht="12.75" customHeight="1">
      <c r="A42" s="28" t="s">
        <v>7</v>
      </c>
      <c r="B42" s="27" t="s">
        <v>125</v>
      </c>
      <c r="C42" s="24" t="s">
        <v>30</v>
      </c>
      <c r="D42" s="51">
        <v>65</v>
      </c>
      <c r="E42" s="49"/>
      <c r="F42" s="26"/>
    </row>
    <row r="43" spans="1:253" ht="12.75" customHeight="1">
      <c r="A43" s="24"/>
      <c r="B43" s="27"/>
      <c r="C43" s="24"/>
      <c r="D43" s="24"/>
      <c r="E43" s="26"/>
      <c r="F43" s="26"/>
    </row>
    <row r="44" spans="1:253" ht="15.75">
      <c r="A44" s="38" t="s">
        <v>18</v>
      </c>
      <c r="B44" s="39" t="s">
        <v>47</v>
      </c>
      <c r="C44" s="22"/>
      <c r="D44" s="22"/>
      <c r="E44" s="23"/>
      <c r="F44" s="23"/>
    </row>
    <row r="45" spans="1:253" ht="25.5">
      <c r="A45" s="24"/>
      <c r="B45" s="27" t="s">
        <v>48</v>
      </c>
      <c r="C45" s="24"/>
      <c r="D45" s="24"/>
      <c r="E45" s="26"/>
      <c r="F45" s="26"/>
    </row>
    <row r="46" spans="1:253">
      <c r="A46" s="36">
        <v>1</v>
      </c>
      <c r="B46" s="37" t="s">
        <v>49</v>
      </c>
      <c r="C46" s="24"/>
      <c r="D46" s="24"/>
      <c r="E46" s="26"/>
      <c r="F46" s="26"/>
    </row>
    <row r="47" spans="1:253" ht="51">
      <c r="A47" s="28" t="s">
        <v>7</v>
      </c>
      <c r="B47" s="25" t="s">
        <v>50</v>
      </c>
      <c r="C47" s="24" t="s">
        <v>30</v>
      </c>
      <c r="D47" s="51">
        <v>2</v>
      </c>
      <c r="E47" s="8"/>
      <c r="F47" s="26"/>
    </row>
    <row r="48" spans="1:253">
      <c r="A48" s="24"/>
      <c r="B48" s="40"/>
      <c r="C48" s="24"/>
      <c r="D48" s="24"/>
      <c r="E48" s="26"/>
      <c r="F48" s="26"/>
    </row>
    <row r="49" spans="1:254" ht="25.5">
      <c r="A49" s="28" t="s">
        <v>8</v>
      </c>
      <c r="B49" s="25" t="s">
        <v>51</v>
      </c>
      <c r="C49" s="24" t="s">
        <v>5</v>
      </c>
      <c r="D49" s="51">
        <v>6</v>
      </c>
      <c r="E49" s="8"/>
      <c r="F49" s="26"/>
    </row>
    <row r="50" spans="1:254">
      <c r="A50" s="24"/>
      <c r="B50" s="40"/>
      <c r="C50" s="24"/>
      <c r="D50" s="24"/>
      <c r="E50" s="26"/>
      <c r="F50" s="26"/>
    </row>
    <row r="51" spans="1:254">
      <c r="A51" s="36">
        <v>2</v>
      </c>
      <c r="B51" s="37" t="s">
        <v>52</v>
      </c>
      <c r="C51" s="24"/>
      <c r="D51" s="24"/>
      <c r="E51" s="26"/>
      <c r="F51" s="26"/>
    </row>
    <row r="52" spans="1:254" ht="25.5">
      <c r="A52" s="28" t="s">
        <v>7</v>
      </c>
      <c r="B52" s="25" t="s">
        <v>53</v>
      </c>
      <c r="C52" s="24"/>
      <c r="D52" s="24"/>
      <c r="E52" s="26"/>
      <c r="F52" s="26"/>
    </row>
    <row r="53" spans="1:254">
      <c r="A53" s="28"/>
      <c r="B53" s="87" t="s">
        <v>85</v>
      </c>
      <c r="C53" s="24"/>
      <c r="D53" s="24"/>
      <c r="E53" s="26"/>
      <c r="F53" s="26"/>
    </row>
    <row r="54" spans="1:254">
      <c r="A54" s="28" t="s">
        <v>54</v>
      </c>
      <c r="B54" s="25" t="s">
        <v>127</v>
      </c>
      <c r="C54" s="24" t="s">
        <v>5</v>
      </c>
      <c r="D54" s="51">
        <v>2</v>
      </c>
      <c r="E54" s="49"/>
      <c r="F54" s="26"/>
    </row>
    <row r="55" spans="1:254">
      <c r="A55" s="28"/>
      <c r="B55" s="25"/>
      <c r="C55" s="24"/>
      <c r="D55" s="51"/>
      <c r="E55" s="49"/>
      <c r="F55" s="26"/>
    </row>
    <row r="56" spans="1:254" s="9" customFormat="1" ht="25.5">
      <c r="A56" s="36">
        <v>3</v>
      </c>
      <c r="B56" s="3" t="s">
        <v>98</v>
      </c>
      <c r="C56" s="1"/>
      <c r="D56" s="10"/>
      <c r="E56" s="10"/>
      <c r="F56" s="10"/>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row>
    <row r="57" spans="1:254" s="9" customFormat="1">
      <c r="A57" s="14" t="s">
        <v>7</v>
      </c>
      <c r="B57" s="25" t="s">
        <v>126</v>
      </c>
      <c r="C57" s="1" t="s">
        <v>4</v>
      </c>
      <c r="D57" s="10">
        <v>8</v>
      </c>
      <c r="E57" s="8"/>
      <c r="F57" s="8"/>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row>
    <row r="58" spans="1:254" s="9" customFormat="1">
      <c r="A58" s="14"/>
      <c r="B58" s="15"/>
      <c r="C58" s="1"/>
      <c r="D58" s="10"/>
      <c r="E58" s="8"/>
      <c r="F58" s="8"/>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row>
    <row r="59" spans="1:254" s="44" customFormat="1" ht="18">
      <c r="A59" s="41"/>
      <c r="B59" s="42" t="s">
        <v>12</v>
      </c>
      <c r="C59" s="43"/>
      <c r="D59" s="43"/>
      <c r="E59" s="43"/>
      <c r="F59" s="50"/>
    </row>
  </sheetData>
  <mergeCells count="6">
    <mergeCell ref="A3:F3"/>
    <mergeCell ref="A4:A5"/>
    <mergeCell ref="B4:B5"/>
    <mergeCell ref="C4:C5"/>
    <mergeCell ref="D4:D5"/>
    <mergeCell ref="E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AC SYSTEM </vt:lpstr>
      <vt:lpstr>Ventilation</vt:lpstr>
      <vt:lpstr>'AC SYSTEM '!Print_Area</vt:lpstr>
      <vt:lpstr>'AC SYSTEM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kvijay</dc:creator>
  <cp:lastModifiedBy>Hari Bol</cp:lastModifiedBy>
  <cp:lastPrinted>2019-02-07T09:17:45Z</cp:lastPrinted>
  <dcterms:created xsi:type="dcterms:W3CDTF">2008-11-29T05:26:01Z</dcterms:created>
  <dcterms:modified xsi:type="dcterms:W3CDTF">2024-08-05T13:13:51Z</dcterms:modified>
</cp:coreProperties>
</file>