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ari Bol\Downloads\"/>
    </mc:Choice>
  </mc:AlternateContent>
  <bookViews>
    <workbookView xWindow="0" yWindow="0" windowWidth="20400" windowHeight="7650" tabRatio="860" activeTab="1"/>
  </bookViews>
  <sheets>
    <sheet name="SUMMARY" sheetId="24" r:id="rId1"/>
    <sheet name="AC SYSTEM " sheetId="22" r:id="rId2"/>
    <sheet name="Ventilation" sheetId="23" r:id="rId3"/>
  </sheets>
  <definedNames>
    <definedName name="_xlnm.Print_Area" localSheetId="1">'AC SYSTEM '!$A$1:$G$89</definedName>
    <definedName name="_xlnm.Print_Titles" localSheetId="1">'AC SYSTEM '!$3:$5</definedName>
  </definedNames>
  <calcPr calcId="162913"/>
</workbook>
</file>

<file path=xl/calcChain.xml><?xml version="1.0" encoding="utf-8"?>
<calcChain xmlns="http://schemas.openxmlformats.org/spreadsheetml/2006/main">
  <c r="F88" i="22" l="1"/>
  <c r="F49" i="22" l="1"/>
  <c r="F48" i="22"/>
  <c r="F47" i="22"/>
  <c r="F46" i="22"/>
  <c r="F45" i="22"/>
  <c r="F23" i="22"/>
  <c r="F22" i="22"/>
  <c r="F21" i="22"/>
  <c r="F20" i="22"/>
  <c r="F16" i="22"/>
  <c r="F15" i="22"/>
  <c r="F14" i="22"/>
  <c r="F13" i="22"/>
  <c r="F11" i="22"/>
  <c r="F63" i="22"/>
  <c r="C11" i="24" l="1"/>
  <c r="C9" i="24"/>
  <c r="C14" i="24" l="1"/>
  <c r="C17" i="24" s="1"/>
  <c r="C16" i="24" l="1"/>
  <c r="C18" i="24" s="1"/>
</calcChain>
</file>

<file path=xl/sharedStrings.xml><?xml version="1.0" encoding="utf-8"?>
<sst xmlns="http://schemas.openxmlformats.org/spreadsheetml/2006/main" count="211" uniqueCount="128">
  <si>
    <t>GRILLES</t>
  </si>
  <si>
    <t xml:space="preserve">DESCRIPTION </t>
  </si>
  <si>
    <t>UNIT</t>
  </si>
  <si>
    <t>VOLUME CONTROL DAMPER IN DUCTING</t>
  </si>
  <si>
    <t>Rmt</t>
  </si>
  <si>
    <t>Nos</t>
  </si>
  <si>
    <t>QTY</t>
  </si>
  <si>
    <t>a)</t>
  </si>
  <si>
    <t>b)</t>
  </si>
  <si>
    <t>RATE</t>
  </si>
  <si>
    <t>AMOUNT</t>
  </si>
  <si>
    <t>Sqm</t>
  </si>
  <si>
    <t>TOTAL VALUE</t>
  </si>
  <si>
    <t>B</t>
  </si>
  <si>
    <t>C</t>
  </si>
  <si>
    <t>A</t>
  </si>
  <si>
    <t>Consultants:     APK DESIGNS</t>
  </si>
  <si>
    <t xml:space="preserve">Job:        </t>
  </si>
  <si>
    <t>E</t>
  </si>
  <si>
    <t>SUPPLY &amp; INSTALLATION</t>
  </si>
  <si>
    <t>Nos.</t>
  </si>
  <si>
    <t>The quoted costs should include:</t>
  </si>
  <si>
    <t>i) Ducts with reinforcement/ strengthening</t>
  </si>
  <si>
    <t>ii) Air tight joints</t>
  </si>
  <si>
    <t>iii) Accessories such as splitter, damper, guide vane etc.</t>
  </si>
  <si>
    <t>iv) Hangers and supports (Gripple Supporting method to be used wherever required)</t>
  </si>
  <si>
    <t>v) Painting with Black color paint for duct sides behind the grills.</t>
  </si>
  <si>
    <t>vi) The gasket used in case for all ducts shall be fire retardant type</t>
  </si>
  <si>
    <t>vii) Ducts shall be fully sealed with Silicon Sealant for leak tight installation.</t>
  </si>
  <si>
    <t xml:space="preserve">Ducts shall be leak pressure tested &amp; leakages should be within acceptable limits as specified at Min. 500 Pa </t>
  </si>
  <si>
    <t>Sqmt</t>
  </si>
  <si>
    <t>Insulation of Duct</t>
  </si>
  <si>
    <t xml:space="preserve">Supplying &amp; fixing of black mat finish extruded  aluminum opposed  blade BLACK volume  control dampers in supply air duct collars as per approved shop drawings and specifications </t>
  </si>
  <si>
    <t>D</t>
  </si>
  <si>
    <t>F</t>
  </si>
  <si>
    <t>Ventilation BOQ</t>
  </si>
  <si>
    <t>No.</t>
  </si>
  <si>
    <t>SUPPLY/INSTALLATION</t>
  </si>
  <si>
    <t>Electrostatic Precipitator Filter for Kitchen Exhaust Air Treatment</t>
  </si>
  <si>
    <t>- Construction: Made of 16 gauge galvanized sheet, high bake epoxy powder coated or 2 mm mild steel plate oil proof of IP 54.
- Operating Voltage:    220V/1Ph/ 50Hz 
- Power consumption:   50 watts per module/unit up to 5000 cfm.
- Pre Filter: Washable type aluminum mesh pre-filter 
- Ionizer: spring loaded Tungsten wires to create high voltage DC field 12-13 kV
- Collector Plate: High grade Aluminum collector plates which should be alternatively charged positive &amp; negative with large collecting area. Collector cell should be of permanent type and slide out facility for easy removal for cleaning.
- Insulator: Teaflon insulator.
- Access door to filter section shall be equipped with safety limit switch.</t>
  </si>
  <si>
    <t xml:space="preserve"> Sheet Metal Ducting - Site Fabricated</t>
  </si>
  <si>
    <t xml:space="preserve">Rectangular Ducting in Galvanised Steel </t>
  </si>
  <si>
    <t xml:space="preserve">   </t>
  </si>
  <si>
    <t>Supply, fabrication, installation and testing of GSS metal ducts as per IS-277 (120 GSM both sides, LFQ &amp; confirming to Class VIII) for GS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</si>
  <si>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Ducts to be fabricated at the jobsite. Site Fabrication work shall be limited to assembly, installation and suit to site pieces and collars/droppers</t>
  </si>
  <si>
    <t xml:space="preserve">0.63 mm (24 SWG) GSS ducting (601mm-750mm)  </t>
  </si>
  <si>
    <t>Supplying and fixing of following thickness duly laminated aluminum foil of mat finish. (Make - Hira Technologies)</t>
  </si>
  <si>
    <t>ACCESSORIES</t>
  </si>
  <si>
    <t>Supply, fabrication, assembling, installation, adjusting &amp; testing of airdistribution accessories of assorted size as specified and as per approved shop drawings :</t>
  </si>
  <si>
    <t>Volume Control Damper In Ducting</t>
  </si>
  <si>
    <t>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</si>
  <si>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 xml:space="preserve">Supplying &amp; fixing of black mat finish extruded  aluminium  opposed  blade volume  control dampers  in  supply air duct collars as  per  approved shop drawings and specifications </t>
  </si>
  <si>
    <t>Grilles</t>
  </si>
  <si>
    <t>Extruded Aluminum Powder Coated  Grilles Of Required Airflow Angles Without V.C.D- EP -00/15/30 with four side flanges as following sizes.</t>
  </si>
  <si>
    <t>i)</t>
  </si>
  <si>
    <t>300mmX300mm</t>
  </si>
  <si>
    <t>AC SYSTEM BOQ</t>
  </si>
  <si>
    <t>13 mm thick</t>
  </si>
  <si>
    <t xml:space="preserve"> ELECTRICAL BOQ FOR SMOOR POWAI (TRANSEFORM)
</t>
  </si>
  <si>
    <t xml:space="preserve">Sr. </t>
  </si>
  <si>
    <t>Description</t>
  </si>
  <si>
    <t>Amount</t>
  </si>
  <si>
    <t>GRAND TOTAL</t>
  </si>
  <si>
    <t>CGST</t>
  </si>
  <si>
    <t>SCST</t>
  </si>
  <si>
    <t>TOTAL</t>
  </si>
  <si>
    <t>AIR CONDITIONING BOQ</t>
  </si>
  <si>
    <t>VENTILATION BOQ</t>
  </si>
  <si>
    <t>CHILLED WATER PIPING &amp; VALVES</t>
  </si>
  <si>
    <t>CHILLED WATER PIPING</t>
  </si>
  <si>
    <t xml:space="preserve">Supply, delivery, installation, testing of MS 'C' class piping complete with fittings (bends, Tees, reducers, flanges etc.)of class "O" elastomeric 13mm Nitrile Rubber with 2 coats – one on  the insulated surface along with Glass Cloth  </t>
  </si>
  <si>
    <t>a</t>
  </si>
  <si>
    <t>50 mm dia</t>
  </si>
  <si>
    <t>b</t>
  </si>
  <si>
    <t>VALVES AND FITTINGS</t>
  </si>
  <si>
    <t>Supply, delivery, Installation &amp; testing of Valves with insulation as per specifications.</t>
  </si>
  <si>
    <t>Butterfly Valves with steel shaft and cast iron body (PN 10)</t>
  </si>
  <si>
    <t>Y Strainers with cast iron / fabricated steel body (PN 10)</t>
  </si>
  <si>
    <t xml:space="preserve"> 2 way Control valve</t>
  </si>
  <si>
    <t>Supply, installation, testing and commissioning of  complete set of  control valve kit comprising of Two Way Control Valve of C.I body of PN16 ratings,  motorized modulating actuators with linear stroke of minimum 15 mm, AHU room,one thermowell,one power supply unit of 230Vac/24Vac.Tranparent IP55 Control box for mounting Digital controller and power supply unit.The valve size shall be suitable for pipe size/coil capacity</t>
  </si>
  <si>
    <r>
      <t>Auto Air Vents with ball valve</t>
    </r>
    <r>
      <rPr>
        <sz val="10"/>
        <rFont val="Arial"/>
        <family val="2"/>
      </rPr>
      <t xml:space="preserve"> - 25 mm dia.</t>
    </r>
  </si>
  <si>
    <r>
      <t>Purge valve</t>
    </r>
    <r>
      <rPr>
        <sz val="10"/>
        <rFont val="Arial"/>
        <family val="2"/>
      </rPr>
      <t xml:space="preserve"> - 25 mm dia.</t>
    </r>
  </si>
  <si>
    <t>Pressure Gauges</t>
  </si>
  <si>
    <t>Temperature Gauges</t>
  </si>
  <si>
    <t>Drain pipe</t>
  </si>
  <si>
    <t xml:space="preserve">drain pipe PVC complete with fitting, U trap, Support, receiving funnel &amp; preformed 3mm insulation. </t>
  </si>
  <si>
    <t>Approved Make - Zoloto</t>
  </si>
  <si>
    <t>Approved Make - Cosmos</t>
  </si>
  <si>
    <t xml:space="preserve">OVAL Ducting in Galvanised Steel </t>
  </si>
  <si>
    <t xml:space="preserve"> Sheet Metal Ducting - Factory Fabricated</t>
  </si>
  <si>
    <t>Ducts to be fabricated at the jobsite. factory Fabrication work shall be limited to assembly, installation and suit to site pieces and collars/droppers</t>
  </si>
  <si>
    <t xml:space="preserve">13 mm thick </t>
  </si>
  <si>
    <t>Supplying and fixing of following thickness under deck Nitrie Rubber ( Class O type of fire retadancy). (Make - Hira Technologies)</t>
  </si>
  <si>
    <t xml:space="preserve">Air quantity                                                     Static  </t>
  </si>
  <si>
    <t>(Note:-Contractor should check actual ducting length of exhaust system before ordering the exhaust fan &amp; any disturbance kindly noted to consultant)</t>
  </si>
  <si>
    <t xml:space="preserve">Air quantity                                           Static       </t>
  </si>
  <si>
    <t>(Approved make - APC)</t>
  </si>
  <si>
    <t>Supply, fabrication, installation and testing of MS/SS metal ducts as per IS-277 (120 GSM both sides, LFQ &amp; confirming to Class VIII) for MS/SS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t>
  </si>
  <si>
    <t>COPPER CHIMNEY (AIR CONDITIONING)</t>
  </si>
  <si>
    <t>COPPER CHIMNEY (VENTILATION)</t>
  </si>
  <si>
    <t xml:space="preserve">Extruded Aluminum Powder Coated Continuous/Linear Grilles Of Required Airflow Angles Without V.C.D- EP -00/15/30 with four side flanges as per requirements. </t>
  </si>
  <si>
    <t>150mm Width</t>
  </si>
  <si>
    <t>1.09 mm (18 MSG) MS ducting (PLENUM)</t>
  </si>
  <si>
    <t>G</t>
  </si>
  <si>
    <t>0.80 mm (22 SWG) GSS ducting (751mm-1500mm)</t>
  </si>
  <si>
    <t>FRESH AIR BLOWER</t>
  </si>
  <si>
    <t>EXHAUST AIR BLOWER</t>
  </si>
  <si>
    <t>BOQ SUMMARY  FOR COPPER CHIMNEY (R-CITY )</t>
  </si>
  <si>
    <t>Supply, installation, testing &amp; commissioning of Double skin construction draw thru type AIR HANDELING  UNIT. Direct Driven Backward Curved Plug Fans with VFD, with Squirrel cage IE2 induction motor, GSS frame supporting frame work, Plug type fan, vibration isolators,  base frame, Motor shall be suitable for operation of Variable Frequency Drive operation with 415±10% volts, 3 phase AC supply.cost included for  VFD. Coils  shall have 12.5 to 15  mm  dia  (O.D )tubes  minimum  0.35 mm thick  with sine wave   aluminium  fins  firmly bonded to copper tubes assembled in zinc coated steel  frame.  Face  and  surface  areas shall be such as  to  ensure  rated capacity  from  each unit  and  such  that the  air  velocity across  the coil shall not exceed 150 meters per minute.  The coil shall be pitched in the unit casing for proper drainage. The coil shall have suitable size header with DX COIL   supply &amp; return connections protruding out of AHU casing by minimum 150 mm. Each coil shall be factory-tested at 21 kg per sq. m air pressure   under   water. Tube shall   be    mechanically expanded for minimum thermal contact resistance with fins. Fin spacing shall be 8 - 12 fins per cm.   Water pressure drop in coil shall not exceed 10 PSIG. (Including THERMOSTAT WITH REMOTE CONTROL &amp; cable)</t>
  </si>
  <si>
    <t>CHILLED WATER TYPE CSU AHU UNITS</t>
  </si>
  <si>
    <t>5700 CFM                                     70 mm</t>
  </si>
  <si>
    <t>4600 CFM                                     70 mm</t>
  </si>
  <si>
    <t>9000 CFM                               60 mm</t>
  </si>
  <si>
    <t>Exhaust Air Qty -5700CFM  (Approved make - APC-DS-3)</t>
  </si>
  <si>
    <t>Exhaust Air Qty -4600CFM  (Approved make - APC-DS-2)</t>
  </si>
  <si>
    <t>Supply, Installation,testing &amp;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</si>
  <si>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Supply, Installation,testing &amp; commissioning of the following Centrifugal Blower would be used to supply Fresh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t>
  </si>
  <si>
    <t xml:space="preserve">Supply &amp; Installation </t>
  </si>
  <si>
    <t xml:space="preserve">40 mm dia, </t>
  </si>
  <si>
    <r>
      <t>8.0TR - (3200</t>
    </r>
    <r>
      <rPr>
        <sz val="10"/>
        <color indexed="8"/>
        <rFont val="Arial"/>
        <family val="2"/>
      </rPr>
      <t xml:space="preserve">CFM) </t>
    </r>
  </si>
  <si>
    <t xml:space="preserve">40 mm dia </t>
  </si>
  <si>
    <t xml:space="preserve">50 mm dia </t>
  </si>
  <si>
    <t xml:space="preserve">Pressure gauges as per specification for mounting on chilled water pipe (Range 0 - 10 kg/cm2) with cock and U pipe with ball valve. </t>
  </si>
  <si>
    <t>Temperature gauges as per specification for mounting on pipe. (Range 0 - 50°C) with brass thermowells for mounting temperature gauges on chilled water line. -</t>
  </si>
  <si>
    <t xml:space="preserve">32 mm </t>
  </si>
  <si>
    <t xml:space="preserve">Supply,  installation  and  testing of  GI construction louver  dampers within  ducts to be  provided  with suitable links, levers and quadrants for manual control of volume of air flow and for proper balancing of the air distribution system 
</t>
  </si>
  <si>
    <t xml:space="preserve">450 x 150mm </t>
  </si>
  <si>
    <t xml:space="preserve">150mm Width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</si>
</sst>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font>
      <sz val="11"/>
      <color theme="1"/>
      <name val="Calibri"/>
      <family val="2"/>
      <scheme val="minor"/>
    </font>
    <font>
      <b/>
      <sz val="12"/>
      <name val="Arial"/>
      <family val="2"/>
    </font>
    <font>
      <sz val="10"/>
      <name val="Arial"/>
      <family val="2"/>
    </font>
    <font>
      <b/>
      <sz val="10"/>
      <name val="Arial"/>
      <family val="2"/>
    </font>
    <font>
      <sz val="10"/>
      <name val="Helv"/>
      <charset val="204"/>
    </font>
    <font>
      <sz val="11"/>
      <name val="Arial"/>
      <family val="2"/>
    </font>
    <font>
      <sz val="12"/>
      <name val="Times New Roman"/>
      <family val="1"/>
    </font>
    <font>
      <b/>
      <u/>
      <sz val="10"/>
      <name val="Arial"/>
      <family val="2"/>
    </font>
    <font>
      <sz val="9"/>
      <name val="Times New Roman"/>
      <family val="1"/>
    </font>
    <font>
      <sz val="12"/>
      <name val="宋体"/>
      <charset val="134"/>
    </font>
    <font>
      <sz val="11"/>
      <color theme="1"/>
      <name val="Calibri"/>
      <family val="2"/>
      <scheme val="minor"/>
    </font>
    <font>
      <sz val="10"/>
      <name val="Calibri"/>
      <family val="2"/>
    </font>
    <font>
      <b/>
      <sz val="14"/>
      <name val="Arial"/>
      <family val="2"/>
    </font>
    <font>
      <sz val="14"/>
      <name val="Arial"/>
      <family val="2"/>
    </font>
    <font>
      <sz val="10"/>
      <name val="Arial"/>
      <family val="2"/>
    </font>
    <font>
      <b/>
      <sz val="12"/>
      <color indexed="30"/>
      <name val="Arial"/>
      <family val="2"/>
    </font>
    <font>
      <b/>
      <u/>
      <sz val="10"/>
      <color rgb="FFC00000"/>
      <name val="Arial"/>
      <family val="2"/>
    </font>
    <font>
      <sz val="10"/>
      <name val="Helv"/>
    </font>
    <font>
      <b/>
      <sz val="12"/>
      <color theme="1"/>
      <name val="Arial"/>
      <family val="2"/>
    </font>
    <font>
      <b/>
      <u/>
      <sz val="11"/>
      <name val="Arial"/>
      <family val="2"/>
    </font>
    <font>
      <b/>
      <sz val="11"/>
      <name val="Arial"/>
      <family val="2"/>
    </font>
    <font>
      <sz val="10"/>
      <color indexed="8"/>
      <name val="Arial"/>
      <family val="2"/>
    </font>
    <font>
      <b/>
      <sz val="10"/>
      <color rgb="FFFF0000"/>
      <name val="Arial"/>
      <family val="2"/>
    </font>
    <font>
      <b/>
      <sz val="10"/>
      <name val="Calibri"/>
      <family val="2"/>
      <scheme val="minor"/>
    </font>
    <font>
      <b/>
      <sz val="11"/>
      <color rgb="FFFF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18">
    <border>
      <left/>
      <right/>
      <top/>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1">
    <xf numFmtId="0" fontId="0" fillId="0" borderId="0"/>
    <xf numFmtId="0" fontId="2" fillId="0" borderId="0"/>
    <xf numFmtId="0" fontId="6" fillId="0" borderId="1" applyNumberFormat="0" applyFill="0" applyProtection="0"/>
    <xf numFmtId="0" fontId="4" fillId="0" borderId="0"/>
    <xf numFmtId="0" fontId="4" fillId="0" borderId="0"/>
    <xf numFmtId="0" fontId="9" fillId="0" borderId="0">
      <alignment vertical="center"/>
    </xf>
    <xf numFmtId="0" fontId="10" fillId="0" borderId="0"/>
    <xf numFmtId="0" fontId="14" fillId="0" borderId="0"/>
    <xf numFmtId="0" fontId="2" fillId="0" borderId="0"/>
    <xf numFmtId="0" fontId="6" fillId="0" borderId="0">
      <alignment vertical="center"/>
    </xf>
    <xf numFmtId="0" fontId="17" fillId="0" borderId="0">
      <alignment vertical="center"/>
    </xf>
  </cellStyleXfs>
  <cellXfs count="118">
    <xf numFmtId="0" fontId="0" fillId="0" borderId="0" xfId="0"/>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0" xfId="0" applyFont="1" applyAlignment="1">
      <alignment vertical="center" wrapText="1"/>
    </xf>
    <xf numFmtId="0" fontId="2" fillId="0" borderId="0" xfId="0" applyFont="1" applyAlignment="1">
      <alignment horizontal="center" vertical="center"/>
    </xf>
    <xf numFmtId="0" fontId="2" fillId="0" borderId="2" xfId="0" applyFont="1" applyBorder="1" applyAlignment="1">
      <alignment horizontal="justify" vertical="center"/>
    </xf>
    <xf numFmtId="0" fontId="5" fillId="0" borderId="0" xfId="0" applyFont="1" applyAlignment="1">
      <alignment vertical="center"/>
    </xf>
    <xf numFmtId="0" fontId="5" fillId="0" borderId="2" xfId="0" applyFont="1" applyBorder="1" applyAlignment="1">
      <alignment vertical="center"/>
    </xf>
    <xf numFmtId="0" fontId="8" fillId="0" borderId="0" xfId="0" applyFont="1" applyAlignment="1">
      <alignment vertical="center"/>
    </xf>
    <xf numFmtId="0" fontId="5" fillId="0" borderId="2" xfId="0" applyFont="1" applyBorder="1" applyAlignment="1">
      <alignment horizontal="center" vertical="center"/>
    </xf>
    <xf numFmtId="0" fontId="15" fillId="0" borderId="2" xfId="3" applyFont="1" applyBorder="1" applyAlignment="1">
      <alignment horizontal="center" vertical="center" wrapText="1"/>
    </xf>
    <xf numFmtId="0" fontId="15" fillId="0" borderId="2" xfId="3" applyFont="1" applyBorder="1" applyAlignment="1">
      <alignment vertical="center" wrapText="1"/>
    </xf>
    <xf numFmtId="0" fontId="0" fillId="0" borderId="0" xfId="0" applyAlignment="1">
      <alignment vertical="center"/>
    </xf>
    <xf numFmtId="0" fontId="2" fillId="0" borderId="2" xfId="0" applyFont="1" applyBorder="1" applyAlignment="1">
      <alignment horizontal="right" vertical="center"/>
    </xf>
    <xf numFmtId="0" fontId="11" fillId="0" borderId="2" xfId="0" applyFont="1" applyBorder="1" applyAlignment="1">
      <alignment horizontal="justify" vertical="center" wrapText="1"/>
    </xf>
    <xf numFmtId="0" fontId="1" fillId="5" borderId="2" xfId="3" applyFont="1" applyFill="1" applyBorder="1" applyAlignment="1">
      <alignment horizontal="center" vertical="center" wrapText="1"/>
    </xf>
    <xf numFmtId="0" fontId="1" fillId="5" borderId="2" xfId="3" applyFont="1" applyFill="1" applyBorder="1" applyAlignment="1">
      <alignment horizontal="left" vertical="center" wrapText="1"/>
    </xf>
    <xf numFmtId="0" fontId="5" fillId="0" borderId="0" xfId="9" applyFont="1">
      <alignment vertical="center"/>
    </xf>
    <xf numFmtId="0" fontId="6" fillId="0" borderId="0" xfId="9">
      <alignment vertical="center"/>
    </xf>
    <xf numFmtId="0" fontId="1" fillId="6" borderId="2" xfId="9" applyFont="1" applyFill="1" applyBorder="1" applyAlignment="1">
      <alignment horizontal="center" vertical="center"/>
    </xf>
    <xf numFmtId="0" fontId="1" fillId="5" borderId="2" xfId="10" applyFont="1" applyFill="1" applyBorder="1" applyAlignment="1">
      <alignment horizontal="center" vertical="center" wrapText="1"/>
    </xf>
    <xf numFmtId="0" fontId="2" fillId="5" borderId="2" xfId="9" applyFont="1" applyFill="1" applyBorder="1" applyAlignment="1">
      <alignment horizontal="center" vertical="center"/>
    </xf>
    <xf numFmtId="0" fontId="5" fillId="5" borderId="2" xfId="9" applyFont="1" applyFill="1" applyBorder="1">
      <alignment vertical="center"/>
    </xf>
    <xf numFmtId="0" fontId="2" fillId="0" borderId="2" xfId="9" applyFont="1" applyBorder="1" applyAlignment="1">
      <alignment horizontal="center" vertical="center"/>
    </xf>
    <xf numFmtId="0" fontId="2" fillId="0" borderId="2" xfId="9" applyFont="1" applyBorder="1" applyAlignment="1">
      <alignment horizontal="justify" vertical="center" wrapText="1"/>
    </xf>
    <xf numFmtId="0" fontId="5" fillId="0" borderId="2" xfId="9" applyFont="1" applyBorder="1">
      <alignment vertical="center"/>
    </xf>
    <xf numFmtId="0" fontId="2" fillId="0" borderId="2" xfId="9" applyFont="1" applyBorder="1" applyAlignment="1">
      <alignment horizontal="left" vertical="center" wrapText="1"/>
    </xf>
    <xf numFmtId="0" fontId="2" fillId="0" borderId="2" xfId="9" applyFont="1" applyBorder="1" applyAlignment="1">
      <alignment horizontal="right" vertical="center"/>
    </xf>
    <xf numFmtId="0" fontId="15" fillId="5" borderId="2" xfId="10" applyFont="1" applyFill="1" applyBorder="1" applyAlignment="1">
      <alignment horizontal="center" vertical="center" wrapText="1"/>
    </xf>
    <xf numFmtId="0" fontId="2" fillId="0" borderId="2" xfId="9" quotePrefix="1" applyFont="1" applyBorder="1" applyAlignment="1">
      <alignment horizontal="justify" vertical="center" wrapText="1"/>
    </xf>
    <xf numFmtId="0" fontId="1" fillId="5" borderId="2" xfId="10" applyFont="1" applyFill="1" applyBorder="1" applyAlignment="1">
      <alignment horizontal="left" vertical="center" wrapText="1"/>
    </xf>
    <xf numFmtId="0" fontId="15" fillId="0" borderId="2" xfId="10" applyFont="1" applyBorder="1" applyAlignment="1">
      <alignment horizontal="center" vertical="center" wrapText="1"/>
    </xf>
    <xf numFmtId="0" fontId="16" fillId="0" borderId="2" xfId="10" applyFont="1" applyBorder="1" applyAlignment="1">
      <alignment vertical="center" wrapText="1"/>
    </xf>
    <xf numFmtId="0" fontId="3" fillId="0" borderId="2" xfId="9" applyFont="1" applyBorder="1" applyAlignment="1">
      <alignment horizontal="center" vertical="center"/>
    </xf>
    <xf numFmtId="0" fontId="3" fillId="0" borderId="2" xfId="9" applyFont="1" applyBorder="1" applyAlignment="1">
      <alignment horizontal="left" vertical="center" wrapText="1"/>
    </xf>
    <xf numFmtId="0" fontId="3" fillId="0" borderId="2" xfId="10" applyFont="1" applyBorder="1" applyAlignment="1">
      <alignment horizontal="center" vertical="center" wrapText="1"/>
    </xf>
    <xf numFmtId="0" fontId="7" fillId="0" borderId="2" xfId="9" applyFont="1" applyBorder="1" applyAlignment="1">
      <alignment horizontal="justify" vertical="center" wrapText="1"/>
    </xf>
    <xf numFmtId="0" fontId="18" fillId="5" borderId="2" xfId="10" applyFont="1" applyFill="1" applyBorder="1" applyAlignment="1">
      <alignment horizontal="center" vertical="center" wrapText="1"/>
    </xf>
    <xf numFmtId="0" fontId="18" fillId="5" borderId="2" xfId="10" applyFont="1" applyFill="1" applyBorder="1" applyAlignment="1">
      <alignment vertical="center" wrapText="1"/>
    </xf>
    <xf numFmtId="0" fontId="2" fillId="0" borderId="2" xfId="9" applyFont="1" applyBorder="1" applyAlignment="1">
      <alignment horizontal="justify" vertical="center"/>
    </xf>
    <xf numFmtId="0" fontId="12" fillId="3" borderId="2" xfId="9" applyFont="1" applyFill="1" applyBorder="1" applyAlignment="1">
      <alignment horizontal="center" vertical="center"/>
    </xf>
    <xf numFmtId="0" fontId="12" fillId="3" borderId="2" xfId="9" applyFont="1" applyFill="1" applyBorder="1" applyAlignment="1">
      <alignment horizontal="justify" vertical="center" wrapText="1"/>
    </xf>
    <xf numFmtId="0" fontId="13" fillId="3" borderId="2" xfId="9" applyFont="1" applyFill="1" applyBorder="1" applyAlignment="1">
      <alignment horizontal="center" vertical="center"/>
    </xf>
    <xf numFmtId="0" fontId="13" fillId="0" borderId="0" xfId="9" applyFont="1">
      <alignment vertical="center"/>
    </xf>
    <xf numFmtId="0" fontId="2" fillId="0" borderId="0" xfId="9" applyFont="1" applyAlignment="1">
      <alignment horizontal="center" vertical="center"/>
    </xf>
    <xf numFmtId="0" fontId="2" fillId="0" borderId="0" xfId="9" applyFont="1" applyAlignment="1">
      <alignment vertical="center" wrapText="1"/>
    </xf>
    <xf numFmtId="0" fontId="1" fillId="0" borderId="2" xfId="0" applyFont="1" applyBorder="1" applyAlignment="1">
      <alignment vertical="center"/>
    </xf>
    <xf numFmtId="0" fontId="1" fillId="6" borderId="2" xfId="0" applyFont="1" applyFill="1" applyBorder="1" applyAlignment="1">
      <alignment horizontal="center" vertical="center"/>
    </xf>
    <xf numFmtId="0" fontId="5" fillId="0" borderId="2" xfId="0" applyFont="1" applyBorder="1" applyAlignment="1">
      <alignment horizontal="right" vertical="center"/>
    </xf>
    <xf numFmtId="0" fontId="13" fillId="3" borderId="2" xfId="9" applyFont="1" applyFill="1" applyBorder="1" applyAlignment="1">
      <alignment horizontal="right" vertical="center"/>
    </xf>
    <xf numFmtId="0" fontId="5" fillId="0" borderId="2" xfId="9" applyFont="1" applyBorder="1" applyAlignment="1">
      <alignment horizontal="center" vertical="center"/>
    </xf>
    <xf numFmtId="0" fontId="19" fillId="4" borderId="2" xfId="0" applyFont="1" applyFill="1" applyBorder="1" applyAlignment="1">
      <alignment vertical="center" wrapText="1"/>
    </xf>
    <xf numFmtId="0" fontId="19" fillId="4" borderId="2" xfId="0" applyFont="1" applyFill="1" applyBorder="1" applyAlignment="1">
      <alignment vertical="center"/>
    </xf>
    <xf numFmtId="0" fontId="19" fillId="4" borderId="2" xfId="0" applyFont="1" applyFill="1" applyBorder="1" applyAlignment="1">
      <alignment horizontal="center" vertical="center" wrapText="1"/>
    </xf>
    <xf numFmtId="0" fontId="20" fillId="0" borderId="8" xfId="0" applyFont="1" applyBorder="1" applyAlignment="1">
      <alignment horizontal="center"/>
    </xf>
    <xf numFmtId="0" fontId="0" fillId="0" borderId="8" xfId="0" applyBorder="1"/>
    <xf numFmtId="0" fontId="3" fillId="0" borderId="8" xfId="0" applyFont="1" applyBorder="1"/>
    <xf numFmtId="0" fontId="0" fillId="0" borderId="2" xfId="0" applyBorder="1"/>
    <xf numFmtId="0" fontId="3" fillId="0" borderId="0" xfId="0" applyFont="1"/>
    <xf numFmtId="4" fontId="0" fillId="0" borderId="2" xfId="0" applyNumberFormat="1" applyBorder="1"/>
    <xf numFmtId="0" fontId="3" fillId="0" borderId="2" xfId="0" applyFont="1" applyBorder="1" applyAlignment="1">
      <alignment horizontal="right"/>
    </xf>
    <xf numFmtId="4" fontId="3" fillId="0" borderId="2" xfId="0" applyNumberFormat="1" applyFont="1" applyBorder="1"/>
    <xf numFmtId="0" fontId="0" fillId="0" borderId="6" xfId="0" applyBorder="1"/>
    <xf numFmtId="0" fontId="2" fillId="0" borderId="6" xfId="0" applyFont="1" applyBorder="1" applyAlignment="1">
      <alignment horizontal="left" wrapText="1"/>
    </xf>
    <xf numFmtId="0" fontId="2" fillId="0" borderId="2" xfId="0" applyFont="1" applyBorder="1"/>
    <xf numFmtId="0" fontId="2" fillId="0" borderId="8" xfId="0" applyFont="1" applyBorder="1" applyAlignment="1">
      <alignment horizontal="left" wrapText="1"/>
    </xf>
    <xf numFmtId="0" fontId="0" fillId="0" borderId="7" xfId="0" applyBorder="1"/>
    <xf numFmtId="0" fontId="2" fillId="0" borderId="7" xfId="0" applyFont="1" applyBorder="1"/>
    <xf numFmtId="0" fontId="5" fillId="0" borderId="2" xfId="0" applyFont="1" applyBorder="1"/>
    <xf numFmtId="0" fontId="20" fillId="0" borderId="2" xfId="0" applyFont="1" applyBorder="1"/>
    <xf numFmtId="4" fontId="20" fillId="0" borderId="2" xfId="0" applyNumberFormat="1" applyFont="1" applyBorder="1"/>
    <xf numFmtId="0" fontId="19" fillId="4" borderId="9" xfId="0" applyFont="1" applyFill="1" applyBorder="1" applyAlignment="1">
      <alignment vertical="center" wrapText="1"/>
    </xf>
    <xf numFmtId="0" fontId="19" fillId="4" borderId="0" xfId="0" applyFont="1" applyFill="1" applyAlignment="1">
      <alignment vertical="center" wrapText="1"/>
    </xf>
    <xf numFmtId="0" fontId="0" fillId="0" borderId="0" xfId="0" applyAlignment="1">
      <alignment vertical="center" wrapText="1"/>
    </xf>
    <xf numFmtId="3" fontId="0" fillId="0" borderId="2" xfId="0" applyNumberFormat="1" applyBorder="1"/>
    <xf numFmtId="0" fontId="19" fillId="4" borderId="6" xfId="0" applyFont="1" applyFill="1" applyBorder="1" applyAlignment="1">
      <alignment vertical="center"/>
    </xf>
    <xf numFmtId="0" fontId="3" fillId="0" borderId="7" xfId="0" applyFont="1" applyBorder="1" applyAlignment="1">
      <alignment horizontal="center" vertical="center" wrapText="1"/>
    </xf>
    <xf numFmtId="0" fontId="3" fillId="0" borderId="2" xfId="0" applyFont="1" applyBorder="1" applyAlignment="1">
      <alignment horizontal="left" vertical="center" wrapText="1"/>
    </xf>
    <xf numFmtId="0" fontId="7" fillId="0" borderId="2" xfId="0" applyFont="1" applyBorder="1" applyAlignment="1">
      <alignment horizontal="justify" vertical="center" wrapText="1"/>
    </xf>
    <xf numFmtId="0" fontId="2" fillId="0" borderId="2"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4" borderId="2" xfId="0" applyFont="1" applyFill="1" applyBorder="1" applyAlignment="1">
      <alignment horizontal="center" vertical="center"/>
    </xf>
    <xf numFmtId="0" fontId="2" fillId="0" borderId="2" xfId="0" applyFont="1" applyBorder="1" applyAlignment="1">
      <alignment horizontal="left" vertical="center" wrapText="1"/>
    </xf>
    <xf numFmtId="0" fontId="3" fillId="0" borderId="2" xfId="0" applyFont="1" applyBorder="1" applyAlignment="1">
      <alignment horizontal="left" vertical="center"/>
    </xf>
    <xf numFmtId="0" fontId="2" fillId="0" borderId="0" xfId="0" applyFont="1" applyAlignment="1">
      <alignment horizontal="left" vertical="center" wrapText="1"/>
    </xf>
    <xf numFmtId="0" fontId="3" fillId="0" borderId="2" xfId="9" applyFont="1" applyBorder="1" applyAlignment="1">
      <alignment horizontal="justify" vertical="center" wrapText="1"/>
    </xf>
    <xf numFmtId="0" fontId="22" fillId="0" borderId="2" xfId="9" applyFont="1" applyBorder="1" applyAlignment="1">
      <alignment horizontal="justify" vertical="center" wrapText="1"/>
    </xf>
    <xf numFmtId="0" fontId="23" fillId="0" borderId="2" xfId="0" applyFont="1" applyBorder="1" applyAlignment="1">
      <alignment horizontal="justify" vertical="center" wrapText="1"/>
    </xf>
    <xf numFmtId="0" fontId="1" fillId="4" borderId="2" xfId="10" applyFont="1" applyFill="1" applyBorder="1" applyAlignment="1">
      <alignment horizontal="center" vertical="center" wrapText="1"/>
    </xf>
    <xf numFmtId="0" fontId="1" fillId="4" borderId="2" xfId="10" applyFont="1" applyFill="1" applyBorder="1" applyAlignment="1">
      <alignment horizontal="left" vertical="center" wrapText="1"/>
    </xf>
    <xf numFmtId="0" fontId="20" fillId="0" borderId="11" xfId="0" applyFont="1" applyBorder="1" applyAlignment="1">
      <alignment horizontal="center" vertical="center"/>
    </xf>
    <xf numFmtId="0" fontId="20" fillId="0" borderId="8" xfId="0" applyFont="1" applyBorder="1" applyAlignment="1">
      <alignment horizontal="center" vertical="center"/>
    </xf>
    <xf numFmtId="0" fontId="20" fillId="0" borderId="14" xfId="0" applyFont="1" applyBorder="1" applyAlignment="1">
      <alignment horizontal="center" vertical="center"/>
    </xf>
    <xf numFmtId="164" fontId="20" fillId="0" borderId="15" xfId="0" applyNumberFormat="1" applyFont="1" applyBorder="1" applyAlignment="1">
      <alignment horizontal="center" vertical="center"/>
    </xf>
    <xf numFmtId="164" fontId="20" fillId="0" borderId="16" xfId="0" applyNumberFormat="1" applyFont="1" applyBorder="1" applyAlignment="1">
      <alignment horizontal="center" vertical="center"/>
    </xf>
    <xf numFmtId="164" fontId="20" fillId="0" borderId="17" xfId="0" applyNumberFormat="1"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24" fillId="0" borderId="7" xfId="0" applyFont="1" applyBorder="1" applyAlignment="1">
      <alignment horizontal="left" vertical="center"/>
    </xf>
    <xf numFmtId="0" fontId="1" fillId="3" borderId="3" xfId="9" applyFont="1" applyFill="1" applyBorder="1" applyAlignment="1">
      <alignment horizontal="center" vertical="center"/>
    </xf>
    <xf numFmtId="0" fontId="1" fillId="3" borderId="4" xfId="9" applyFont="1" applyFill="1" applyBorder="1" applyAlignment="1">
      <alignment horizontal="center" vertical="center"/>
    </xf>
    <xf numFmtId="0" fontId="1" fillId="3" borderId="5" xfId="9" applyFont="1" applyFill="1" applyBorder="1" applyAlignment="1">
      <alignment horizontal="center" vertical="center"/>
    </xf>
    <xf numFmtId="0" fontId="1" fillId="2" borderId="0" xfId="0" applyFont="1" applyFill="1" applyAlignment="1">
      <alignment horizontal="center" vertical="center"/>
    </xf>
    <xf numFmtId="0" fontId="1" fillId="6" borderId="2" xfId="0" applyFont="1" applyFill="1" applyBorder="1" applyAlignment="1">
      <alignment horizontal="center" vertical="center"/>
    </xf>
    <xf numFmtId="0" fontId="1" fillId="6"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2" xfId="9" applyFont="1" applyFill="1" applyBorder="1" applyAlignment="1">
      <alignment horizontal="center" vertical="center" wrapText="1"/>
    </xf>
    <xf numFmtId="0" fontId="1" fillId="6" borderId="3" xfId="9" applyFont="1" applyFill="1" applyBorder="1" applyAlignment="1">
      <alignment horizontal="center" vertical="center"/>
    </xf>
    <xf numFmtId="0" fontId="1" fillId="6" borderId="5" xfId="9" applyFont="1" applyFill="1" applyBorder="1" applyAlignment="1">
      <alignment horizontal="center" vertical="center"/>
    </xf>
  </cellXfs>
  <cellStyles count="11">
    <cellStyle name="0,0_x000d__x000a_NA_x000d__x000a_" xfId="1"/>
    <cellStyle name="FORM" xfId="2"/>
    <cellStyle name="Normal" xfId="0" builtinId="0"/>
    <cellStyle name="Normal 10 2" xfId="8"/>
    <cellStyle name="Normal 2" xfId="5"/>
    <cellStyle name="Normal 2 2" xfId="6"/>
    <cellStyle name="Normal 3" xfId="7"/>
    <cellStyle name="Normal 4" xfId="9"/>
    <cellStyle name="Normal_HVAC load estimate and summary 09-07-2008" xfId="3"/>
    <cellStyle name="Normal_HVAC load estimate and summary 09-07-2008 2" xfId="10"/>
    <cellStyle name="Style 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E17" sqref="E17"/>
    </sheetView>
  </sheetViews>
  <sheetFormatPr defaultRowHeight="15"/>
  <cols>
    <col min="1" max="1" width="9.140625" customWidth="1"/>
    <col min="2" max="2" width="57.28515625" customWidth="1"/>
    <col min="3" max="3" width="13.140625" bestFit="1" customWidth="1"/>
  </cols>
  <sheetData>
    <row r="2" spans="1:6" ht="12.75" customHeight="1">
      <c r="A2" s="52" t="s">
        <v>58</v>
      </c>
      <c r="B2" s="53"/>
      <c r="C2" s="53"/>
      <c r="D2" s="72"/>
      <c r="E2" s="73"/>
      <c r="F2" s="73"/>
    </row>
    <row r="3" spans="1:6">
      <c r="A3" s="53"/>
      <c r="B3" s="54" t="s">
        <v>107</v>
      </c>
      <c r="C3" s="53"/>
      <c r="D3" s="72"/>
      <c r="E3" s="73"/>
      <c r="F3" s="73"/>
    </row>
    <row r="4" spans="1:6" ht="12.75" customHeight="1" thickBot="1">
      <c r="A4" s="76"/>
      <c r="B4" s="76"/>
      <c r="C4" s="76"/>
      <c r="D4" s="72"/>
      <c r="E4" s="73"/>
      <c r="F4" s="73"/>
    </row>
    <row r="5" spans="1:6" s="13" customFormat="1" ht="13.9" customHeight="1">
      <c r="A5" s="98" t="s">
        <v>59</v>
      </c>
      <c r="B5" s="92" t="s">
        <v>60</v>
      </c>
      <c r="C5" s="95" t="s">
        <v>61</v>
      </c>
      <c r="D5" s="73"/>
      <c r="E5" s="73"/>
      <c r="F5" s="73"/>
    </row>
    <row r="6" spans="1:6" s="13" customFormat="1" ht="13.9" customHeight="1">
      <c r="A6" s="99"/>
      <c r="B6" s="93"/>
      <c r="C6" s="96"/>
      <c r="D6" s="74"/>
      <c r="E6" s="74"/>
      <c r="F6" s="74"/>
    </row>
    <row r="7" spans="1:6" s="74" customFormat="1" ht="15.75" thickBot="1">
      <c r="A7" s="100"/>
      <c r="B7" s="94"/>
      <c r="C7" s="97"/>
    </row>
    <row r="8" spans="1:6" s="74" customFormat="1">
      <c r="A8" s="55"/>
      <c r="B8" s="55"/>
      <c r="C8" s="77"/>
    </row>
    <row r="9" spans="1:6">
      <c r="A9" s="56">
        <v>1</v>
      </c>
      <c r="B9" s="57" t="s">
        <v>66</v>
      </c>
      <c r="C9" s="75">
        <f>'AC SYSTEM '!F88</f>
        <v>0</v>
      </c>
    </row>
    <row r="10" spans="1:6">
      <c r="A10" s="56"/>
      <c r="B10" s="56"/>
      <c r="C10" s="58"/>
    </row>
    <row r="11" spans="1:6">
      <c r="A11" s="56">
        <v>2</v>
      </c>
      <c r="B11" s="59" t="s">
        <v>67</v>
      </c>
      <c r="C11" s="75">
        <f>Ventilation!F59</f>
        <v>0</v>
      </c>
    </row>
    <row r="12" spans="1:6">
      <c r="A12" s="56"/>
      <c r="B12" s="59"/>
      <c r="C12" s="60"/>
    </row>
    <row r="13" spans="1:6">
      <c r="A13" s="56"/>
      <c r="B13" s="56"/>
      <c r="C13" s="58"/>
    </row>
    <row r="14" spans="1:6">
      <c r="A14" s="58"/>
      <c r="B14" s="61" t="s">
        <v>62</v>
      </c>
      <c r="C14" s="62">
        <f>SUM(C9:C13)</f>
        <v>0</v>
      </c>
    </row>
    <row r="15" spans="1:6">
      <c r="A15" s="63"/>
      <c r="B15" s="64"/>
      <c r="C15" s="65"/>
    </row>
    <row r="16" spans="1:6">
      <c r="A16" s="56"/>
      <c r="B16" s="66" t="s">
        <v>63</v>
      </c>
      <c r="C16" s="65">
        <f>C14*9%</f>
        <v>0</v>
      </c>
    </row>
    <row r="17" spans="1:3">
      <c r="A17" s="67"/>
      <c r="B17" s="68" t="s">
        <v>64</v>
      </c>
      <c r="C17" s="65">
        <f>C14*9%</f>
        <v>0</v>
      </c>
    </row>
    <row r="18" spans="1:3">
      <c r="A18" s="69"/>
      <c r="B18" s="70" t="s">
        <v>65</v>
      </c>
      <c r="C18" s="71">
        <f>SUM(C14:C17)</f>
        <v>0</v>
      </c>
    </row>
  </sheetData>
  <mergeCells count="3">
    <mergeCell ref="B5:B7"/>
    <mergeCell ref="C5:C7"/>
    <mergeCell ref="A5:A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88"/>
  <sheetViews>
    <sheetView showZeros="0" tabSelected="1" view="pageBreakPreview" zoomScale="85" zoomScaleSheetLayoutView="85" workbookViewId="0">
      <pane xSplit="4" ySplit="5" topLeftCell="E75" activePane="bottomRight" state="frozen"/>
      <selection pane="topRight" activeCell="E1" sqref="E1"/>
      <selection pane="bottomLeft" activeCell="A8" sqref="A8"/>
      <selection pane="bottomRight" activeCell="F86" sqref="F86"/>
    </sheetView>
  </sheetViews>
  <sheetFormatPr defaultColWidth="9" defaultRowHeight="14.25"/>
  <cols>
    <col min="1" max="1" width="6.42578125" style="5" customWidth="1"/>
    <col min="2" max="2" width="76" style="4" customWidth="1"/>
    <col min="3" max="3" width="6.7109375" style="5" bestFit="1" customWidth="1"/>
    <col min="4" max="4" width="6" style="5" bestFit="1" customWidth="1"/>
    <col min="5" max="5" width="13.42578125" style="7" customWidth="1"/>
    <col min="6" max="6" width="19" style="7" customWidth="1"/>
    <col min="7" max="7" width="50" style="7" customWidth="1"/>
    <col min="8" max="16384" width="9" style="7"/>
  </cols>
  <sheetData>
    <row r="1" spans="1:251" ht="15.75">
      <c r="A1" s="47" t="s">
        <v>17</v>
      </c>
      <c r="B1" s="47" t="s">
        <v>98</v>
      </c>
    </row>
    <row r="2" spans="1:251" ht="15.75">
      <c r="A2" s="47" t="s">
        <v>16</v>
      </c>
      <c r="B2" s="47"/>
    </row>
    <row r="3" spans="1:251" s="18" customFormat="1" ht="16.5" customHeight="1">
      <c r="A3" s="104" t="s">
        <v>56</v>
      </c>
      <c r="B3" s="105"/>
      <c r="C3" s="105"/>
      <c r="D3" s="105"/>
      <c r="E3" s="105"/>
      <c r="F3" s="106"/>
    </row>
    <row r="4" spans="1:251" ht="15.75">
      <c r="A4" s="108">
        <v>0</v>
      </c>
      <c r="B4" s="109" t="s">
        <v>1</v>
      </c>
      <c r="C4" s="111" t="s">
        <v>2</v>
      </c>
      <c r="D4" s="111" t="s">
        <v>6</v>
      </c>
      <c r="E4" s="113" t="s">
        <v>19</v>
      </c>
      <c r="F4" s="114"/>
      <c r="G4" s="107"/>
      <c r="H4" s="107"/>
    </row>
    <row r="5" spans="1:251" ht="14.25" customHeight="1">
      <c r="A5" s="108"/>
      <c r="B5" s="110"/>
      <c r="C5" s="112"/>
      <c r="D5" s="112"/>
      <c r="E5" s="48" t="s">
        <v>9</v>
      </c>
      <c r="F5" s="48" t="s">
        <v>10</v>
      </c>
    </row>
    <row r="6" spans="1:251" s="13" customFormat="1" ht="15.75">
      <c r="A6" s="16" t="s">
        <v>15</v>
      </c>
      <c r="B6" s="17" t="s">
        <v>109</v>
      </c>
      <c r="C6" s="16"/>
      <c r="D6" s="16"/>
      <c r="E6" s="16"/>
      <c r="F6" s="16"/>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row>
    <row r="7" spans="1:251" s="13" customFormat="1" ht="204">
      <c r="A7" s="11"/>
      <c r="B7" s="3" t="s">
        <v>108</v>
      </c>
      <c r="C7" s="1"/>
      <c r="D7" s="1"/>
      <c r="E7" s="8"/>
      <c r="F7" s="8"/>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row>
    <row r="8" spans="1:251" s="13" customFormat="1" ht="15">
      <c r="A8" s="14"/>
      <c r="B8" s="3"/>
      <c r="C8" s="1"/>
      <c r="D8" s="1"/>
      <c r="E8" s="8"/>
      <c r="F8" s="8"/>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row>
    <row r="9" spans="1:251" s="13" customFormat="1" ht="15">
      <c r="A9" s="1">
        <v>1</v>
      </c>
      <c r="B9" s="79" t="s">
        <v>117</v>
      </c>
      <c r="C9" s="1"/>
      <c r="D9" s="1"/>
      <c r="E9" s="8"/>
      <c r="F9" s="8"/>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row>
    <row r="10" spans="1:251" s="13" customFormat="1" ht="15">
      <c r="A10" s="14"/>
      <c r="B10" s="3"/>
      <c r="C10" s="1"/>
      <c r="D10" s="1"/>
      <c r="E10" s="8"/>
      <c r="F10" s="8"/>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row>
    <row r="11" spans="1:251" s="13" customFormat="1" ht="15">
      <c r="A11" s="14" t="s">
        <v>7</v>
      </c>
      <c r="B11" s="80" t="s">
        <v>119</v>
      </c>
      <c r="C11" s="1" t="s">
        <v>5</v>
      </c>
      <c r="D11" s="1">
        <v>2</v>
      </c>
      <c r="E11" s="8"/>
      <c r="F11" s="8">
        <f>D11*E11</f>
        <v>0</v>
      </c>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row>
    <row r="12" spans="1:251" s="13" customFormat="1" ht="15.75">
      <c r="A12" s="11"/>
      <c r="B12" s="3"/>
      <c r="C12" s="1"/>
      <c r="D12" s="1"/>
      <c r="E12" s="8"/>
      <c r="F12" s="8"/>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row>
    <row r="13" spans="1:251" ht="15.75">
      <c r="A13" s="16" t="s">
        <v>13</v>
      </c>
      <c r="B13" s="17" t="s">
        <v>68</v>
      </c>
      <c r="C13" s="17"/>
      <c r="D13" s="17"/>
      <c r="E13" s="17"/>
      <c r="F13" s="17">
        <f t="shared" ref="F13:F49" si="0">D13*E13</f>
        <v>0</v>
      </c>
      <c r="G13" s="101"/>
    </row>
    <row r="14" spans="1:251" ht="15.75">
      <c r="A14" s="81"/>
      <c r="B14" s="82"/>
      <c r="C14" s="81"/>
      <c r="D14" s="81"/>
      <c r="E14" s="81"/>
      <c r="F14" s="8">
        <f t="shared" si="0"/>
        <v>0</v>
      </c>
      <c r="G14" s="102"/>
    </row>
    <row r="15" spans="1:251" ht="15.75">
      <c r="A15" s="11">
        <v>1</v>
      </c>
      <c r="B15" s="12" t="s">
        <v>69</v>
      </c>
      <c r="C15" s="83"/>
      <c r="D15" s="81"/>
      <c r="E15" s="10"/>
      <c r="F15" s="8">
        <f t="shared" si="0"/>
        <v>0</v>
      </c>
      <c r="G15" s="102"/>
    </row>
    <row r="16" spans="1:251" ht="38.25">
      <c r="A16" s="1"/>
      <c r="B16" s="84" t="s">
        <v>70</v>
      </c>
      <c r="C16" s="1"/>
      <c r="D16" s="10"/>
      <c r="E16" s="10"/>
      <c r="F16" s="8">
        <f t="shared" si="0"/>
        <v>0</v>
      </c>
      <c r="G16" s="102"/>
    </row>
    <row r="17" spans="1:8">
      <c r="A17" s="1"/>
      <c r="B17" s="84"/>
      <c r="C17" s="1"/>
      <c r="D17" s="10"/>
      <c r="E17" s="10"/>
      <c r="F17" s="8"/>
      <c r="G17" s="102"/>
    </row>
    <row r="18" spans="1:8">
      <c r="A18" s="1" t="s">
        <v>71</v>
      </c>
      <c r="B18" s="84" t="s">
        <v>72</v>
      </c>
      <c r="C18" s="1" t="s">
        <v>4</v>
      </c>
      <c r="D18" s="10">
        <v>6</v>
      </c>
      <c r="E18" s="8"/>
      <c r="F18" s="8"/>
      <c r="G18" s="102"/>
      <c r="H18" s="86"/>
    </row>
    <row r="19" spans="1:8">
      <c r="A19" s="1" t="s">
        <v>73</v>
      </c>
      <c r="B19" s="84" t="s">
        <v>118</v>
      </c>
      <c r="C19" s="1" t="s">
        <v>4</v>
      </c>
      <c r="D19" s="10">
        <v>10</v>
      </c>
      <c r="E19" s="8"/>
      <c r="F19" s="8"/>
      <c r="G19" s="102"/>
      <c r="H19" s="86"/>
    </row>
    <row r="20" spans="1:8">
      <c r="A20" s="1"/>
      <c r="B20" s="84"/>
      <c r="C20" s="1"/>
      <c r="D20" s="10"/>
      <c r="E20" s="8"/>
      <c r="F20" s="8">
        <f t="shared" si="0"/>
        <v>0</v>
      </c>
      <c r="G20" s="102"/>
    </row>
    <row r="21" spans="1:8" ht="15.75">
      <c r="A21" s="16" t="s">
        <v>14</v>
      </c>
      <c r="B21" s="17" t="s">
        <v>74</v>
      </c>
      <c r="C21" s="17"/>
      <c r="D21" s="17"/>
      <c r="E21" s="17"/>
      <c r="F21" s="17">
        <f t="shared" si="0"/>
        <v>0</v>
      </c>
      <c r="G21" s="102"/>
    </row>
    <row r="22" spans="1:8">
      <c r="A22" s="1"/>
      <c r="B22" s="84" t="s">
        <v>75</v>
      </c>
      <c r="C22" s="1"/>
      <c r="D22" s="10"/>
      <c r="E22" s="8"/>
      <c r="F22" s="8">
        <f t="shared" si="0"/>
        <v>0</v>
      </c>
      <c r="G22" s="102"/>
    </row>
    <row r="23" spans="1:8">
      <c r="A23" s="1"/>
      <c r="B23" s="78" t="s">
        <v>86</v>
      </c>
      <c r="C23" s="1"/>
      <c r="D23" s="10"/>
      <c r="E23" s="8"/>
      <c r="F23" s="8">
        <f t="shared" si="0"/>
        <v>0</v>
      </c>
      <c r="G23" s="102"/>
    </row>
    <row r="24" spans="1:8">
      <c r="A24" s="1"/>
      <c r="B24" s="78"/>
      <c r="C24" s="1"/>
      <c r="D24" s="10"/>
      <c r="E24" s="8"/>
      <c r="F24" s="8"/>
      <c r="G24" s="102"/>
    </row>
    <row r="25" spans="1:8">
      <c r="A25" s="1">
        <v>1</v>
      </c>
      <c r="B25" s="85" t="s">
        <v>76</v>
      </c>
      <c r="C25" s="1"/>
      <c r="D25" s="10"/>
      <c r="E25" s="8"/>
      <c r="F25" s="8"/>
      <c r="G25" s="102"/>
    </row>
    <row r="26" spans="1:8">
      <c r="A26" s="1" t="s">
        <v>71</v>
      </c>
      <c r="B26" s="84" t="s">
        <v>121</v>
      </c>
      <c r="C26" s="1" t="s">
        <v>5</v>
      </c>
      <c r="D26" s="1">
        <v>2</v>
      </c>
      <c r="E26" s="8"/>
      <c r="F26" s="8"/>
      <c r="G26" s="102"/>
    </row>
    <row r="27" spans="1:8">
      <c r="A27" s="1" t="s">
        <v>73</v>
      </c>
      <c r="B27" s="84" t="s">
        <v>120</v>
      </c>
      <c r="C27" s="1" t="s">
        <v>5</v>
      </c>
      <c r="D27" s="10">
        <v>4</v>
      </c>
      <c r="E27" s="8"/>
      <c r="F27" s="8"/>
      <c r="G27" s="102"/>
    </row>
    <row r="28" spans="1:8">
      <c r="A28" s="1"/>
      <c r="B28" s="84"/>
      <c r="C28" s="1"/>
      <c r="D28" s="10"/>
      <c r="E28" s="8"/>
      <c r="F28" s="8"/>
      <c r="G28" s="102"/>
    </row>
    <row r="29" spans="1:8">
      <c r="A29" s="1">
        <v>2</v>
      </c>
      <c r="B29" s="78" t="s">
        <v>77</v>
      </c>
      <c r="C29" s="1"/>
      <c r="D29" s="10"/>
      <c r="E29" s="8"/>
      <c r="F29" s="8"/>
      <c r="G29" s="102"/>
    </row>
    <row r="30" spans="1:8">
      <c r="A30" s="1" t="s">
        <v>71</v>
      </c>
      <c r="B30" s="84" t="s">
        <v>120</v>
      </c>
      <c r="C30" s="1" t="s">
        <v>5</v>
      </c>
      <c r="D30" s="10">
        <v>2</v>
      </c>
      <c r="E30" s="8"/>
      <c r="F30" s="8"/>
      <c r="G30" s="102"/>
    </row>
    <row r="31" spans="1:8">
      <c r="A31" s="1"/>
      <c r="B31" s="84"/>
      <c r="C31" s="1"/>
      <c r="D31" s="10"/>
      <c r="E31" s="8"/>
      <c r="F31" s="8"/>
      <c r="G31" s="102"/>
    </row>
    <row r="32" spans="1:8">
      <c r="A32" s="1">
        <v>3</v>
      </c>
      <c r="B32" s="78" t="s">
        <v>78</v>
      </c>
      <c r="C32" s="1"/>
      <c r="D32" s="10"/>
      <c r="E32" s="8"/>
      <c r="F32" s="8"/>
      <c r="G32" s="102"/>
    </row>
    <row r="33" spans="1:254" ht="76.5">
      <c r="A33" s="1"/>
      <c r="B33" s="84" t="s">
        <v>79</v>
      </c>
      <c r="C33" s="1"/>
      <c r="D33" s="10"/>
      <c r="E33" s="8"/>
      <c r="F33" s="8"/>
      <c r="G33" s="102"/>
    </row>
    <row r="34" spans="1:254">
      <c r="A34" s="1" t="s">
        <v>71</v>
      </c>
      <c r="B34" s="84" t="s">
        <v>120</v>
      </c>
      <c r="C34" s="1" t="s">
        <v>5</v>
      </c>
      <c r="D34" s="1">
        <v>4</v>
      </c>
      <c r="E34" s="8"/>
      <c r="F34" s="8"/>
      <c r="G34" s="102"/>
    </row>
    <row r="35" spans="1:254">
      <c r="A35" s="1"/>
      <c r="B35" s="84"/>
      <c r="C35" s="1"/>
      <c r="D35" s="10"/>
      <c r="E35" s="8"/>
      <c r="F35" s="8"/>
      <c r="G35" s="102"/>
    </row>
    <row r="36" spans="1:254">
      <c r="A36" s="1">
        <v>4</v>
      </c>
      <c r="B36" s="85" t="s">
        <v>80</v>
      </c>
      <c r="C36" s="1" t="s">
        <v>5</v>
      </c>
      <c r="D36" s="1">
        <v>4</v>
      </c>
      <c r="E36" s="8"/>
      <c r="F36" s="8"/>
      <c r="G36" s="102"/>
    </row>
    <row r="37" spans="1:254">
      <c r="A37" s="1"/>
      <c r="B37" s="85"/>
      <c r="C37" s="1"/>
      <c r="D37" s="1"/>
      <c r="E37" s="8"/>
      <c r="F37" s="8"/>
      <c r="G37" s="102"/>
    </row>
    <row r="38" spans="1:254">
      <c r="A38" s="1">
        <v>5</v>
      </c>
      <c r="B38" s="85" t="s">
        <v>81</v>
      </c>
      <c r="C38" s="1" t="s">
        <v>5</v>
      </c>
      <c r="D38" s="1">
        <v>4</v>
      </c>
      <c r="E38" s="8"/>
      <c r="F38" s="8"/>
      <c r="G38" s="102"/>
    </row>
    <row r="39" spans="1:254">
      <c r="A39" s="1"/>
      <c r="B39" s="84"/>
      <c r="C39" s="1"/>
      <c r="D39" s="1"/>
      <c r="E39" s="8"/>
      <c r="F39" s="8"/>
      <c r="G39" s="102"/>
    </row>
    <row r="40" spans="1:254">
      <c r="A40" s="1">
        <v>6</v>
      </c>
      <c r="B40" s="78" t="s">
        <v>82</v>
      </c>
      <c r="C40" s="1"/>
      <c r="D40" s="1"/>
      <c r="E40" s="8"/>
      <c r="F40" s="8"/>
      <c r="G40" s="102"/>
    </row>
    <row r="41" spans="1:254" ht="25.5">
      <c r="A41" s="1"/>
      <c r="B41" s="84" t="s">
        <v>122</v>
      </c>
      <c r="C41" s="1" t="s">
        <v>5</v>
      </c>
      <c r="D41" s="1">
        <v>4</v>
      </c>
      <c r="E41" s="8"/>
      <c r="F41" s="8"/>
      <c r="G41" s="102"/>
    </row>
    <row r="42" spans="1:254">
      <c r="A42" s="1"/>
      <c r="B42" s="84"/>
      <c r="C42" s="1"/>
      <c r="D42" s="1"/>
      <c r="E42" s="8"/>
      <c r="F42" s="8"/>
      <c r="G42" s="102"/>
    </row>
    <row r="43" spans="1:254" s="9" customFormat="1">
      <c r="A43" s="1">
        <v>7</v>
      </c>
      <c r="B43" s="78" t="s">
        <v>83</v>
      </c>
      <c r="C43" s="1"/>
      <c r="D43" s="1"/>
      <c r="E43" s="8"/>
      <c r="F43" s="8"/>
      <c r="G43" s="102"/>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row>
    <row r="44" spans="1:254" ht="25.5">
      <c r="A44" s="1"/>
      <c r="B44" s="84" t="s">
        <v>123</v>
      </c>
      <c r="C44" s="1" t="s">
        <v>5</v>
      </c>
      <c r="D44" s="1">
        <v>4</v>
      </c>
      <c r="E44" s="8"/>
      <c r="F44" s="8"/>
      <c r="G44" s="102"/>
    </row>
    <row r="45" spans="1:254">
      <c r="A45" s="1"/>
      <c r="B45" s="84"/>
      <c r="C45" s="1"/>
      <c r="D45" s="10"/>
      <c r="E45" s="8"/>
      <c r="F45" s="8">
        <f t="shared" si="0"/>
        <v>0</v>
      </c>
      <c r="G45" s="103"/>
    </row>
    <row r="46" spans="1:254">
      <c r="A46" s="1">
        <v>8</v>
      </c>
      <c r="B46" s="79" t="s">
        <v>84</v>
      </c>
      <c r="C46" s="1"/>
      <c r="D46" s="1"/>
      <c r="E46" s="8"/>
      <c r="F46" s="8">
        <f t="shared" si="0"/>
        <v>0</v>
      </c>
    </row>
    <row r="47" spans="1:254" ht="25.5">
      <c r="A47" s="1"/>
      <c r="B47" s="3" t="s">
        <v>85</v>
      </c>
      <c r="C47" s="1"/>
      <c r="D47" s="1"/>
      <c r="E47" s="8"/>
      <c r="F47" s="8">
        <f t="shared" si="0"/>
        <v>0</v>
      </c>
    </row>
    <row r="48" spans="1:254">
      <c r="A48" s="1" t="s">
        <v>71</v>
      </c>
      <c r="B48" s="80" t="s">
        <v>124</v>
      </c>
      <c r="C48" s="1" t="s">
        <v>4</v>
      </c>
      <c r="D48" s="1">
        <v>15</v>
      </c>
      <c r="E48" s="8"/>
      <c r="F48" s="8">
        <f t="shared" si="0"/>
        <v>0</v>
      </c>
    </row>
    <row r="49" spans="1:253">
      <c r="A49" s="1"/>
      <c r="B49" s="80"/>
      <c r="C49" s="1"/>
      <c r="D49" s="10"/>
      <c r="E49" s="8"/>
      <c r="F49" s="8">
        <f t="shared" si="0"/>
        <v>0</v>
      </c>
    </row>
    <row r="50" spans="1:253" s="19" customFormat="1" ht="15.75" customHeight="1">
      <c r="A50" s="21" t="s">
        <v>33</v>
      </c>
      <c r="B50" s="31" t="s">
        <v>89</v>
      </c>
      <c r="C50" s="21"/>
      <c r="D50" s="21"/>
      <c r="E50" s="21"/>
      <c r="F50" s="21"/>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row>
    <row r="51" spans="1:253" s="19" customFormat="1" ht="15.75" customHeight="1">
      <c r="A51" s="32"/>
      <c r="B51" s="33" t="s">
        <v>88</v>
      </c>
      <c r="C51" s="24"/>
      <c r="D51" s="24"/>
      <c r="E51" s="24" t="s">
        <v>42</v>
      </c>
      <c r="F51" s="24"/>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row>
    <row r="52" spans="1:253" s="18" customFormat="1" ht="102">
      <c r="A52" s="34">
        <v>1</v>
      </c>
      <c r="B52" s="25" t="s">
        <v>43</v>
      </c>
      <c r="C52" s="24"/>
      <c r="D52" s="24"/>
      <c r="E52" s="26"/>
      <c r="F52" s="26"/>
    </row>
    <row r="53" spans="1:253" s="18" customFormat="1" ht="25.5">
      <c r="A53" s="24"/>
      <c r="B53" s="25" t="s">
        <v>90</v>
      </c>
      <c r="C53" s="24"/>
      <c r="D53" s="24"/>
      <c r="E53" s="26"/>
      <c r="F53" s="26"/>
    </row>
    <row r="54" spans="1:253" s="19" customFormat="1" ht="15.75" customHeight="1">
      <c r="A54" s="32"/>
      <c r="B54" s="25" t="s">
        <v>21</v>
      </c>
      <c r="C54" s="24"/>
      <c r="D54" s="24"/>
      <c r="E54" s="24"/>
      <c r="F54" s="24"/>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row>
    <row r="55" spans="1:253" s="19" customFormat="1" ht="15.75" customHeight="1">
      <c r="A55" s="32"/>
      <c r="B55" s="25" t="s">
        <v>22</v>
      </c>
      <c r="C55" s="24"/>
      <c r="D55" s="24"/>
      <c r="E55" s="24"/>
      <c r="F55" s="24"/>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row>
    <row r="56" spans="1:253" s="19" customFormat="1" ht="15.75" customHeight="1">
      <c r="A56" s="32"/>
      <c r="B56" s="25" t="s">
        <v>23</v>
      </c>
      <c r="C56" s="24"/>
      <c r="D56" s="24"/>
      <c r="E56" s="24"/>
      <c r="F56" s="24"/>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c r="GQ56" s="18"/>
      <c r="GR56" s="18"/>
      <c r="GS56" s="18"/>
      <c r="GT56" s="18"/>
      <c r="GU56" s="18"/>
      <c r="GV56" s="18"/>
      <c r="GW56" s="18"/>
      <c r="GX56" s="18"/>
      <c r="GY56" s="18"/>
      <c r="GZ56" s="18"/>
      <c r="HA56" s="18"/>
      <c r="HB56" s="18"/>
      <c r="HC56" s="18"/>
      <c r="HD56" s="18"/>
      <c r="HE56" s="18"/>
      <c r="HF56" s="18"/>
      <c r="HG56" s="18"/>
      <c r="HH56" s="18"/>
      <c r="HI56" s="18"/>
      <c r="HJ56" s="18"/>
      <c r="HK56" s="18"/>
      <c r="HL56" s="18"/>
      <c r="HM56" s="18"/>
      <c r="HN56" s="18"/>
      <c r="HO56" s="18"/>
      <c r="HP56" s="18"/>
      <c r="HQ56" s="18"/>
      <c r="HR56" s="18"/>
      <c r="HS56" s="18"/>
      <c r="HT56" s="18"/>
      <c r="HU56" s="18"/>
      <c r="HV56" s="18"/>
      <c r="HW56" s="18"/>
      <c r="HX56" s="18"/>
      <c r="HY56" s="18"/>
      <c r="HZ56" s="18"/>
      <c r="IA56" s="18"/>
      <c r="IB56" s="18"/>
      <c r="IC56" s="18"/>
      <c r="ID56" s="18"/>
      <c r="IE56" s="18"/>
      <c r="IF56" s="18"/>
      <c r="IG56" s="18"/>
      <c r="IH56" s="18"/>
      <c r="II56" s="18"/>
      <c r="IJ56" s="18"/>
      <c r="IK56" s="18"/>
      <c r="IL56" s="18"/>
      <c r="IM56" s="18"/>
      <c r="IN56" s="18"/>
      <c r="IO56" s="18"/>
      <c r="IP56" s="18"/>
      <c r="IQ56" s="18"/>
      <c r="IR56" s="18"/>
      <c r="IS56" s="18"/>
    </row>
    <row r="57" spans="1:253" s="19" customFormat="1" ht="15.75" customHeight="1">
      <c r="A57" s="32"/>
      <c r="B57" s="25" t="s">
        <v>24</v>
      </c>
      <c r="C57" s="24"/>
      <c r="D57" s="24"/>
      <c r="E57" s="24"/>
      <c r="F57" s="24"/>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c r="GQ57" s="18"/>
      <c r="GR57" s="18"/>
      <c r="GS57" s="18"/>
      <c r="GT57" s="18"/>
      <c r="GU57" s="18"/>
      <c r="GV57" s="18"/>
      <c r="GW57" s="18"/>
      <c r="GX57" s="18"/>
      <c r="GY57" s="18"/>
      <c r="GZ57" s="18"/>
      <c r="HA57" s="18"/>
      <c r="HB57" s="18"/>
      <c r="HC57" s="18"/>
      <c r="HD57" s="18"/>
      <c r="HE57" s="18"/>
      <c r="HF57" s="18"/>
      <c r="HG57" s="18"/>
      <c r="HH57" s="18"/>
      <c r="HI57" s="18"/>
      <c r="HJ57" s="18"/>
      <c r="HK57" s="18"/>
      <c r="HL57" s="18"/>
      <c r="HM57" s="18"/>
      <c r="HN57" s="18"/>
      <c r="HO57" s="18"/>
      <c r="HP57" s="18"/>
      <c r="HQ57" s="18"/>
      <c r="HR57" s="18"/>
      <c r="HS57" s="18"/>
      <c r="HT57" s="18"/>
      <c r="HU57" s="18"/>
      <c r="HV57" s="18"/>
      <c r="HW57" s="18"/>
      <c r="HX57" s="18"/>
      <c r="HY57" s="18"/>
      <c r="HZ57" s="18"/>
      <c r="IA57" s="18"/>
      <c r="IB57" s="18"/>
      <c r="IC57" s="18"/>
      <c r="ID57" s="18"/>
      <c r="IE57" s="18"/>
      <c r="IF57" s="18"/>
      <c r="IG57" s="18"/>
      <c r="IH57" s="18"/>
      <c r="II57" s="18"/>
      <c r="IJ57" s="18"/>
      <c r="IK57" s="18"/>
      <c r="IL57" s="18"/>
      <c r="IM57" s="18"/>
      <c r="IN57" s="18"/>
      <c r="IO57" s="18"/>
      <c r="IP57" s="18"/>
      <c r="IQ57" s="18"/>
      <c r="IR57" s="18"/>
      <c r="IS57" s="18"/>
    </row>
    <row r="58" spans="1:253" s="19" customFormat="1" ht="15.75" customHeight="1">
      <c r="A58" s="32"/>
      <c r="B58" s="25" t="s">
        <v>25</v>
      </c>
      <c r="C58" s="24"/>
      <c r="D58" s="24"/>
      <c r="E58" s="24"/>
      <c r="F58" s="24"/>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c r="GQ58" s="18"/>
      <c r="GR58" s="18"/>
      <c r="GS58" s="18"/>
      <c r="GT58" s="18"/>
      <c r="GU58" s="18"/>
      <c r="GV58" s="18"/>
      <c r="GW58" s="18"/>
      <c r="GX58" s="18"/>
      <c r="GY58" s="18"/>
      <c r="GZ58" s="18"/>
      <c r="HA58" s="18"/>
      <c r="HB58" s="18"/>
      <c r="HC58" s="18"/>
      <c r="HD58" s="18"/>
      <c r="HE58" s="18"/>
      <c r="HF58" s="18"/>
      <c r="HG58" s="18"/>
      <c r="HH58" s="18"/>
      <c r="HI58" s="18"/>
      <c r="HJ58" s="18"/>
      <c r="HK58" s="18"/>
      <c r="HL58" s="18"/>
      <c r="HM58" s="18"/>
      <c r="HN58" s="18"/>
      <c r="HO58" s="18"/>
      <c r="HP58" s="18"/>
      <c r="HQ58" s="18"/>
      <c r="HR58" s="18"/>
      <c r="HS58" s="18"/>
      <c r="HT58" s="18"/>
      <c r="HU58" s="18"/>
      <c r="HV58" s="18"/>
      <c r="HW58" s="18"/>
      <c r="HX58" s="18"/>
      <c r="HY58" s="18"/>
      <c r="HZ58" s="18"/>
      <c r="IA58" s="18"/>
      <c r="IB58" s="18"/>
      <c r="IC58" s="18"/>
      <c r="ID58" s="18"/>
      <c r="IE58" s="18"/>
      <c r="IF58" s="18"/>
      <c r="IG58" s="18"/>
      <c r="IH58" s="18"/>
      <c r="II58" s="18"/>
      <c r="IJ58" s="18"/>
      <c r="IK58" s="18"/>
      <c r="IL58" s="18"/>
      <c r="IM58" s="18"/>
      <c r="IN58" s="18"/>
      <c r="IO58" s="18"/>
      <c r="IP58" s="18"/>
      <c r="IQ58" s="18"/>
      <c r="IR58" s="18"/>
      <c r="IS58" s="18"/>
    </row>
    <row r="59" spans="1:253" s="19" customFormat="1" ht="15.75" customHeight="1">
      <c r="A59" s="32"/>
      <c r="B59" s="25" t="s">
        <v>26</v>
      </c>
      <c r="C59" s="24"/>
      <c r="D59" s="24"/>
      <c r="E59" s="24"/>
      <c r="F59" s="24"/>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c r="GQ59" s="18"/>
      <c r="GR59" s="18"/>
      <c r="GS59" s="18"/>
      <c r="GT59" s="18"/>
      <c r="GU59" s="18"/>
      <c r="GV59" s="18"/>
      <c r="GW59" s="18"/>
      <c r="GX59" s="18"/>
      <c r="GY59" s="18"/>
      <c r="GZ59" s="18"/>
      <c r="HA59" s="18"/>
      <c r="HB59" s="18"/>
      <c r="HC59" s="18"/>
      <c r="HD59" s="18"/>
      <c r="HE59" s="18"/>
      <c r="HF59" s="18"/>
      <c r="HG59" s="18"/>
      <c r="HH59" s="18"/>
      <c r="HI59" s="18"/>
      <c r="HJ59" s="18"/>
      <c r="HK59" s="18"/>
      <c r="HL59" s="18"/>
      <c r="HM59" s="18"/>
      <c r="HN59" s="18"/>
      <c r="HO59" s="18"/>
      <c r="HP59" s="18"/>
      <c r="HQ59" s="18"/>
      <c r="HR59" s="18"/>
      <c r="HS59" s="18"/>
      <c r="HT59" s="18"/>
      <c r="HU59" s="18"/>
      <c r="HV59" s="18"/>
      <c r="HW59" s="18"/>
      <c r="HX59" s="18"/>
      <c r="HY59" s="18"/>
      <c r="HZ59" s="18"/>
      <c r="IA59" s="18"/>
      <c r="IB59" s="18"/>
      <c r="IC59" s="18"/>
      <c r="ID59" s="18"/>
      <c r="IE59" s="18"/>
      <c r="IF59" s="18"/>
      <c r="IG59" s="18"/>
      <c r="IH59" s="18"/>
      <c r="II59" s="18"/>
      <c r="IJ59" s="18"/>
      <c r="IK59" s="18"/>
      <c r="IL59" s="18"/>
      <c r="IM59" s="18"/>
      <c r="IN59" s="18"/>
      <c r="IO59" s="18"/>
      <c r="IP59" s="18"/>
      <c r="IQ59" s="18"/>
      <c r="IR59" s="18"/>
      <c r="IS59" s="18"/>
    </row>
    <row r="60" spans="1:253" s="19" customFormat="1" ht="15.75" customHeight="1">
      <c r="A60" s="32"/>
      <c r="B60" s="25" t="s">
        <v>27</v>
      </c>
      <c r="C60" s="24"/>
      <c r="D60" s="24"/>
      <c r="E60" s="24"/>
      <c r="F60" s="24"/>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c r="GQ60" s="18"/>
      <c r="GR60" s="18"/>
      <c r="GS60" s="18"/>
      <c r="GT60" s="18"/>
      <c r="GU60" s="18"/>
      <c r="GV60" s="18"/>
      <c r="GW60" s="18"/>
      <c r="GX60" s="18"/>
      <c r="GY60" s="18"/>
      <c r="GZ60" s="18"/>
      <c r="HA60" s="18"/>
      <c r="HB60" s="18"/>
      <c r="HC60" s="18"/>
      <c r="HD60" s="18"/>
      <c r="HE60" s="18"/>
      <c r="HF60" s="18"/>
      <c r="HG60" s="18"/>
      <c r="HH60" s="18"/>
      <c r="HI60" s="18"/>
      <c r="HJ60" s="18"/>
      <c r="HK60" s="18"/>
      <c r="HL60" s="18"/>
      <c r="HM60" s="18"/>
      <c r="HN60" s="18"/>
      <c r="HO60" s="18"/>
      <c r="HP60" s="18"/>
      <c r="HQ60" s="18"/>
      <c r="HR60" s="18"/>
      <c r="HS60" s="18"/>
      <c r="HT60" s="18"/>
      <c r="HU60" s="18"/>
      <c r="HV60" s="18"/>
      <c r="HW60" s="18"/>
      <c r="HX60" s="18"/>
      <c r="HY60" s="18"/>
      <c r="HZ60" s="18"/>
      <c r="IA60" s="18"/>
      <c r="IB60" s="18"/>
      <c r="IC60" s="18"/>
      <c r="ID60" s="18"/>
      <c r="IE60" s="18"/>
      <c r="IF60" s="18"/>
      <c r="IG60" s="18"/>
      <c r="IH60" s="18"/>
      <c r="II60" s="18"/>
      <c r="IJ60" s="18"/>
      <c r="IK60" s="18"/>
      <c r="IL60" s="18"/>
      <c r="IM60" s="18"/>
      <c r="IN60" s="18"/>
      <c r="IO60" s="18"/>
      <c r="IP60" s="18"/>
      <c r="IQ60" s="18"/>
      <c r="IR60" s="18"/>
      <c r="IS60" s="18"/>
    </row>
    <row r="61" spans="1:253" s="19" customFormat="1" ht="15.75" customHeight="1">
      <c r="A61" s="32"/>
      <c r="B61" s="25" t="s">
        <v>28</v>
      </c>
      <c r="C61" s="24"/>
      <c r="D61" s="24"/>
      <c r="E61" s="24"/>
      <c r="F61" s="24"/>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c r="GQ61" s="18"/>
      <c r="GR61" s="18"/>
      <c r="GS61" s="18"/>
      <c r="GT61" s="18"/>
      <c r="GU61" s="18"/>
      <c r="GV61" s="18"/>
      <c r="GW61" s="18"/>
      <c r="GX61" s="18"/>
      <c r="GY61" s="18"/>
      <c r="GZ61" s="18"/>
      <c r="HA61" s="18"/>
      <c r="HB61" s="18"/>
      <c r="HC61" s="18"/>
      <c r="HD61" s="18"/>
      <c r="HE61" s="18"/>
      <c r="HF61" s="18"/>
      <c r="HG61" s="18"/>
      <c r="HH61" s="18"/>
      <c r="HI61" s="18"/>
      <c r="HJ61" s="18"/>
      <c r="HK61" s="18"/>
      <c r="HL61" s="18"/>
      <c r="HM61" s="18"/>
      <c r="HN61" s="18"/>
      <c r="HO61" s="18"/>
      <c r="HP61" s="18"/>
      <c r="HQ61" s="18"/>
      <c r="HR61" s="18"/>
      <c r="HS61" s="18"/>
      <c r="HT61" s="18"/>
      <c r="HU61" s="18"/>
      <c r="HV61" s="18"/>
      <c r="HW61" s="18"/>
      <c r="HX61" s="18"/>
      <c r="HY61" s="18"/>
      <c r="HZ61" s="18"/>
      <c r="IA61" s="18"/>
      <c r="IB61" s="18"/>
      <c r="IC61" s="18"/>
      <c r="ID61" s="18"/>
      <c r="IE61" s="18"/>
      <c r="IF61" s="18"/>
      <c r="IG61" s="18"/>
      <c r="IH61" s="18"/>
      <c r="II61" s="18"/>
      <c r="IJ61" s="18"/>
      <c r="IK61" s="18"/>
      <c r="IL61" s="18"/>
      <c r="IM61" s="18"/>
      <c r="IN61" s="18"/>
      <c r="IO61" s="18"/>
      <c r="IP61" s="18"/>
      <c r="IQ61" s="18"/>
      <c r="IR61" s="18"/>
      <c r="IS61" s="18"/>
    </row>
    <row r="62" spans="1:253" s="19" customFormat="1" ht="32.25" customHeight="1">
      <c r="A62" s="32"/>
      <c r="B62" s="25" t="s">
        <v>29</v>
      </c>
      <c r="C62" s="24"/>
      <c r="D62" s="24"/>
      <c r="E62" s="24"/>
      <c r="F62" s="24"/>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row>
    <row r="63" spans="1:253" s="18" customFormat="1">
      <c r="A63" s="28" t="s">
        <v>7</v>
      </c>
      <c r="B63" s="25" t="s">
        <v>45</v>
      </c>
      <c r="C63" s="24" t="s">
        <v>30</v>
      </c>
      <c r="D63" s="51">
        <v>35</v>
      </c>
      <c r="E63" s="8"/>
      <c r="F63" s="26">
        <f>D63*E63</f>
        <v>0</v>
      </c>
    </row>
    <row r="64" spans="1:253" s="18" customFormat="1">
      <c r="A64" s="24"/>
      <c r="B64" s="35"/>
      <c r="C64" s="24"/>
      <c r="D64" s="24"/>
      <c r="E64" s="26"/>
      <c r="F64" s="26"/>
    </row>
    <row r="65" spans="1:253" s="18" customFormat="1">
      <c r="A65" s="36">
        <v>2</v>
      </c>
      <c r="B65" s="37" t="s">
        <v>31</v>
      </c>
      <c r="C65" s="24"/>
      <c r="D65" s="24"/>
      <c r="E65" s="26"/>
      <c r="F65" s="26"/>
    </row>
    <row r="66" spans="1:253" s="18" customFormat="1" ht="35.25" customHeight="1">
      <c r="A66" s="24"/>
      <c r="B66" s="27" t="s">
        <v>92</v>
      </c>
      <c r="C66" s="24"/>
      <c r="D66" s="24"/>
      <c r="E66" s="26"/>
      <c r="F66" s="26"/>
    </row>
    <row r="67" spans="1:253" s="18" customFormat="1" ht="12.75" customHeight="1">
      <c r="A67" s="28" t="s">
        <v>7</v>
      </c>
      <c r="B67" s="27" t="s">
        <v>91</v>
      </c>
      <c r="C67" s="24" t="s">
        <v>30</v>
      </c>
      <c r="D67" s="51">
        <v>40</v>
      </c>
      <c r="E67" s="49"/>
      <c r="F67" s="26"/>
    </row>
    <row r="68" spans="1:253" s="18" customFormat="1" ht="12.75" customHeight="1">
      <c r="A68" s="28"/>
      <c r="B68" s="27"/>
      <c r="C68" s="24"/>
      <c r="D68" s="51"/>
      <c r="E68" s="49"/>
      <c r="F68" s="26"/>
    </row>
    <row r="69" spans="1:253" s="19" customFormat="1" ht="15.75" customHeight="1">
      <c r="A69" s="21" t="s">
        <v>18</v>
      </c>
      <c r="B69" s="31" t="s">
        <v>40</v>
      </c>
      <c r="C69" s="21"/>
      <c r="D69" s="21"/>
      <c r="E69" s="21"/>
      <c r="F69" s="21"/>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row>
    <row r="70" spans="1:253" s="19" customFormat="1" ht="15.75" customHeight="1">
      <c r="A70" s="90"/>
      <c r="B70" s="33" t="s">
        <v>41</v>
      </c>
      <c r="C70" s="90"/>
      <c r="D70" s="90"/>
      <c r="E70" s="90"/>
      <c r="F70" s="90"/>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row>
    <row r="71" spans="1:253" s="19" customFormat="1" ht="102">
      <c r="A71" s="36">
        <v>1</v>
      </c>
      <c r="B71" s="25" t="s">
        <v>97</v>
      </c>
      <c r="C71" s="90"/>
      <c r="D71" s="90"/>
      <c r="E71" s="90"/>
      <c r="F71" s="90"/>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row>
    <row r="72" spans="1:253" s="19" customFormat="1" ht="15.75" customHeight="1">
      <c r="A72" s="28" t="s">
        <v>7</v>
      </c>
      <c r="B72" s="25" t="s">
        <v>102</v>
      </c>
      <c r="C72" s="1" t="s">
        <v>11</v>
      </c>
      <c r="D72" s="10">
        <v>12</v>
      </c>
      <c r="E72" s="90"/>
      <c r="F72" s="90"/>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row>
    <row r="73" spans="1:253" s="19" customFormat="1" ht="15.75" customHeight="1">
      <c r="A73" s="28"/>
      <c r="B73" s="25"/>
      <c r="C73" s="1"/>
      <c r="D73" s="10"/>
      <c r="E73" s="90"/>
      <c r="F73" s="90"/>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row>
    <row r="74" spans="1:253" s="18" customFormat="1">
      <c r="A74" s="36">
        <v>2</v>
      </c>
      <c r="B74" s="37" t="s">
        <v>31</v>
      </c>
      <c r="C74" s="24"/>
      <c r="D74" s="24"/>
      <c r="E74" s="26"/>
      <c r="F74" s="26"/>
    </row>
    <row r="75" spans="1:253" s="18" customFormat="1" ht="35.25" customHeight="1">
      <c r="A75" s="24"/>
      <c r="B75" s="27" t="s">
        <v>46</v>
      </c>
      <c r="C75" s="24"/>
      <c r="D75" s="24"/>
      <c r="E75" s="26"/>
      <c r="F75" s="26"/>
    </row>
    <row r="76" spans="1:253" s="18" customFormat="1" ht="12.75" customHeight="1">
      <c r="A76" s="28" t="s">
        <v>7</v>
      </c>
      <c r="B76" s="27" t="s">
        <v>91</v>
      </c>
      <c r="C76" s="24" t="s">
        <v>30</v>
      </c>
      <c r="D76" s="51">
        <v>15</v>
      </c>
      <c r="E76" s="49"/>
      <c r="F76" s="26"/>
    </row>
    <row r="77" spans="1:253" s="19" customFormat="1" ht="15.75" customHeight="1">
      <c r="A77" s="90"/>
      <c r="B77" s="91"/>
      <c r="C77" s="90"/>
      <c r="D77" s="90"/>
      <c r="E77" s="90"/>
      <c r="F77" s="90"/>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row>
    <row r="78" spans="1:253" ht="15.75">
      <c r="A78" s="16" t="s">
        <v>34</v>
      </c>
      <c r="B78" s="17" t="s">
        <v>3</v>
      </c>
      <c r="C78" s="16"/>
      <c r="D78" s="16"/>
      <c r="E78" s="16"/>
      <c r="F78" s="16"/>
    </row>
    <row r="79" spans="1:253" ht="51">
      <c r="A79" s="14" t="s">
        <v>7</v>
      </c>
      <c r="B79" s="3" t="s">
        <v>125</v>
      </c>
      <c r="C79" s="1" t="s">
        <v>11</v>
      </c>
      <c r="D79" s="10">
        <v>1.5</v>
      </c>
      <c r="E79" s="8"/>
      <c r="F79" s="8"/>
    </row>
    <row r="80" spans="1:253">
      <c r="A80" s="1"/>
      <c r="B80" s="2"/>
      <c r="C80" s="1"/>
      <c r="D80" s="10"/>
      <c r="E80" s="8"/>
      <c r="F80" s="8"/>
    </row>
    <row r="81" spans="1:254" ht="38.25">
      <c r="A81" s="14" t="s">
        <v>8</v>
      </c>
      <c r="B81" s="3" t="s">
        <v>32</v>
      </c>
      <c r="C81" s="1" t="s">
        <v>5</v>
      </c>
      <c r="D81" s="10">
        <v>4</v>
      </c>
      <c r="E81" s="8"/>
      <c r="F81" s="8"/>
    </row>
    <row r="82" spans="1:254">
      <c r="A82" s="1"/>
      <c r="B82" s="3"/>
      <c r="C82" s="1"/>
      <c r="D82" s="1"/>
      <c r="E82" s="8"/>
      <c r="F82" s="8"/>
    </row>
    <row r="83" spans="1:254" s="9" customFormat="1" ht="15.75">
      <c r="A83" s="16" t="s">
        <v>103</v>
      </c>
      <c r="B83" s="17" t="s">
        <v>0</v>
      </c>
      <c r="C83" s="16"/>
      <c r="D83" s="16"/>
      <c r="E83" s="16"/>
      <c r="F83" s="16"/>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row>
    <row r="84" spans="1:254" s="9" customFormat="1" ht="25.5">
      <c r="A84" s="1">
        <v>1</v>
      </c>
      <c r="B84" s="3" t="s">
        <v>53</v>
      </c>
      <c r="C84" s="1"/>
      <c r="D84" s="10"/>
      <c r="E84" s="10"/>
      <c r="F84" s="10"/>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row>
    <row r="85" spans="1:254">
      <c r="A85" s="14" t="s">
        <v>7</v>
      </c>
      <c r="B85" s="6" t="s">
        <v>126</v>
      </c>
      <c r="C85" s="1" t="s">
        <v>20</v>
      </c>
      <c r="D85" s="10">
        <v>18</v>
      </c>
      <c r="E85" s="8"/>
      <c r="F85" s="8"/>
    </row>
    <row r="86" spans="1:254">
      <c r="A86" s="14"/>
      <c r="B86" s="6"/>
      <c r="C86" s="1"/>
      <c r="D86" s="10"/>
      <c r="E86" s="8"/>
      <c r="F86" s="8"/>
    </row>
    <row r="87" spans="1:254" s="9" customFormat="1" ht="25.5">
      <c r="A87" s="1">
        <v>2</v>
      </c>
      <c r="B87" s="3" t="s">
        <v>100</v>
      </c>
      <c r="C87" s="1"/>
      <c r="D87" s="10"/>
      <c r="E87" s="10"/>
      <c r="F87" s="10"/>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row>
    <row r="88" spans="1:254" s="9" customFormat="1">
      <c r="A88" s="14" t="s">
        <v>7</v>
      </c>
      <c r="B88" s="15" t="s">
        <v>127</v>
      </c>
      <c r="C88" s="1" t="s">
        <v>4</v>
      </c>
      <c r="D88" s="10">
        <v>12</v>
      </c>
      <c r="E88" s="8"/>
      <c r="F88" s="8">
        <f t="shared" ref="F88" si="1">D88*E88</f>
        <v>0</v>
      </c>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row>
  </sheetData>
  <mergeCells count="8">
    <mergeCell ref="G13:G45"/>
    <mergeCell ref="A3:F3"/>
    <mergeCell ref="G4:H4"/>
    <mergeCell ref="A4:A5"/>
    <mergeCell ref="B4:B5"/>
    <mergeCell ref="C4:C5"/>
    <mergeCell ref="D4:D5"/>
    <mergeCell ref="E4:F4"/>
  </mergeCells>
  <printOptions horizontalCentered="1"/>
  <pageMargins left="0.1" right="0.1" top="0.69" bottom="0.19" header="1.1100000000000001" footer="0.35"/>
  <pageSetup paperSize="8" orientation="portrait"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9"/>
  <sheetViews>
    <sheetView zoomScale="85" zoomScaleNormal="85" workbookViewId="0">
      <selection activeCell="I15" sqref="I15"/>
    </sheetView>
  </sheetViews>
  <sheetFormatPr defaultColWidth="9" defaultRowHeight="14.25"/>
  <cols>
    <col min="1" max="1" width="6.42578125" style="45" customWidth="1"/>
    <col min="2" max="2" width="83.85546875" style="46" bestFit="1" customWidth="1"/>
    <col min="3" max="3" width="10.5703125" style="45" customWidth="1"/>
    <col min="4" max="4" width="11.5703125" style="45" customWidth="1"/>
    <col min="5" max="5" width="10.5703125" style="18" customWidth="1"/>
    <col min="6" max="6" width="19.140625" style="18" customWidth="1"/>
    <col min="7" max="256" width="9" style="18"/>
    <col min="257" max="257" width="6.42578125" style="18" customWidth="1"/>
    <col min="258" max="258" width="71.28515625" style="18" customWidth="1"/>
    <col min="259" max="259" width="10.5703125" style="18" customWidth="1"/>
    <col min="260" max="260" width="11.5703125" style="18" customWidth="1"/>
    <col min="261" max="261" width="10.5703125" style="18" customWidth="1"/>
    <col min="262" max="262" width="19.140625" style="18" customWidth="1"/>
    <col min="263" max="512" width="9" style="18"/>
    <col min="513" max="513" width="6.42578125" style="18" customWidth="1"/>
    <col min="514" max="514" width="71.28515625" style="18" customWidth="1"/>
    <col min="515" max="515" width="10.5703125" style="18" customWidth="1"/>
    <col min="516" max="516" width="11.5703125" style="18" customWidth="1"/>
    <col min="517" max="517" width="10.5703125" style="18" customWidth="1"/>
    <col min="518" max="518" width="19.140625" style="18" customWidth="1"/>
    <col min="519" max="768" width="9" style="18"/>
    <col min="769" max="769" width="6.42578125" style="18" customWidth="1"/>
    <col min="770" max="770" width="71.28515625" style="18" customWidth="1"/>
    <col min="771" max="771" width="10.5703125" style="18" customWidth="1"/>
    <col min="772" max="772" width="11.5703125" style="18" customWidth="1"/>
    <col min="773" max="773" width="10.5703125" style="18" customWidth="1"/>
    <col min="774" max="774" width="19.140625" style="18" customWidth="1"/>
    <col min="775" max="1024" width="9" style="18"/>
    <col min="1025" max="1025" width="6.42578125" style="18" customWidth="1"/>
    <col min="1026" max="1026" width="71.28515625" style="18" customWidth="1"/>
    <col min="1027" max="1027" width="10.5703125" style="18" customWidth="1"/>
    <col min="1028" max="1028" width="11.5703125" style="18" customWidth="1"/>
    <col min="1029" max="1029" width="10.5703125" style="18" customWidth="1"/>
    <col min="1030" max="1030" width="19.140625" style="18" customWidth="1"/>
    <col min="1031" max="1280" width="9" style="18"/>
    <col min="1281" max="1281" width="6.42578125" style="18" customWidth="1"/>
    <col min="1282" max="1282" width="71.28515625" style="18" customWidth="1"/>
    <col min="1283" max="1283" width="10.5703125" style="18" customWidth="1"/>
    <col min="1284" max="1284" width="11.5703125" style="18" customWidth="1"/>
    <col min="1285" max="1285" width="10.5703125" style="18" customWidth="1"/>
    <col min="1286" max="1286" width="19.140625" style="18" customWidth="1"/>
    <col min="1287" max="1536" width="9" style="18"/>
    <col min="1537" max="1537" width="6.42578125" style="18" customWidth="1"/>
    <col min="1538" max="1538" width="71.28515625" style="18" customWidth="1"/>
    <col min="1539" max="1539" width="10.5703125" style="18" customWidth="1"/>
    <col min="1540" max="1540" width="11.5703125" style="18" customWidth="1"/>
    <col min="1541" max="1541" width="10.5703125" style="18" customWidth="1"/>
    <col min="1542" max="1542" width="19.140625" style="18" customWidth="1"/>
    <col min="1543" max="1792" width="9" style="18"/>
    <col min="1793" max="1793" width="6.42578125" style="18" customWidth="1"/>
    <col min="1794" max="1794" width="71.28515625" style="18" customWidth="1"/>
    <col min="1795" max="1795" width="10.5703125" style="18" customWidth="1"/>
    <col min="1796" max="1796" width="11.5703125" style="18" customWidth="1"/>
    <col min="1797" max="1797" width="10.5703125" style="18" customWidth="1"/>
    <col min="1798" max="1798" width="19.140625" style="18" customWidth="1"/>
    <col min="1799" max="2048" width="9" style="18"/>
    <col min="2049" max="2049" width="6.42578125" style="18" customWidth="1"/>
    <col min="2050" max="2050" width="71.28515625" style="18" customWidth="1"/>
    <col min="2051" max="2051" width="10.5703125" style="18" customWidth="1"/>
    <col min="2052" max="2052" width="11.5703125" style="18" customWidth="1"/>
    <col min="2053" max="2053" width="10.5703125" style="18" customWidth="1"/>
    <col min="2054" max="2054" width="19.140625" style="18" customWidth="1"/>
    <col min="2055" max="2304" width="9" style="18"/>
    <col min="2305" max="2305" width="6.42578125" style="18" customWidth="1"/>
    <col min="2306" max="2306" width="71.28515625" style="18" customWidth="1"/>
    <col min="2307" max="2307" width="10.5703125" style="18" customWidth="1"/>
    <col min="2308" max="2308" width="11.5703125" style="18" customWidth="1"/>
    <col min="2309" max="2309" width="10.5703125" style="18" customWidth="1"/>
    <col min="2310" max="2310" width="19.140625" style="18" customWidth="1"/>
    <col min="2311" max="2560" width="9" style="18"/>
    <col min="2561" max="2561" width="6.42578125" style="18" customWidth="1"/>
    <col min="2562" max="2562" width="71.28515625" style="18" customWidth="1"/>
    <col min="2563" max="2563" width="10.5703125" style="18" customWidth="1"/>
    <col min="2564" max="2564" width="11.5703125" style="18" customWidth="1"/>
    <col min="2565" max="2565" width="10.5703125" style="18" customWidth="1"/>
    <col min="2566" max="2566" width="19.140625" style="18" customWidth="1"/>
    <col min="2567" max="2816" width="9" style="18"/>
    <col min="2817" max="2817" width="6.42578125" style="18" customWidth="1"/>
    <col min="2818" max="2818" width="71.28515625" style="18" customWidth="1"/>
    <col min="2819" max="2819" width="10.5703125" style="18" customWidth="1"/>
    <col min="2820" max="2820" width="11.5703125" style="18" customWidth="1"/>
    <col min="2821" max="2821" width="10.5703125" style="18" customWidth="1"/>
    <col min="2822" max="2822" width="19.140625" style="18" customWidth="1"/>
    <col min="2823" max="3072" width="9" style="18"/>
    <col min="3073" max="3073" width="6.42578125" style="18" customWidth="1"/>
    <col min="3074" max="3074" width="71.28515625" style="18" customWidth="1"/>
    <col min="3075" max="3075" width="10.5703125" style="18" customWidth="1"/>
    <col min="3076" max="3076" width="11.5703125" style="18" customWidth="1"/>
    <col min="3077" max="3077" width="10.5703125" style="18" customWidth="1"/>
    <col min="3078" max="3078" width="19.140625" style="18" customWidth="1"/>
    <col min="3079" max="3328" width="9" style="18"/>
    <col min="3329" max="3329" width="6.42578125" style="18" customWidth="1"/>
    <col min="3330" max="3330" width="71.28515625" style="18" customWidth="1"/>
    <col min="3331" max="3331" width="10.5703125" style="18" customWidth="1"/>
    <col min="3332" max="3332" width="11.5703125" style="18" customWidth="1"/>
    <col min="3333" max="3333" width="10.5703125" style="18" customWidth="1"/>
    <col min="3334" max="3334" width="19.140625" style="18" customWidth="1"/>
    <col min="3335" max="3584" width="9" style="18"/>
    <col min="3585" max="3585" width="6.42578125" style="18" customWidth="1"/>
    <col min="3586" max="3586" width="71.28515625" style="18" customWidth="1"/>
    <col min="3587" max="3587" width="10.5703125" style="18" customWidth="1"/>
    <col min="3588" max="3588" width="11.5703125" style="18" customWidth="1"/>
    <col min="3589" max="3589" width="10.5703125" style="18" customWidth="1"/>
    <col min="3590" max="3590" width="19.140625" style="18" customWidth="1"/>
    <col min="3591" max="3840" width="9" style="18"/>
    <col min="3841" max="3841" width="6.42578125" style="18" customWidth="1"/>
    <col min="3842" max="3842" width="71.28515625" style="18" customWidth="1"/>
    <col min="3843" max="3843" width="10.5703125" style="18" customWidth="1"/>
    <col min="3844" max="3844" width="11.5703125" style="18" customWidth="1"/>
    <col min="3845" max="3845" width="10.5703125" style="18" customWidth="1"/>
    <col min="3846" max="3846" width="19.140625" style="18" customWidth="1"/>
    <col min="3847" max="4096" width="9" style="18"/>
    <col min="4097" max="4097" width="6.42578125" style="18" customWidth="1"/>
    <col min="4098" max="4098" width="71.28515625" style="18" customWidth="1"/>
    <col min="4099" max="4099" width="10.5703125" style="18" customWidth="1"/>
    <col min="4100" max="4100" width="11.5703125" style="18" customWidth="1"/>
    <col min="4101" max="4101" width="10.5703125" style="18" customWidth="1"/>
    <col min="4102" max="4102" width="19.140625" style="18" customWidth="1"/>
    <col min="4103" max="4352" width="9" style="18"/>
    <col min="4353" max="4353" width="6.42578125" style="18" customWidth="1"/>
    <col min="4354" max="4354" width="71.28515625" style="18" customWidth="1"/>
    <col min="4355" max="4355" width="10.5703125" style="18" customWidth="1"/>
    <col min="4356" max="4356" width="11.5703125" style="18" customWidth="1"/>
    <col min="4357" max="4357" width="10.5703125" style="18" customWidth="1"/>
    <col min="4358" max="4358" width="19.140625" style="18" customWidth="1"/>
    <col min="4359" max="4608" width="9" style="18"/>
    <col min="4609" max="4609" width="6.42578125" style="18" customWidth="1"/>
    <col min="4610" max="4610" width="71.28515625" style="18" customWidth="1"/>
    <col min="4611" max="4611" width="10.5703125" style="18" customWidth="1"/>
    <col min="4612" max="4612" width="11.5703125" style="18" customWidth="1"/>
    <col min="4613" max="4613" width="10.5703125" style="18" customWidth="1"/>
    <col min="4614" max="4614" width="19.140625" style="18" customWidth="1"/>
    <col min="4615" max="4864" width="9" style="18"/>
    <col min="4865" max="4865" width="6.42578125" style="18" customWidth="1"/>
    <col min="4866" max="4866" width="71.28515625" style="18" customWidth="1"/>
    <col min="4867" max="4867" width="10.5703125" style="18" customWidth="1"/>
    <col min="4868" max="4868" width="11.5703125" style="18" customWidth="1"/>
    <col min="4869" max="4869" width="10.5703125" style="18" customWidth="1"/>
    <col min="4870" max="4870" width="19.140625" style="18" customWidth="1"/>
    <col min="4871" max="5120" width="9" style="18"/>
    <col min="5121" max="5121" width="6.42578125" style="18" customWidth="1"/>
    <col min="5122" max="5122" width="71.28515625" style="18" customWidth="1"/>
    <col min="5123" max="5123" width="10.5703125" style="18" customWidth="1"/>
    <col min="5124" max="5124" width="11.5703125" style="18" customWidth="1"/>
    <col min="5125" max="5125" width="10.5703125" style="18" customWidth="1"/>
    <col min="5126" max="5126" width="19.140625" style="18" customWidth="1"/>
    <col min="5127" max="5376" width="9" style="18"/>
    <col min="5377" max="5377" width="6.42578125" style="18" customWidth="1"/>
    <col min="5378" max="5378" width="71.28515625" style="18" customWidth="1"/>
    <col min="5379" max="5379" width="10.5703125" style="18" customWidth="1"/>
    <col min="5380" max="5380" width="11.5703125" style="18" customWidth="1"/>
    <col min="5381" max="5381" width="10.5703125" style="18" customWidth="1"/>
    <col min="5382" max="5382" width="19.140625" style="18" customWidth="1"/>
    <col min="5383" max="5632" width="9" style="18"/>
    <col min="5633" max="5633" width="6.42578125" style="18" customWidth="1"/>
    <col min="5634" max="5634" width="71.28515625" style="18" customWidth="1"/>
    <col min="5635" max="5635" width="10.5703125" style="18" customWidth="1"/>
    <col min="5636" max="5636" width="11.5703125" style="18" customWidth="1"/>
    <col min="5637" max="5637" width="10.5703125" style="18" customWidth="1"/>
    <col min="5638" max="5638" width="19.140625" style="18" customWidth="1"/>
    <col min="5639" max="5888" width="9" style="18"/>
    <col min="5889" max="5889" width="6.42578125" style="18" customWidth="1"/>
    <col min="5890" max="5890" width="71.28515625" style="18" customWidth="1"/>
    <col min="5891" max="5891" width="10.5703125" style="18" customWidth="1"/>
    <col min="5892" max="5892" width="11.5703125" style="18" customWidth="1"/>
    <col min="5893" max="5893" width="10.5703125" style="18" customWidth="1"/>
    <col min="5894" max="5894" width="19.140625" style="18" customWidth="1"/>
    <col min="5895" max="6144" width="9" style="18"/>
    <col min="6145" max="6145" width="6.42578125" style="18" customWidth="1"/>
    <col min="6146" max="6146" width="71.28515625" style="18" customWidth="1"/>
    <col min="6147" max="6147" width="10.5703125" style="18" customWidth="1"/>
    <col min="6148" max="6148" width="11.5703125" style="18" customWidth="1"/>
    <col min="6149" max="6149" width="10.5703125" style="18" customWidth="1"/>
    <col min="6150" max="6150" width="19.140625" style="18" customWidth="1"/>
    <col min="6151" max="6400" width="9" style="18"/>
    <col min="6401" max="6401" width="6.42578125" style="18" customWidth="1"/>
    <col min="6402" max="6402" width="71.28515625" style="18" customWidth="1"/>
    <col min="6403" max="6403" width="10.5703125" style="18" customWidth="1"/>
    <col min="6404" max="6404" width="11.5703125" style="18" customWidth="1"/>
    <col min="6405" max="6405" width="10.5703125" style="18" customWidth="1"/>
    <col min="6406" max="6406" width="19.140625" style="18" customWidth="1"/>
    <col min="6407" max="6656" width="9" style="18"/>
    <col min="6657" max="6657" width="6.42578125" style="18" customWidth="1"/>
    <col min="6658" max="6658" width="71.28515625" style="18" customWidth="1"/>
    <col min="6659" max="6659" width="10.5703125" style="18" customWidth="1"/>
    <col min="6660" max="6660" width="11.5703125" style="18" customWidth="1"/>
    <col min="6661" max="6661" width="10.5703125" style="18" customWidth="1"/>
    <col min="6662" max="6662" width="19.140625" style="18" customWidth="1"/>
    <col min="6663" max="6912" width="9" style="18"/>
    <col min="6913" max="6913" width="6.42578125" style="18" customWidth="1"/>
    <col min="6914" max="6914" width="71.28515625" style="18" customWidth="1"/>
    <col min="6915" max="6915" width="10.5703125" style="18" customWidth="1"/>
    <col min="6916" max="6916" width="11.5703125" style="18" customWidth="1"/>
    <col min="6917" max="6917" width="10.5703125" style="18" customWidth="1"/>
    <col min="6918" max="6918" width="19.140625" style="18" customWidth="1"/>
    <col min="6919" max="7168" width="9" style="18"/>
    <col min="7169" max="7169" width="6.42578125" style="18" customWidth="1"/>
    <col min="7170" max="7170" width="71.28515625" style="18" customWidth="1"/>
    <col min="7171" max="7171" width="10.5703125" style="18" customWidth="1"/>
    <col min="7172" max="7172" width="11.5703125" style="18" customWidth="1"/>
    <col min="7173" max="7173" width="10.5703125" style="18" customWidth="1"/>
    <col min="7174" max="7174" width="19.140625" style="18" customWidth="1"/>
    <col min="7175" max="7424" width="9" style="18"/>
    <col min="7425" max="7425" width="6.42578125" style="18" customWidth="1"/>
    <col min="7426" max="7426" width="71.28515625" style="18" customWidth="1"/>
    <col min="7427" max="7427" width="10.5703125" style="18" customWidth="1"/>
    <col min="7428" max="7428" width="11.5703125" style="18" customWidth="1"/>
    <col min="7429" max="7429" width="10.5703125" style="18" customWidth="1"/>
    <col min="7430" max="7430" width="19.140625" style="18" customWidth="1"/>
    <col min="7431" max="7680" width="9" style="18"/>
    <col min="7681" max="7681" width="6.42578125" style="18" customWidth="1"/>
    <col min="7682" max="7682" width="71.28515625" style="18" customWidth="1"/>
    <col min="7683" max="7683" width="10.5703125" style="18" customWidth="1"/>
    <col min="7684" max="7684" width="11.5703125" style="18" customWidth="1"/>
    <col min="7685" max="7685" width="10.5703125" style="18" customWidth="1"/>
    <col min="7686" max="7686" width="19.140625" style="18" customWidth="1"/>
    <col min="7687" max="7936" width="9" style="18"/>
    <col min="7937" max="7937" width="6.42578125" style="18" customWidth="1"/>
    <col min="7938" max="7938" width="71.28515625" style="18" customWidth="1"/>
    <col min="7939" max="7939" width="10.5703125" style="18" customWidth="1"/>
    <col min="7940" max="7940" width="11.5703125" style="18" customWidth="1"/>
    <col min="7941" max="7941" width="10.5703125" style="18" customWidth="1"/>
    <col min="7942" max="7942" width="19.140625" style="18" customWidth="1"/>
    <col min="7943" max="8192" width="9" style="18"/>
    <col min="8193" max="8193" width="6.42578125" style="18" customWidth="1"/>
    <col min="8194" max="8194" width="71.28515625" style="18" customWidth="1"/>
    <col min="8195" max="8195" width="10.5703125" style="18" customWidth="1"/>
    <col min="8196" max="8196" width="11.5703125" style="18" customWidth="1"/>
    <col min="8197" max="8197" width="10.5703125" style="18" customWidth="1"/>
    <col min="8198" max="8198" width="19.140625" style="18" customWidth="1"/>
    <col min="8199" max="8448" width="9" style="18"/>
    <col min="8449" max="8449" width="6.42578125" style="18" customWidth="1"/>
    <col min="8450" max="8450" width="71.28515625" style="18" customWidth="1"/>
    <col min="8451" max="8451" width="10.5703125" style="18" customWidth="1"/>
    <col min="8452" max="8452" width="11.5703125" style="18" customWidth="1"/>
    <col min="8453" max="8453" width="10.5703125" style="18" customWidth="1"/>
    <col min="8454" max="8454" width="19.140625" style="18" customWidth="1"/>
    <col min="8455" max="8704" width="9" style="18"/>
    <col min="8705" max="8705" width="6.42578125" style="18" customWidth="1"/>
    <col min="8706" max="8706" width="71.28515625" style="18" customWidth="1"/>
    <col min="8707" max="8707" width="10.5703125" style="18" customWidth="1"/>
    <col min="8708" max="8708" width="11.5703125" style="18" customWidth="1"/>
    <col min="8709" max="8709" width="10.5703125" style="18" customWidth="1"/>
    <col min="8710" max="8710" width="19.140625" style="18" customWidth="1"/>
    <col min="8711" max="8960" width="9" style="18"/>
    <col min="8961" max="8961" width="6.42578125" style="18" customWidth="1"/>
    <col min="8962" max="8962" width="71.28515625" style="18" customWidth="1"/>
    <col min="8963" max="8963" width="10.5703125" style="18" customWidth="1"/>
    <col min="8964" max="8964" width="11.5703125" style="18" customWidth="1"/>
    <col min="8965" max="8965" width="10.5703125" style="18" customWidth="1"/>
    <col min="8966" max="8966" width="19.140625" style="18" customWidth="1"/>
    <col min="8967" max="9216" width="9" style="18"/>
    <col min="9217" max="9217" width="6.42578125" style="18" customWidth="1"/>
    <col min="9218" max="9218" width="71.28515625" style="18" customWidth="1"/>
    <col min="9219" max="9219" width="10.5703125" style="18" customWidth="1"/>
    <col min="9220" max="9220" width="11.5703125" style="18" customWidth="1"/>
    <col min="9221" max="9221" width="10.5703125" style="18" customWidth="1"/>
    <col min="9222" max="9222" width="19.140625" style="18" customWidth="1"/>
    <col min="9223" max="9472" width="9" style="18"/>
    <col min="9473" max="9473" width="6.42578125" style="18" customWidth="1"/>
    <col min="9474" max="9474" width="71.28515625" style="18" customWidth="1"/>
    <col min="9475" max="9475" width="10.5703125" style="18" customWidth="1"/>
    <col min="9476" max="9476" width="11.5703125" style="18" customWidth="1"/>
    <col min="9477" max="9477" width="10.5703125" style="18" customWidth="1"/>
    <col min="9478" max="9478" width="19.140625" style="18" customWidth="1"/>
    <col min="9479" max="9728" width="9" style="18"/>
    <col min="9729" max="9729" width="6.42578125" style="18" customWidth="1"/>
    <col min="9730" max="9730" width="71.28515625" style="18" customWidth="1"/>
    <col min="9731" max="9731" width="10.5703125" style="18" customWidth="1"/>
    <col min="9732" max="9732" width="11.5703125" style="18" customWidth="1"/>
    <col min="9733" max="9733" width="10.5703125" style="18" customWidth="1"/>
    <col min="9734" max="9734" width="19.140625" style="18" customWidth="1"/>
    <col min="9735" max="9984" width="9" style="18"/>
    <col min="9985" max="9985" width="6.42578125" style="18" customWidth="1"/>
    <col min="9986" max="9986" width="71.28515625" style="18" customWidth="1"/>
    <col min="9987" max="9987" width="10.5703125" style="18" customWidth="1"/>
    <col min="9988" max="9988" width="11.5703125" style="18" customWidth="1"/>
    <col min="9989" max="9989" width="10.5703125" style="18" customWidth="1"/>
    <col min="9990" max="9990" width="19.140625" style="18" customWidth="1"/>
    <col min="9991" max="10240" width="9" style="18"/>
    <col min="10241" max="10241" width="6.42578125" style="18" customWidth="1"/>
    <col min="10242" max="10242" width="71.28515625" style="18" customWidth="1"/>
    <col min="10243" max="10243" width="10.5703125" style="18" customWidth="1"/>
    <col min="10244" max="10244" width="11.5703125" style="18" customWidth="1"/>
    <col min="10245" max="10245" width="10.5703125" style="18" customWidth="1"/>
    <col min="10246" max="10246" width="19.140625" style="18" customWidth="1"/>
    <col min="10247" max="10496" width="9" style="18"/>
    <col min="10497" max="10497" width="6.42578125" style="18" customWidth="1"/>
    <col min="10498" max="10498" width="71.28515625" style="18" customWidth="1"/>
    <col min="10499" max="10499" width="10.5703125" style="18" customWidth="1"/>
    <col min="10500" max="10500" width="11.5703125" style="18" customWidth="1"/>
    <col min="10501" max="10501" width="10.5703125" style="18" customWidth="1"/>
    <col min="10502" max="10502" width="19.140625" style="18" customWidth="1"/>
    <col min="10503" max="10752" width="9" style="18"/>
    <col min="10753" max="10753" width="6.42578125" style="18" customWidth="1"/>
    <col min="10754" max="10754" width="71.28515625" style="18" customWidth="1"/>
    <col min="10755" max="10755" width="10.5703125" style="18" customWidth="1"/>
    <col min="10756" max="10756" width="11.5703125" style="18" customWidth="1"/>
    <col min="10757" max="10757" width="10.5703125" style="18" customWidth="1"/>
    <col min="10758" max="10758" width="19.140625" style="18" customWidth="1"/>
    <col min="10759" max="11008" width="9" style="18"/>
    <col min="11009" max="11009" width="6.42578125" style="18" customWidth="1"/>
    <col min="11010" max="11010" width="71.28515625" style="18" customWidth="1"/>
    <col min="11011" max="11011" width="10.5703125" style="18" customWidth="1"/>
    <col min="11012" max="11012" width="11.5703125" style="18" customWidth="1"/>
    <col min="11013" max="11013" width="10.5703125" style="18" customWidth="1"/>
    <col min="11014" max="11014" width="19.140625" style="18" customWidth="1"/>
    <col min="11015" max="11264" width="9" style="18"/>
    <col min="11265" max="11265" width="6.42578125" style="18" customWidth="1"/>
    <col min="11266" max="11266" width="71.28515625" style="18" customWidth="1"/>
    <col min="11267" max="11267" width="10.5703125" style="18" customWidth="1"/>
    <col min="11268" max="11268" width="11.5703125" style="18" customWidth="1"/>
    <col min="11269" max="11269" width="10.5703125" style="18" customWidth="1"/>
    <col min="11270" max="11270" width="19.140625" style="18" customWidth="1"/>
    <col min="11271" max="11520" width="9" style="18"/>
    <col min="11521" max="11521" width="6.42578125" style="18" customWidth="1"/>
    <col min="11522" max="11522" width="71.28515625" style="18" customWidth="1"/>
    <col min="11523" max="11523" width="10.5703125" style="18" customWidth="1"/>
    <col min="11524" max="11524" width="11.5703125" style="18" customWidth="1"/>
    <col min="11525" max="11525" width="10.5703125" style="18" customWidth="1"/>
    <col min="11526" max="11526" width="19.140625" style="18" customWidth="1"/>
    <col min="11527" max="11776" width="9" style="18"/>
    <col min="11777" max="11777" width="6.42578125" style="18" customWidth="1"/>
    <col min="11778" max="11778" width="71.28515625" style="18" customWidth="1"/>
    <col min="11779" max="11779" width="10.5703125" style="18" customWidth="1"/>
    <col min="11780" max="11780" width="11.5703125" style="18" customWidth="1"/>
    <col min="11781" max="11781" width="10.5703125" style="18" customWidth="1"/>
    <col min="11782" max="11782" width="19.140625" style="18" customWidth="1"/>
    <col min="11783" max="12032" width="9" style="18"/>
    <col min="12033" max="12033" width="6.42578125" style="18" customWidth="1"/>
    <col min="12034" max="12034" width="71.28515625" style="18" customWidth="1"/>
    <col min="12035" max="12035" width="10.5703125" style="18" customWidth="1"/>
    <col min="12036" max="12036" width="11.5703125" style="18" customWidth="1"/>
    <col min="12037" max="12037" width="10.5703125" style="18" customWidth="1"/>
    <col min="12038" max="12038" width="19.140625" style="18" customWidth="1"/>
    <col min="12039" max="12288" width="9" style="18"/>
    <col min="12289" max="12289" width="6.42578125" style="18" customWidth="1"/>
    <col min="12290" max="12290" width="71.28515625" style="18" customWidth="1"/>
    <col min="12291" max="12291" width="10.5703125" style="18" customWidth="1"/>
    <col min="12292" max="12292" width="11.5703125" style="18" customWidth="1"/>
    <col min="12293" max="12293" width="10.5703125" style="18" customWidth="1"/>
    <col min="12294" max="12294" width="19.140625" style="18" customWidth="1"/>
    <col min="12295" max="12544" width="9" style="18"/>
    <col min="12545" max="12545" width="6.42578125" style="18" customWidth="1"/>
    <col min="12546" max="12546" width="71.28515625" style="18" customWidth="1"/>
    <col min="12547" max="12547" width="10.5703125" style="18" customWidth="1"/>
    <col min="12548" max="12548" width="11.5703125" style="18" customWidth="1"/>
    <col min="12549" max="12549" width="10.5703125" style="18" customWidth="1"/>
    <col min="12550" max="12550" width="19.140625" style="18" customWidth="1"/>
    <col min="12551" max="12800" width="9" style="18"/>
    <col min="12801" max="12801" width="6.42578125" style="18" customWidth="1"/>
    <col min="12802" max="12802" width="71.28515625" style="18" customWidth="1"/>
    <col min="12803" max="12803" width="10.5703125" style="18" customWidth="1"/>
    <col min="12804" max="12804" width="11.5703125" style="18" customWidth="1"/>
    <col min="12805" max="12805" width="10.5703125" style="18" customWidth="1"/>
    <col min="12806" max="12806" width="19.140625" style="18" customWidth="1"/>
    <col min="12807" max="13056" width="9" style="18"/>
    <col min="13057" max="13057" width="6.42578125" style="18" customWidth="1"/>
    <col min="13058" max="13058" width="71.28515625" style="18" customWidth="1"/>
    <col min="13059" max="13059" width="10.5703125" style="18" customWidth="1"/>
    <col min="13060" max="13060" width="11.5703125" style="18" customWidth="1"/>
    <col min="13061" max="13061" width="10.5703125" style="18" customWidth="1"/>
    <col min="13062" max="13062" width="19.140625" style="18" customWidth="1"/>
    <col min="13063" max="13312" width="9" style="18"/>
    <col min="13313" max="13313" width="6.42578125" style="18" customWidth="1"/>
    <col min="13314" max="13314" width="71.28515625" style="18" customWidth="1"/>
    <col min="13315" max="13315" width="10.5703125" style="18" customWidth="1"/>
    <col min="13316" max="13316" width="11.5703125" style="18" customWidth="1"/>
    <col min="13317" max="13317" width="10.5703125" style="18" customWidth="1"/>
    <col min="13318" max="13318" width="19.140625" style="18" customWidth="1"/>
    <col min="13319" max="13568" width="9" style="18"/>
    <col min="13569" max="13569" width="6.42578125" style="18" customWidth="1"/>
    <col min="13570" max="13570" width="71.28515625" style="18" customWidth="1"/>
    <col min="13571" max="13571" width="10.5703125" style="18" customWidth="1"/>
    <col min="13572" max="13572" width="11.5703125" style="18" customWidth="1"/>
    <col min="13573" max="13573" width="10.5703125" style="18" customWidth="1"/>
    <col min="13574" max="13574" width="19.140625" style="18" customWidth="1"/>
    <col min="13575" max="13824" width="9" style="18"/>
    <col min="13825" max="13825" width="6.42578125" style="18" customWidth="1"/>
    <col min="13826" max="13826" width="71.28515625" style="18" customWidth="1"/>
    <col min="13827" max="13827" width="10.5703125" style="18" customWidth="1"/>
    <col min="13828" max="13828" width="11.5703125" style="18" customWidth="1"/>
    <col min="13829" max="13829" width="10.5703125" style="18" customWidth="1"/>
    <col min="13830" max="13830" width="19.140625" style="18" customWidth="1"/>
    <col min="13831" max="14080" width="9" style="18"/>
    <col min="14081" max="14081" width="6.42578125" style="18" customWidth="1"/>
    <col min="14082" max="14082" width="71.28515625" style="18" customWidth="1"/>
    <col min="14083" max="14083" width="10.5703125" style="18" customWidth="1"/>
    <col min="14084" max="14084" width="11.5703125" style="18" customWidth="1"/>
    <col min="14085" max="14085" width="10.5703125" style="18" customWidth="1"/>
    <col min="14086" max="14086" width="19.140625" style="18" customWidth="1"/>
    <col min="14087" max="14336" width="9" style="18"/>
    <col min="14337" max="14337" width="6.42578125" style="18" customWidth="1"/>
    <col min="14338" max="14338" width="71.28515625" style="18" customWidth="1"/>
    <col min="14339" max="14339" width="10.5703125" style="18" customWidth="1"/>
    <col min="14340" max="14340" width="11.5703125" style="18" customWidth="1"/>
    <col min="14341" max="14341" width="10.5703125" style="18" customWidth="1"/>
    <col min="14342" max="14342" width="19.140625" style="18" customWidth="1"/>
    <col min="14343" max="14592" width="9" style="18"/>
    <col min="14593" max="14593" width="6.42578125" style="18" customWidth="1"/>
    <col min="14594" max="14594" width="71.28515625" style="18" customWidth="1"/>
    <col min="14595" max="14595" width="10.5703125" style="18" customWidth="1"/>
    <col min="14596" max="14596" width="11.5703125" style="18" customWidth="1"/>
    <col min="14597" max="14597" width="10.5703125" style="18" customWidth="1"/>
    <col min="14598" max="14598" width="19.140625" style="18" customWidth="1"/>
    <col min="14599" max="14848" width="9" style="18"/>
    <col min="14849" max="14849" width="6.42578125" style="18" customWidth="1"/>
    <col min="14850" max="14850" width="71.28515625" style="18" customWidth="1"/>
    <col min="14851" max="14851" width="10.5703125" style="18" customWidth="1"/>
    <col min="14852" max="14852" width="11.5703125" style="18" customWidth="1"/>
    <col min="14853" max="14853" width="10.5703125" style="18" customWidth="1"/>
    <col min="14854" max="14854" width="19.140625" style="18" customWidth="1"/>
    <col min="14855" max="15104" width="9" style="18"/>
    <col min="15105" max="15105" width="6.42578125" style="18" customWidth="1"/>
    <col min="15106" max="15106" width="71.28515625" style="18" customWidth="1"/>
    <col min="15107" max="15107" width="10.5703125" style="18" customWidth="1"/>
    <col min="15108" max="15108" width="11.5703125" style="18" customWidth="1"/>
    <col min="15109" max="15109" width="10.5703125" style="18" customWidth="1"/>
    <col min="15110" max="15110" width="19.140625" style="18" customWidth="1"/>
    <col min="15111" max="15360" width="9" style="18"/>
    <col min="15361" max="15361" width="6.42578125" style="18" customWidth="1"/>
    <col min="15362" max="15362" width="71.28515625" style="18" customWidth="1"/>
    <col min="15363" max="15363" width="10.5703125" style="18" customWidth="1"/>
    <col min="15364" max="15364" width="11.5703125" style="18" customWidth="1"/>
    <col min="15365" max="15365" width="10.5703125" style="18" customWidth="1"/>
    <col min="15366" max="15366" width="19.140625" style="18" customWidth="1"/>
    <col min="15367" max="15616" width="9" style="18"/>
    <col min="15617" max="15617" width="6.42578125" style="18" customWidth="1"/>
    <col min="15618" max="15618" width="71.28515625" style="18" customWidth="1"/>
    <col min="15619" max="15619" width="10.5703125" style="18" customWidth="1"/>
    <col min="15620" max="15620" width="11.5703125" style="18" customWidth="1"/>
    <col min="15621" max="15621" width="10.5703125" style="18" customWidth="1"/>
    <col min="15622" max="15622" width="19.140625" style="18" customWidth="1"/>
    <col min="15623" max="15872" width="9" style="18"/>
    <col min="15873" max="15873" width="6.42578125" style="18" customWidth="1"/>
    <col min="15874" max="15874" width="71.28515625" style="18" customWidth="1"/>
    <col min="15875" max="15875" width="10.5703125" style="18" customWidth="1"/>
    <col min="15876" max="15876" width="11.5703125" style="18" customWidth="1"/>
    <col min="15877" max="15877" width="10.5703125" style="18" customWidth="1"/>
    <col min="15878" max="15878" width="19.140625" style="18" customWidth="1"/>
    <col min="15879" max="16128" width="9" style="18"/>
    <col min="16129" max="16129" width="6.42578125" style="18" customWidth="1"/>
    <col min="16130" max="16130" width="71.28515625" style="18" customWidth="1"/>
    <col min="16131" max="16131" width="10.5703125" style="18" customWidth="1"/>
    <col min="16132" max="16132" width="11.5703125" style="18" customWidth="1"/>
    <col min="16133" max="16133" width="10.5703125" style="18" customWidth="1"/>
    <col min="16134" max="16134" width="19.140625" style="18" customWidth="1"/>
    <col min="16135" max="16384" width="9" style="18"/>
  </cols>
  <sheetData>
    <row r="1" spans="1:6" s="7" customFormat="1" ht="15.75">
      <c r="A1" s="47" t="s">
        <v>17</v>
      </c>
      <c r="B1" s="47" t="s">
        <v>99</v>
      </c>
      <c r="C1" s="5"/>
      <c r="D1" s="5"/>
    </row>
    <row r="2" spans="1:6" s="7" customFormat="1" ht="15.75">
      <c r="A2" s="47" t="s">
        <v>16</v>
      </c>
      <c r="B2" s="47"/>
      <c r="C2" s="5"/>
      <c r="D2" s="5"/>
    </row>
    <row r="3" spans="1:6" ht="16.5" customHeight="1">
      <c r="A3" s="104" t="s">
        <v>35</v>
      </c>
      <c r="B3" s="105"/>
      <c r="C3" s="105"/>
      <c r="D3" s="105"/>
      <c r="E3" s="105"/>
      <c r="F3" s="106"/>
    </row>
    <row r="4" spans="1:6" ht="14.25" customHeight="1">
      <c r="A4" s="115" t="s">
        <v>36</v>
      </c>
      <c r="B4" s="115" t="s">
        <v>1</v>
      </c>
      <c r="C4" s="115" t="s">
        <v>2</v>
      </c>
      <c r="D4" s="115" t="s">
        <v>6</v>
      </c>
      <c r="E4" s="116" t="s">
        <v>37</v>
      </c>
      <c r="F4" s="117"/>
    </row>
    <row r="5" spans="1:6" ht="14.25" customHeight="1">
      <c r="A5" s="115"/>
      <c r="B5" s="115"/>
      <c r="C5" s="115"/>
      <c r="D5" s="115"/>
      <c r="E5" s="20" t="s">
        <v>9</v>
      </c>
      <c r="F5" s="20" t="s">
        <v>10</v>
      </c>
    </row>
    <row r="6" spans="1:6" ht="15.75">
      <c r="A6" s="21" t="s">
        <v>15</v>
      </c>
      <c r="B6" s="31" t="s">
        <v>106</v>
      </c>
      <c r="C6" s="21"/>
      <c r="D6" s="21"/>
      <c r="E6" s="21"/>
      <c r="F6" s="21"/>
    </row>
    <row r="7" spans="1:6" ht="63.75">
      <c r="A7" s="28"/>
      <c r="B7" s="3" t="s">
        <v>115</v>
      </c>
      <c r="C7" s="24"/>
      <c r="D7" s="24"/>
      <c r="E7" s="8"/>
      <c r="F7" s="26"/>
    </row>
    <row r="8" spans="1:6">
      <c r="A8" s="28"/>
      <c r="B8" s="87" t="s">
        <v>96</v>
      </c>
      <c r="C8" s="24"/>
      <c r="D8" s="24"/>
      <c r="E8" s="8"/>
      <c r="F8" s="26"/>
    </row>
    <row r="9" spans="1:6" s="7" customFormat="1">
      <c r="A9" s="1"/>
      <c r="B9" s="89" t="s">
        <v>93</v>
      </c>
      <c r="C9" s="1"/>
      <c r="D9" s="1"/>
      <c r="E9" s="8"/>
      <c r="F9" s="8"/>
    </row>
    <row r="10" spans="1:6" s="7" customFormat="1">
      <c r="A10" s="1" t="s">
        <v>7</v>
      </c>
      <c r="B10" s="3" t="s">
        <v>110</v>
      </c>
      <c r="C10" s="1" t="s">
        <v>5</v>
      </c>
      <c r="D10" s="1">
        <v>1</v>
      </c>
      <c r="E10" s="8"/>
      <c r="F10" s="8"/>
    </row>
    <row r="11" spans="1:6" s="7" customFormat="1">
      <c r="A11" s="1" t="s">
        <v>8</v>
      </c>
      <c r="B11" s="3" t="s">
        <v>111</v>
      </c>
      <c r="C11" s="1" t="s">
        <v>5</v>
      </c>
      <c r="D11" s="1">
        <v>1</v>
      </c>
      <c r="E11" s="8"/>
      <c r="F11" s="8"/>
    </row>
    <row r="12" spans="1:6" s="7" customFormat="1" ht="25.5">
      <c r="A12" s="1"/>
      <c r="B12" s="3" t="s">
        <v>94</v>
      </c>
      <c r="C12" s="1"/>
      <c r="D12" s="1"/>
      <c r="E12" s="8"/>
      <c r="F12" s="8"/>
    </row>
    <row r="13" spans="1:6">
      <c r="A13" s="28"/>
      <c r="B13" s="25"/>
      <c r="C13" s="24"/>
      <c r="D13" s="24"/>
      <c r="E13" s="8"/>
      <c r="F13" s="26"/>
    </row>
    <row r="14" spans="1:6" ht="15.75">
      <c r="A14" s="21" t="s">
        <v>13</v>
      </c>
      <c r="B14" s="31" t="s">
        <v>105</v>
      </c>
      <c r="C14" s="21"/>
      <c r="D14" s="21"/>
      <c r="E14" s="21"/>
      <c r="F14" s="21"/>
    </row>
    <row r="15" spans="1:6" ht="63.75">
      <c r="A15" s="1"/>
      <c r="B15" s="3" t="s">
        <v>116</v>
      </c>
      <c r="C15" s="1"/>
      <c r="D15" s="1"/>
      <c r="E15" s="8"/>
      <c r="F15" s="26"/>
    </row>
    <row r="16" spans="1:6">
      <c r="A16" s="1"/>
      <c r="B16" s="87" t="s">
        <v>96</v>
      </c>
      <c r="C16" s="1"/>
      <c r="D16" s="1"/>
      <c r="E16" s="8"/>
      <c r="F16" s="26"/>
    </row>
    <row r="17" spans="1:253">
      <c r="A17" s="1"/>
      <c r="B17" s="89" t="s">
        <v>95</v>
      </c>
      <c r="C17" s="1"/>
      <c r="D17" s="1"/>
      <c r="E17" s="8"/>
      <c r="F17" s="26"/>
    </row>
    <row r="18" spans="1:253">
      <c r="A18" s="1" t="s">
        <v>7</v>
      </c>
      <c r="B18" s="3" t="s">
        <v>112</v>
      </c>
      <c r="C18" s="1" t="s">
        <v>5</v>
      </c>
      <c r="D18" s="1">
        <v>1</v>
      </c>
      <c r="E18" s="8"/>
      <c r="F18" s="26"/>
    </row>
    <row r="19" spans="1:253">
      <c r="A19" s="28"/>
      <c r="B19" s="25"/>
      <c r="C19" s="24"/>
      <c r="D19" s="24"/>
      <c r="E19" s="8"/>
      <c r="F19" s="26"/>
    </row>
    <row r="20" spans="1:253" ht="15.75">
      <c r="A20" s="21" t="s">
        <v>14</v>
      </c>
      <c r="B20" s="21" t="s">
        <v>38</v>
      </c>
      <c r="C20" s="22"/>
      <c r="D20" s="29"/>
      <c r="E20" s="29"/>
      <c r="F20" s="29"/>
    </row>
    <row r="21" spans="1:253" ht="144.75" customHeight="1">
      <c r="A21" s="24"/>
      <c r="B21" s="30" t="s">
        <v>39</v>
      </c>
      <c r="C21" s="24"/>
      <c r="D21" s="24"/>
      <c r="E21" s="26"/>
      <c r="F21" s="26"/>
    </row>
    <row r="22" spans="1:253">
      <c r="A22" s="28" t="s">
        <v>7</v>
      </c>
      <c r="B22" s="25" t="s">
        <v>113</v>
      </c>
      <c r="C22" s="24" t="s">
        <v>5</v>
      </c>
      <c r="D22" s="24">
        <v>1</v>
      </c>
      <c r="E22" s="8"/>
      <c r="F22" s="26"/>
    </row>
    <row r="23" spans="1:253">
      <c r="A23" s="28" t="s">
        <v>8</v>
      </c>
      <c r="B23" s="25" t="s">
        <v>114</v>
      </c>
      <c r="C23" s="24" t="s">
        <v>5</v>
      </c>
      <c r="D23" s="24">
        <v>1</v>
      </c>
      <c r="E23" s="8"/>
      <c r="F23" s="26"/>
    </row>
    <row r="24" spans="1:253">
      <c r="A24" s="24"/>
      <c r="B24" s="25"/>
      <c r="C24" s="24"/>
      <c r="D24" s="24"/>
      <c r="E24" s="26"/>
      <c r="F24" s="26"/>
    </row>
    <row r="25" spans="1:253" s="19" customFormat="1" ht="15.75" customHeight="1">
      <c r="A25" s="21" t="s">
        <v>33</v>
      </c>
      <c r="B25" s="31" t="s">
        <v>40</v>
      </c>
      <c r="C25" s="21"/>
      <c r="D25" s="21"/>
      <c r="E25" s="21"/>
      <c r="F25" s="21"/>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c r="IP25" s="18"/>
      <c r="IQ25" s="18"/>
      <c r="IR25" s="18"/>
      <c r="IS25" s="18"/>
    </row>
    <row r="26" spans="1:253" s="19" customFormat="1" ht="15.75" customHeight="1">
      <c r="A26" s="32"/>
      <c r="B26" s="33" t="s">
        <v>41</v>
      </c>
      <c r="C26" s="24"/>
      <c r="D26" s="24"/>
      <c r="E26" s="24" t="s">
        <v>42</v>
      </c>
      <c r="F26" s="24"/>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c r="IP26" s="18"/>
      <c r="IQ26" s="18"/>
      <c r="IR26" s="18"/>
      <c r="IS26" s="18"/>
    </row>
    <row r="27" spans="1:253" ht="102">
      <c r="A27" s="34">
        <v>1</v>
      </c>
      <c r="B27" s="25" t="s">
        <v>97</v>
      </c>
      <c r="C27" s="24"/>
      <c r="D27" s="24"/>
      <c r="E27" s="26"/>
      <c r="F27" s="26"/>
    </row>
    <row r="28" spans="1:253" ht="25.5">
      <c r="A28" s="24"/>
      <c r="B28" s="25" t="s">
        <v>44</v>
      </c>
      <c r="C28" s="24"/>
      <c r="D28" s="24"/>
      <c r="E28" s="26"/>
      <c r="F28" s="26"/>
    </row>
    <row r="29" spans="1:253" s="19" customFormat="1" ht="15.75" customHeight="1">
      <c r="A29" s="32"/>
      <c r="B29" s="25" t="s">
        <v>21</v>
      </c>
      <c r="C29" s="24"/>
      <c r="D29" s="24"/>
      <c r="E29" s="24"/>
      <c r="F29" s="24"/>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c r="GQ29" s="18"/>
      <c r="GR29" s="18"/>
      <c r="GS29" s="18"/>
      <c r="GT29" s="18"/>
      <c r="GU29" s="18"/>
      <c r="GV29" s="18"/>
      <c r="GW29" s="18"/>
      <c r="GX29" s="18"/>
      <c r="GY29" s="18"/>
      <c r="GZ29" s="18"/>
      <c r="HA29" s="18"/>
      <c r="HB29" s="18"/>
      <c r="HC29" s="18"/>
      <c r="HD29" s="18"/>
      <c r="HE29" s="18"/>
      <c r="HF29" s="18"/>
      <c r="HG29" s="18"/>
      <c r="HH29" s="18"/>
      <c r="HI29" s="18"/>
      <c r="HJ29" s="18"/>
      <c r="HK29" s="18"/>
      <c r="HL29" s="18"/>
      <c r="HM29" s="18"/>
      <c r="HN29" s="18"/>
      <c r="HO29" s="18"/>
      <c r="HP29" s="18"/>
      <c r="HQ29" s="18"/>
      <c r="HR29" s="18"/>
      <c r="HS29" s="18"/>
      <c r="HT29" s="18"/>
      <c r="HU29" s="18"/>
      <c r="HV29" s="18"/>
      <c r="HW29" s="18"/>
      <c r="HX29" s="18"/>
      <c r="HY29" s="18"/>
      <c r="HZ29" s="18"/>
      <c r="IA29" s="18"/>
      <c r="IB29" s="18"/>
      <c r="IC29" s="18"/>
      <c r="ID29" s="18"/>
      <c r="IE29" s="18"/>
      <c r="IF29" s="18"/>
      <c r="IG29" s="18"/>
      <c r="IH29" s="18"/>
      <c r="II29" s="18"/>
      <c r="IJ29" s="18"/>
      <c r="IK29" s="18"/>
      <c r="IL29" s="18"/>
      <c r="IM29" s="18"/>
      <c r="IN29" s="18"/>
      <c r="IO29" s="18"/>
      <c r="IP29" s="18"/>
      <c r="IQ29" s="18"/>
      <c r="IR29" s="18"/>
      <c r="IS29" s="18"/>
    </row>
    <row r="30" spans="1:253" s="19" customFormat="1" ht="15.75" customHeight="1">
      <c r="A30" s="32"/>
      <c r="B30" s="25" t="s">
        <v>22</v>
      </c>
      <c r="C30" s="24"/>
      <c r="D30" s="24"/>
      <c r="E30" s="24"/>
      <c r="F30" s="24"/>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c r="IS30" s="18"/>
    </row>
    <row r="31" spans="1:253" s="19" customFormat="1" ht="15.75" customHeight="1">
      <c r="A31" s="32"/>
      <c r="B31" s="25" t="s">
        <v>23</v>
      </c>
      <c r="C31" s="24"/>
      <c r="D31" s="24"/>
      <c r="E31" s="24"/>
      <c r="F31" s="24"/>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c r="GQ31" s="18"/>
      <c r="GR31" s="18"/>
      <c r="GS31" s="18"/>
      <c r="GT31" s="18"/>
      <c r="GU31" s="18"/>
      <c r="GV31" s="18"/>
      <c r="GW31" s="18"/>
      <c r="GX31" s="18"/>
      <c r="GY31" s="18"/>
      <c r="GZ31" s="18"/>
      <c r="HA31" s="18"/>
      <c r="HB31" s="18"/>
      <c r="HC31" s="18"/>
      <c r="HD31" s="18"/>
      <c r="HE31" s="18"/>
      <c r="HF31" s="18"/>
      <c r="HG31" s="18"/>
      <c r="HH31" s="18"/>
      <c r="HI31" s="18"/>
      <c r="HJ31" s="18"/>
      <c r="HK31" s="18"/>
      <c r="HL31" s="18"/>
      <c r="HM31" s="18"/>
      <c r="HN31" s="18"/>
      <c r="HO31" s="18"/>
      <c r="HP31" s="18"/>
      <c r="HQ31" s="18"/>
      <c r="HR31" s="18"/>
      <c r="HS31" s="18"/>
      <c r="HT31" s="18"/>
      <c r="HU31" s="18"/>
      <c r="HV31" s="18"/>
      <c r="HW31" s="18"/>
      <c r="HX31" s="18"/>
      <c r="HY31" s="18"/>
      <c r="HZ31" s="18"/>
      <c r="IA31" s="18"/>
      <c r="IB31" s="18"/>
      <c r="IC31" s="18"/>
      <c r="ID31" s="18"/>
      <c r="IE31" s="18"/>
      <c r="IF31" s="18"/>
      <c r="IG31" s="18"/>
      <c r="IH31" s="18"/>
      <c r="II31" s="18"/>
      <c r="IJ31" s="18"/>
      <c r="IK31" s="18"/>
      <c r="IL31" s="18"/>
      <c r="IM31" s="18"/>
      <c r="IN31" s="18"/>
      <c r="IO31" s="18"/>
      <c r="IP31" s="18"/>
      <c r="IQ31" s="18"/>
      <c r="IR31" s="18"/>
      <c r="IS31" s="18"/>
    </row>
    <row r="32" spans="1:253" s="19" customFormat="1" ht="15.75" customHeight="1">
      <c r="A32" s="32"/>
      <c r="B32" s="25" t="s">
        <v>24</v>
      </c>
      <c r="C32" s="24"/>
      <c r="D32" s="24"/>
      <c r="E32" s="24"/>
      <c r="F32" s="24"/>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c r="GQ32" s="18"/>
      <c r="GR32" s="18"/>
      <c r="GS32" s="18"/>
      <c r="GT32" s="18"/>
      <c r="GU32" s="18"/>
      <c r="GV32" s="18"/>
      <c r="GW32" s="18"/>
      <c r="GX32" s="18"/>
      <c r="GY32" s="18"/>
      <c r="GZ32" s="18"/>
      <c r="HA32" s="18"/>
      <c r="HB32" s="18"/>
      <c r="HC32" s="18"/>
      <c r="HD32" s="18"/>
      <c r="HE32" s="18"/>
      <c r="HF32" s="18"/>
      <c r="HG32" s="18"/>
      <c r="HH32" s="18"/>
      <c r="HI32" s="18"/>
      <c r="HJ32" s="18"/>
      <c r="HK32" s="18"/>
      <c r="HL32" s="18"/>
      <c r="HM32" s="18"/>
      <c r="HN32" s="18"/>
      <c r="HO32" s="18"/>
      <c r="HP32" s="18"/>
      <c r="HQ32" s="18"/>
      <c r="HR32" s="18"/>
      <c r="HS32" s="18"/>
      <c r="HT32" s="18"/>
      <c r="HU32" s="18"/>
      <c r="HV32" s="18"/>
      <c r="HW32" s="18"/>
      <c r="HX32" s="18"/>
      <c r="HY32" s="18"/>
      <c r="HZ32" s="18"/>
      <c r="IA32" s="18"/>
      <c r="IB32" s="18"/>
      <c r="IC32" s="18"/>
      <c r="ID32" s="18"/>
      <c r="IE32" s="18"/>
      <c r="IF32" s="18"/>
      <c r="IG32" s="18"/>
      <c r="IH32" s="18"/>
      <c r="II32" s="18"/>
      <c r="IJ32" s="18"/>
      <c r="IK32" s="18"/>
      <c r="IL32" s="18"/>
      <c r="IM32" s="18"/>
      <c r="IN32" s="18"/>
      <c r="IO32" s="18"/>
      <c r="IP32" s="18"/>
      <c r="IQ32" s="18"/>
      <c r="IR32" s="18"/>
      <c r="IS32" s="18"/>
    </row>
    <row r="33" spans="1:253" s="19" customFormat="1" ht="15.75" customHeight="1">
      <c r="A33" s="32"/>
      <c r="B33" s="25" t="s">
        <v>25</v>
      </c>
      <c r="C33" s="24"/>
      <c r="D33" s="24"/>
      <c r="E33" s="24"/>
      <c r="F33" s="24"/>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c r="GQ33" s="18"/>
      <c r="GR33" s="18"/>
      <c r="GS33" s="18"/>
      <c r="GT33" s="18"/>
      <c r="GU33" s="18"/>
      <c r="GV33" s="18"/>
      <c r="GW33" s="18"/>
      <c r="GX33" s="18"/>
      <c r="GY33" s="18"/>
      <c r="GZ33" s="18"/>
      <c r="HA33" s="18"/>
      <c r="HB33" s="18"/>
      <c r="HC33" s="18"/>
      <c r="HD33" s="18"/>
      <c r="HE33" s="18"/>
      <c r="HF33" s="18"/>
      <c r="HG33" s="18"/>
      <c r="HH33" s="18"/>
      <c r="HI33" s="18"/>
      <c r="HJ33" s="18"/>
      <c r="HK33" s="18"/>
      <c r="HL33" s="18"/>
      <c r="HM33" s="18"/>
      <c r="HN33" s="18"/>
      <c r="HO33" s="18"/>
      <c r="HP33" s="18"/>
      <c r="HQ33" s="18"/>
      <c r="HR33" s="18"/>
      <c r="HS33" s="18"/>
      <c r="HT33" s="18"/>
      <c r="HU33" s="18"/>
      <c r="HV33" s="18"/>
      <c r="HW33" s="18"/>
      <c r="HX33" s="18"/>
      <c r="HY33" s="18"/>
      <c r="HZ33" s="18"/>
      <c r="IA33" s="18"/>
      <c r="IB33" s="18"/>
      <c r="IC33" s="18"/>
      <c r="ID33" s="18"/>
      <c r="IE33" s="18"/>
      <c r="IF33" s="18"/>
      <c r="IG33" s="18"/>
      <c r="IH33" s="18"/>
      <c r="II33" s="18"/>
      <c r="IJ33" s="18"/>
      <c r="IK33" s="18"/>
      <c r="IL33" s="18"/>
      <c r="IM33" s="18"/>
      <c r="IN33" s="18"/>
      <c r="IO33" s="18"/>
      <c r="IP33" s="18"/>
      <c r="IQ33" s="18"/>
      <c r="IR33" s="18"/>
      <c r="IS33" s="18"/>
    </row>
    <row r="34" spans="1:253" s="19" customFormat="1" ht="15.75" customHeight="1">
      <c r="A34" s="32"/>
      <c r="B34" s="25" t="s">
        <v>26</v>
      </c>
      <c r="C34" s="24"/>
      <c r="D34" s="24"/>
      <c r="E34" s="24"/>
      <c r="F34" s="24"/>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c r="GQ34" s="18"/>
      <c r="GR34" s="18"/>
      <c r="GS34" s="18"/>
      <c r="GT34" s="18"/>
      <c r="GU34" s="18"/>
      <c r="GV34" s="18"/>
      <c r="GW34" s="18"/>
      <c r="GX34" s="18"/>
      <c r="GY34" s="18"/>
      <c r="GZ34" s="18"/>
      <c r="HA34" s="18"/>
      <c r="HB34" s="18"/>
      <c r="HC34" s="18"/>
      <c r="HD34" s="18"/>
      <c r="HE34" s="18"/>
      <c r="HF34" s="18"/>
      <c r="HG34" s="18"/>
      <c r="HH34" s="18"/>
      <c r="HI34" s="18"/>
      <c r="HJ34" s="18"/>
      <c r="HK34" s="18"/>
      <c r="HL34" s="18"/>
      <c r="HM34" s="18"/>
      <c r="HN34" s="18"/>
      <c r="HO34" s="18"/>
      <c r="HP34" s="18"/>
      <c r="HQ34" s="18"/>
      <c r="HR34" s="18"/>
      <c r="HS34" s="18"/>
      <c r="HT34" s="18"/>
      <c r="HU34" s="18"/>
      <c r="HV34" s="18"/>
      <c r="HW34" s="18"/>
      <c r="HX34" s="18"/>
      <c r="HY34" s="18"/>
      <c r="HZ34" s="18"/>
      <c r="IA34" s="18"/>
      <c r="IB34" s="18"/>
      <c r="IC34" s="18"/>
      <c r="ID34" s="18"/>
      <c r="IE34" s="18"/>
      <c r="IF34" s="18"/>
      <c r="IG34" s="18"/>
      <c r="IH34" s="18"/>
      <c r="II34" s="18"/>
      <c r="IJ34" s="18"/>
      <c r="IK34" s="18"/>
      <c r="IL34" s="18"/>
      <c r="IM34" s="18"/>
      <c r="IN34" s="18"/>
      <c r="IO34" s="18"/>
      <c r="IP34" s="18"/>
      <c r="IQ34" s="18"/>
      <c r="IR34" s="18"/>
      <c r="IS34" s="18"/>
    </row>
    <row r="35" spans="1:253" s="19" customFormat="1" ht="15.75" customHeight="1">
      <c r="A35" s="32"/>
      <c r="B35" s="25" t="s">
        <v>27</v>
      </c>
      <c r="C35" s="24"/>
      <c r="D35" s="24"/>
      <c r="E35" s="24"/>
      <c r="F35" s="24"/>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c r="GQ35" s="18"/>
      <c r="GR35" s="18"/>
      <c r="GS35" s="18"/>
      <c r="GT35" s="18"/>
      <c r="GU35" s="18"/>
      <c r="GV35" s="18"/>
      <c r="GW35" s="18"/>
      <c r="GX35" s="18"/>
      <c r="GY35" s="18"/>
      <c r="GZ35" s="18"/>
      <c r="HA35" s="18"/>
      <c r="HB35" s="18"/>
      <c r="HC35" s="18"/>
      <c r="HD35" s="18"/>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row>
    <row r="36" spans="1:253" s="19" customFormat="1" ht="15.75" customHeight="1">
      <c r="A36" s="32"/>
      <c r="B36" s="25" t="s">
        <v>28</v>
      </c>
      <c r="C36" s="24"/>
      <c r="D36" s="24"/>
      <c r="E36" s="24"/>
      <c r="F36" s="24"/>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c r="GQ36" s="18"/>
      <c r="GR36" s="18"/>
      <c r="GS36" s="18"/>
      <c r="GT36" s="18"/>
      <c r="GU36" s="18"/>
      <c r="GV36" s="18"/>
      <c r="GW36" s="18"/>
      <c r="GX36" s="18"/>
      <c r="GY36" s="18"/>
      <c r="GZ36" s="18"/>
      <c r="HA36" s="18"/>
      <c r="HB36" s="18"/>
      <c r="HC36" s="18"/>
      <c r="HD36" s="18"/>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row>
    <row r="37" spans="1:253" s="19" customFormat="1" ht="32.25" customHeight="1">
      <c r="A37" s="32"/>
      <c r="B37" s="25" t="s">
        <v>29</v>
      </c>
      <c r="C37" s="24"/>
      <c r="D37" s="24"/>
      <c r="E37" s="24"/>
      <c r="F37" s="24"/>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c r="GQ37" s="18"/>
      <c r="GR37" s="18"/>
      <c r="GS37" s="18"/>
      <c r="GT37" s="18"/>
      <c r="GU37" s="18"/>
      <c r="GV37" s="18"/>
      <c r="GW37" s="18"/>
      <c r="GX37" s="18"/>
      <c r="GY37" s="18"/>
      <c r="GZ37" s="18"/>
      <c r="HA37" s="18"/>
      <c r="HB37" s="18"/>
      <c r="HC37" s="18"/>
      <c r="HD37" s="18"/>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row>
    <row r="38" spans="1:253">
      <c r="A38" s="28" t="s">
        <v>7</v>
      </c>
      <c r="B38" s="25" t="s">
        <v>104</v>
      </c>
      <c r="C38" s="24" t="s">
        <v>30</v>
      </c>
      <c r="D38" s="51">
        <v>130</v>
      </c>
      <c r="E38" s="8"/>
      <c r="F38" s="26"/>
    </row>
    <row r="39" spans="1:253">
      <c r="A39" s="28"/>
      <c r="B39" s="88"/>
      <c r="C39" s="24"/>
      <c r="D39" s="24"/>
      <c r="E39" s="26"/>
      <c r="F39" s="26"/>
    </row>
    <row r="40" spans="1:253">
      <c r="A40" s="36">
        <v>2</v>
      </c>
      <c r="B40" s="37" t="s">
        <v>31</v>
      </c>
      <c r="C40" s="24"/>
      <c r="D40" s="24"/>
      <c r="E40" s="26"/>
      <c r="F40" s="26"/>
    </row>
    <row r="41" spans="1:253" ht="35.25" customHeight="1">
      <c r="A41" s="24"/>
      <c r="B41" s="27" t="s">
        <v>46</v>
      </c>
      <c r="C41" s="24"/>
      <c r="D41" s="24"/>
      <c r="E41" s="26"/>
      <c r="F41" s="26"/>
    </row>
    <row r="42" spans="1:253" ht="12.75" customHeight="1">
      <c r="A42" s="28" t="s">
        <v>7</v>
      </c>
      <c r="B42" s="27" t="s">
        <v>57</v>
      </c>
      <c r="C42" s="24" t="s">
        <v>30</v>
      </c>
      <c r="D42" s="51">
        <v>65</v>
      </c>
      <c r="E42" s="49"/>
      <c r="F42" s="26"/>
    </row>
    <row r="43" spans="1:253" ht="12.75" customHeight="1">
      <c r="A43" s="24"/>
      <c r="B43" s="27"/>
      <c r="C43" s="24"/>
      <c r="D43" s="24"/>
      <c r="E43" s="26"/>
      <c r="F43" s="26"/>
    </row>
    <row r="44" spans="1:253" ht="15.75">
      <c r="A44" s="38" t="s">
        <v>18</v>
      </c>
      <c r="B44" s="39" t="s">
        <v>47</v>
      </c>
      <c r="C44" s="22"/>
      <c r="D44" s="22"/>
      <c r="E44" s="23"/>
      <c r="F44" s="23"/>
    </row>
    <row r="45" spans="1:253" ht="25.5">
      <c r="A45" s="24"/>
      <c r="B45" s="27" t="s">
        <v>48</v>
      </c>
      <c r="C45" s="24"/>
      <c r="D45" s="24"/>
      <c r="E45" s="26"/>
      <c r="F45" s="26"/>
    </row>
    <row r="46" spans="1:253">
      <c r="A46" s="36">
        <v>1</v>
      </c>
      <c r="B46" s="37" t="s">
        <v>49</v>
      </c>
      <c r="C46" s="24"/>
      <c r="D46" s="24"/>
      <c r="E46" s="26"/>
      <c r="F46" s="26"/>
    </row>
    <row r="47" spans="1:253" ht="51">
      <c r="A47" s="28" t="s">
        <v>7</v>
      </c>
      <c r="B47" s="25" t="s">
        <v>50</v>
      </c>
      <c r="C47" s="24" t="s">
        <v>30</v>
      </c>
      <c r="D47" s="51">
        <v>2</v>
      </c>
      <c r="E47" s="8"/>
      <c r="F47" s="26"/>
    </row>
    <row r="48" spans="1:253">
      <c r="A48" s="24"/>
      <c r="B48" s="40"/>
      <c r="C48" s="24"/>
      <c r="D48" s="24"/>
      <c r="E48" s="26"/>
      <c r="F48" s="26"/>
    </row>
    <row r="49" spans="1:254" ht="25.5">
      <c r="A49" s="28" t="s">
        <v>8</v>
      </c>
      <c r="B49" s="25" t="s">
        <v>51</v>
      </c>
      <c r="C49" s="24" t="s">
        <v>5</v>
      </c>
      <c r="D49" s="51">
        <v>6</v>
      </c>
      <c r="E49" s="8"/>
      <c r="F49" s="26"/>
    </row>
    <row r="50" spans="1:254">
      <c r="A50" s="24"/>
      <c r="B50" s="40"/>
      <c r="C50" s="24"/>
      <c r="D50" s="24"/>
      <c r="E50" s="26"/>
      <c r="F50" s="26"/>
    </row>
    <row r="51" spans="1:254">
      <c r="A51" s="36">
        <v>2</v>
      </c>
      <c r="B51" s="37" t="s">
        <v>52</v>
      </c>
      <c r="C51" s="24"/>
      <c r="D51" s="24"/>
      <c r="E51" s="26"/>
      <c r="F51" s="26"/>
    </row>
    <row r="52" spans="1:254" ht="25.5">
      <c r="A52" s="28" t="s">
        <v>7</v>
      </c>
      <c r="B52" s="25" t="s">
        <v>53</v>
      </c>
      <c r="C52" s="24"/>
      <c r="D52" s="24"/>
      <c r="E52" s="26"/>
      <c r="F52" s="26"/>
    </row>
    <row r="53" spans="1:254">
      <c r="A53" s="28"/>
      <c r="B53" s="87" t="s">
        <v>87</v>
      </c>
      <c r="C53" s="24"/>
      <c r="D53" s="24"/>
      <c r="E53" s="26"/>
      <c r="F53" s="26"/>
    </row>
    <row r="54" spans="1:254">
      <c r="A54" s="28" t="s">
        <v>54</v>
      </c>
      <c r="B54" s="25" t="s">
        <v>55</v>
      </c>
      <c r="C54" s="24" t="s">
        <v>5</v>
      </c>
      <c r="D54" s="51">
        <v>2</v>
      </c>
      <c r="E54" s="49"/>
      <c r="F54" s="26"/>
    </row>
    <row r="55" spans="1:254">
      <c r="A55" s="28"/>
      <c r="B55" s="25"/>
      <c r="C55" s="24"/>
      <c r="D55" s="51"/>
      <c r="E55" s="49"/>
      <c r="F55" s="26"/>
    </row>
    <row r="56" spans="1:254" s="9" customFormat="1" ht="25.5">
      <c r="A56" s="36">
        <v>3</v>
      </c>
      <c r="B56" s="3" t="s">
        <v>100</v>
      </c>
      <c r="C56" s="1"/>
      <c r="D56" s="10"/>
      <c r="E56" s="10"/>
      <c r="F56" s="10"/>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row>
    <row r="57" spans="1:254" s="9" customFormat="1">
      <c r="A57" s="14" t="s">
        <v>7</v>
      </c>
      <c r="B57" s="25" t="s">
        <v>101</v>
      </c>
      <c r="C57" s="1" t="s">
        <v>4</v>
      </c>
      <c r="D57" s="10">
        <v>8</v>
      </c>
      <c r="E57" s="8"/>
      <c r="F57" s="8"/>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row>
    <row r="58" spans="1:254" s="9" customFormat="1">
      <c r="A58" s="14"/>
      <c r="B58" s="15"/>
      <c r="C58" s="1"/>
      <c r="D58" s="10"/>
      <c r="E58" s="8"/>
      <c r="F58" s="8"/>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row>
    <row r="59" spans="1:254" s="44" customFormat="1" ht="18">
      <c r="A59" s="41"/>
      <c r="B59" s="42" t="s">
        <v>12</v>
      </c>
      <c r="C59" s="43"/>
      <c r="D59" s="43"/>
      <c r="E59" s="43"/>
      <c r="F59" s="50"/>
    </row>
  </sheetData>
  <mergeCells count="6">
    <mergeCell ref="A3:F3"/>
    <mergeCell ref="A4:A5"/>
    <mergeCell ref="B4:B5"/>
    <mergeCell ref="C4:C5"/>
    <mergeCell ref="D4:D5"/>
    <mergeCell ref="E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AC SYSTEM </vt:lpstr>
      <vt:lpstr>Ventilation</vt:lpstr>
      <vt:lpstr>'AC SYSTEM '!Print_Area</vt:lpstr>
      <vt:lpstr>'AC SYSTEM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kvijay</dc:creator>
  <cp:lastModifiedBy>Hari Bol</cp:lastModifiedBy>
  <cp:lastPrinted>2019-02-07T09:17:45Z</cp:lastPrinted>
  <dcterms:created xsi:type="dcterms:W3CDTF">2008-11-29T05:26:01Z</dcterms:created>
  <dcterms:modified xsi:type="dcterms:W3CDTF">2024-08-05T12:15:40Z</dcterms:modified>
</cp:coreProperties>
</file>