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ttps://travelfoodservices-my.sharepoint.com/personal/trupti_dalvi_travelfoodservices_com/Documents/Documents/Ahmedabad T1/DOMINOS FOOD COURT/SIGNAGE BOQ/"/>
    </mc:Choice>
  </mc:AlternateContent>
  <bookViews>
    <workbookView xWindow="0" yWindow="0" windowWidth="20490" windowHeight="7320" tabRatio="883"/>
  </bookViews>
  <sheets>
    <sheet name="Signage BOQ" sheetId="33" r:id="rId1"/>
  </sheets>
  <externalReferences>
    <externalReference r:id="rId2"/>
    <externalReference r:id="rId3"/>
    <externalReference r:id="rId4"/>
    <externalReference r:id="rId5"/>
    <externalReference r:id="rId6"/>
  </externalReferences>
  <definedNames>
    <definedName name="______aaa5">#REF!</definedName>
    <definedName name="_____aaa5">#REF!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foo1">#REF!</definedName>
    <definedName name="_foo2">#REF!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#REF!</definedName>
    <definedName name="abc">'[2]Staff Acco.'!#REF!</definedName>
    <definedName name="ABCD">#REF!</definedName>
    <definedName name="B">'[1]PRECAST lightconc-II'!$K$19</definedName>
    <definedName name="bel">#REF!</definedName>
    <definedName name="bjlc">#REF!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#REF!</definedName>
    <definedName name="cbgl2">#REF!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#REF!</definedName>
    <definedName name="colbgl2">#REF!</definedName>
    <definedName name="csshade">#REF!</definedName>
    <definedName name="cst">#REF!</definedName>
    <definedName name="D">'[1]PRECAST lightconc-II'!$J$20</definedName>
    <definedName name="DATE">#REF!</definedName>
    <definedName name="E">'[1]PRECAST lightconc-II'!$K$20</definedName>
    <definedName name="Excavation">#REF!</definedName>
    <definedName name="excf">#REF!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#REF!</definedName>
    <definedName name="JK">#REF!</definedName>
    <definedName name="JobID">#REF!</definedName>
    <definedName name="KHG">#REF!</definedName>
    <definedName name="KLJ">#REF!</definedName>
    <definedName name="l">'[1]PRECAST lightconc-II'!$K$20</definedName>
    <definedName name="lef">#REF!</definedName>
    <definedName name="lel">#REF!</definedName>
    <definedName name="LK">#REF!</definedName>
    <definedName name="m">'[1]PRECAST lightconc-II'!$J$20</definedName>
    <definedName name="man">#REF!</definedName>
    <definedName name="manday1">#REF!</definedName>
    <definedName name="mksdghjioergn">#REF!</definedName>
    <definedName name="PCC">#REF!</definedName>
    <definedName name="pccut">#REF!</definedName>
    <definedName name="plbeams">#REF!</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#REF!</definedName>
    <definedName name="topl">#REF!</definedName>
    <definedName name="topn">#REF!</definedName>
    <definedName name="type_of_cable">'[5]XLPE cable data'!$B$5:$B$67</definedName>
    <definedName name="type_of_medium">'[4]XLPE cable data'!$E$4:$G$4</definedName>
    <definedName name="Type1">#REF!</definedName>
    <definedName name="Type2">#REF!</definedName>
    <definedName name="Type3">#REF!</definedName>
    <definedName name="w">#REF!</definedName>
    <definedName name="wef">#REF!</definedName>
    <definedName name="xcd">#REF!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33" l="1"/>
  <c r="J24" i="33"/>
  <c r="J25" i="33"/>
  <c r="F8" i="33"/>
  <c r="J8" i="33" s="1"/>
  <c r="F6" i="33"/>
  <c r="J6" i="33" s="1"/>
  <c r="F5" i="33"/>
  <c r="F10" i="33" l="1"/>
  <c r="J10" i="33" s="1"/>
  <c r="F12" i="33" l="1"/>
  <c r="F7" i="33" l="1"/>
  <c r="J22" i="33" l="1"/>
  <c r="J21" i="33"/>
  <c r="J20" i="33"/>
  <c r="J19" i="33"/>
  <c r="J18" i="33"/>
  <c r="J17" i="33"/>
  <c r="F14" i="33"/>
  <c r="F13" i="33"/>
  <c r="J11" i="33"/>
  <c r="J9" i="33"/>
  <c r="J7" i="33"/>
  <c r="J5" i="33"/>
  <c r="J15" i="33" l="1"/>
  <c r="J26" i="33"/>
  <c r="J27" i="33" l="1"/>
</calcChain>
</file>

<file path=xl/sharedStrings.xml><?xml version="1.0" encoding="utf-8"?>
<sst xmlns="http://schemas.openxmlformats.org/spreadsheetml/2006/main" count="113" uniqueCount="80">
  <si>
    <t>Quantity</t>
  </si>
  <si>
    <t>Grand Total</t>
  </si>
  <si>
    <t>no</t>
  </si>
  <si>
    <t>NO.</t>
  </si>
  <si>
    <t>CATEGORY</t>
  </si>
  <si>
    <t>DESCRIPTION</t>
  </si>
  <si>
    <t>Surface sizes</t>
  </si>
  <si>
    <t>unit</t>
  </si>
  <si>
    <t>example</t>
  </si>
  <si>
    <t xml:space="preserve">Rate </t>
  </si>
  <si>
    <t>Amount (Rs.)</t>
  </si>
  <si>
    <t>Comment</t>
  </si>
  <si>
    <t>WIDTH</t>
  </si>
  <si>
    <t>HEIGHT</t>
  </si>
  <si>
    <t>1A</t>
  </si>
  <si>
    <t>sq inch</t>
  </si>
  <si>
    <t>1B</t>
  </si>
  <si>
    <t xml:space="preserve">Façade -English Backlit Letter </t>
  </si>
  <si>
    <t>lumpsum</t>
  </si>
  <si>
    <t>88.9 mm</t>
  </si>
  <si>
    <t>Total service guarantee</t>
  </si>
  <si>
    <t xml:space="preserve">GST Plate </t>
  </si>
  <si>
    <t>GST Plate with Address &amp; GST No.</t>
  </si>
  <si>
    <t>Fire &amp; Safety Stickers</t>
  </si>
  <si>
    <t>Fire Exit</t>
  </si>
  <si>
    <t>10"</t>
  </si>
  <si>
    <t>4"</t>
  </si>
  <si>
    <t>Fire Exitinguisher</t>
  </si>
  <si>
    <t>12"</t>
  </si>
  <si>
    <t xml:space="preserve">Danger </t>
  </si>
  <si>
    <t>18"</t>
  </si>
  <si>
    <t>Authorised Personnel Only</t>
  </si>
  <si>
    <t>24"</t>
  </si>
  <si>
    <t>8"</t>
  </si>
  <si>
    <t>Sum Total</t>
  </si>
  <si>
    <t>rate without taxes</t>
  </si>
  <si>
    <t>Tax 18%</t>
  </si>
  <si>
    <t xml:space="preserve">Total Amount </t>
  </si>
  <si>
    <t>Branding</t>
  </si>
  <si>
    <t>Sq ft</t>
  </si>
  <si>
    <t>New Item added</t>
  </si>
  <si>
    <t>Pizza Sizes(Pan art)</t>
  </si>
  <si>
    <t>P/F Pan art single sided made in Solid vinyl stickers pasted on PU coated 15 mm thick steambeach wood base showing 12 mm beachwood Rim all around the vinyl stickers</t>
  </si>
  <si>
    <t>2mm thk. SS plate with alphabets or letters engrave with Black color and logo as per Brand colour as per artwork and to be fixed with mirror screw</t>
  </si>
  <si>
    <t>Veggies print on 3m Frosted Film as per approved artwork design</t>
  </si>
  <si>
    <t>Solid vinyl stickers to be pasted on 3mm clear acrylic</t>
  </si>
  <si>
    <t>sticker to be pasted on 3mm clear acrylic</t>
  </si>
  <si>
    <t>P/F 3d BackLit acrylic Letter: Base and Sides made up of Aluminium section18 guage finished with powder coat, color matching to acrylic and front Fascia made up of 5mm 040 opal white Acrylic completely sealed with all sides including 5mm rim to avoid water seepage and fixed on Pre installed shera board Led  color Temperature -8000 kelvin,Module IP -65 Osram/Ninja/CRYSTA LED's.For letter sizes refer artwork pack.(Sizes are in inch)</t>
  </si>
  <si>
    <t>P/F 3d BackLit acrylic logo : Base and Sides made up of Aluminium section18 guage finished with powder coated, color matching to acrylic and front Fascia made up of 5mm 040 opal white acrylic with 3mm clear acrylic with 3M vinyl blue and red pasted on it (Red: 3M 3630-33 ,Blue : 3M 3630-337) completely sealed with all sides and fixed on Pre installed shera board and Led color Temperature  -8000 kelvin,Module IP -65 Osram/Ninja/CRYSTA LED's.
For letter sizes refer artwork pack.(Sizes are in inch)</t>
  </si>
  <si>
    <t>ORDER &amp; PICKUP</t>
  </si>
  <si>
    <t>Providing and fixing of 25mm thk solid 040 acrylic to be router cutting at back side 1mm aluminium sheet and 3mm black ACP sheet with black duco paint for sides and white LED strip to be fixed as per drawings</t>
  </si>
  <si>
    <t>3M Vinyl J180C +3M Lamination Vinyl to be pasted on 2mm acrylic laser cut sheet and printing with latex ink at base 10mm thk aluminium anodizing finished (Size-7.5"x3.5")</t>
  </si>
  <si>
    <t>3M Vinyl J180C +3M Lamination Vinyl to be pasted on 2mm acrylic laser cut sheet and printing with latex ink at base 10mm thk aluminium anodizing finished (Size-5"x6")</t>
  </si>
  <si>
    <t>Vinyl- (Radium ploter cut) to be pasted on 2mm acrylic laser cut sheet and printing with latex ink at base 10mm thk aluminium anodizing finished (Size-10"x4")</t>
  </si>
  <si>
    <t>Part a of BIDDING</t>
  </si>
  <si>
    <t>Version 3.0</t>
  </si>
  <si>
    <t>CCTV Surveillance</t>
  </si>
  <si>
    <t>Payment Mode</t>
  </si>
  <si>
    <t>16A</t>
  </si>
  <si>
    <t>18B</t>
  </si>
  <si>
    <t>18C</t>
  </si>
  <si>
    <t>18D</t>
  </si>
  <si>
    <t>18E</t>
  </si>
  <si>
    <t>18F</t>
  </si>
  <si>
    <t>18H</t>
  </si>
  <si>
    <t>18J</t>
  </si>
  <si>
    <t>Fire Exit (Right direction)</t>
  </si>
  <si>
    <t>Fire Exit(Left</t>
  </si>
  <si>
    <t>A4 Photo frame</t>
  </si>
  <si>
    <t>18A</t>
  </si>
  <si>
    <t>18K</t>
  </si>
  <si>
    <t xml:space="preserve">A4 sheet size Photo frame </t>
  </si>
  <si>
    <t>sizes as/gfc</t>
  </si>
  <si>
    <t>Façade - Logo -1</t>
  </si>
  <si>
    <t>same as above</t>
  </si>
  <si>
    <t>signage size = 614mm x 317mm</t>
  </si>
  <si>
    <t>signage size = 270mm x 140mm</t>
  </si>
  <si>
    <t>signage size = 2806mm x 450mm</t>
  </si>
  <si>
    <t>signage size = 1091mm x 175mm</t>
  </si>
  <si>
    <t>550mm + 500mm as per drawing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</si>
</sst>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0.00_);_(* \(#,##0.00\);_(* &quot;-&quot;??_);_(@_)"/>
  </numFmts>
  <fonts count="42">
    <font>
      <sz val="11"/>
      <color theme="1"/>
      <name val="Calibri"/>
      <family val="2"/>
      <scheme val="minor"/>
    </font>
    <font>
      <sz val="11"/>
      <color theme="1"/>
      <name val="Calibri"/>
      <family val="2"/>
      <scheme val="minor"/>
    </font>
    <font>
      <sz val="10"/>
      <name val="Arial"/>
      <family val="2"/>
    </font>
    <font>
      <sz val="10"/>
      <name val="MS Sans Serif"/>
      <family val="2"/>
      <charset val="1"/>
    </font>
    <font>
      <sz val="11"/>
      <color indexed="8"/>
      <name val="Calibri"/>
      <family val="2"/>
      <charset val="1"/>
    </font>
    <font>
      <sz val="10"/>
      <name val="Helv"/>
      <charset val="204"/>
    </font>
    <font>
      <sz val="12"/>
      <color theme="1"/>
      <name val="Calibri"/>
      <family val="2"/>
      <scheme val="minor"/>
    </font>
    <font>
      <sz val="14"/>
      <name val="Arial Black"/>
      <family val="2"/>
    </font>
    <font>
      <sz val="12"/>
      <color rgb="FF006100"/>
      <name val="Calibri"/>
      <family val="2"/>
      <scheme val="minor"/>
    </font>
    <font>
      <sz val="12"/>
      <color rgb="FF3F3F76"/>
      <name val="Calibri"/>
      <family val="2"/>
      <scheme val="minor"/>
    </font>
    <font>
      <sz val="11"/>
      <color indexed="8"/>
      <name val="Calibri"/>
      <family val="2"/>
    </font>
    <font>
      <sz val="12"/>
      <name val="Times New Roman"/>
      <family val="1"/>
    </font>
    <font>
      <sz val="10"/>
      <name val="Arial"/>
      <family val="2"/>
    </font>
    <font>
      <sz val="10"/>
      <color rgb="FF000000"/>
      <name val="Times New Roman"/>
      <family val="1"/>
    </font>
    <font>
      <u/>
      <sz val="10"/>
      <color indexed="12"/>
      <name val="Arial"/>
      <family val="2"/>
    </font>
    <font>
      <u/>
      <sz val="8.5"/>
      <color theme="10"/>
      <name val="Arial"/>
      <family val="2"/>
    </font>
    <font>
      <sz val="11"/>
      <name val="Times New Roman"/>
      <family val="1"/>
    </font>
    <font>
      <sz val="11"/>
      <color indexed="8"/>
      <name val="Calibri"/>
      <family val="2"/>
    </font>
    <font>
      <sz val="10"/>
      <name val="Helv"/>
    </font>
    <font>
      <sz val="12"/>
      <color indexed="8"/>
      <name val="Calibri"/>
      <family val="2"/>
    </font>
    <font>
      <sz val="10"/>
      <color indexed="8"/>
      <name val="Times New Roman"/>
      <family val="1"/>
    </font>
    <font>
      <sz val="10"/>
      <name val="MS Sans Serif"/>
    </font>
    <font>
      <sz val="12"/>
      <color indexed="17"/>
      <name val="Calibri"/>
      <family val="2"/>
    </font>
    <font>
      <u/>
      <sz val="8.5"/>
      <color indexed="12"/>
      <name val="Arial"/>
      <family val="2"/>
    </font>
    <font>
      <sz val="12"/>
      <color indexed="62"/>
      <name val="Calibri"/>
      <family val="2"/>
    </font>
    <font>
      <sz val="11"/>
      <color theme="1"/>
      <name val="Calibri"/>
      <family val="2"/>
    </font>
    <font>
      <b/>
      <sz val="14"/>
      <color rgb="FF000000"/>
      <name val="Calibri"/>
      <family val="2"/>
    </font>
    <font>
      <b/>
      <sz val="18"/>
      <color rgb="FF3A3838"/>
      <name val="Calibri Light"/>
      <family val="1"/>
    </font>
    <font>
      <b/>
      <sz val="16"/>
      <color rgb="FF3A3838"/>
      <name val="Calibri Light"/>
      <family val="1"/>
    </font>
    <font>
      <sz val="14"/>
      <color rgb="FF000000"/>
      <name val="Calibri"/>
      <family val="2"/>
    </font>
    <font>
      <sz val="14"/>
      <color rgb="FF3A3838"/>
      <name val="Arial Black"/>
      <family val="2"/>
    </font>
    <font>
      <sz val="14"/>
      <color rgb="FF000000"/>
      <name val="Arial"/>
      <family val="2"/>
    </font>
    <font>
      <b/>
      <sz val="14"/>
      <color rgb="FF000000"/>
      <name val="Arial"/>
      <family val="2"/>
    </font>
    <font>
      <b/>
      <sz val="16"/>
      <color rgb="FF000000"/>
      <name val="Arial"/>
      <family val="2"/>
    </font>
    <font>
      <b/>
      <sz val="16"/>
      <color rgb="FF000000"/>
      <name val="Calibri"/>
      <family val="2"/>
    </font>
    <font>
      <b/>
      <sz val="20"/>
      <color rgb="FF000000"/>
      <name val="Calibri"/>
      <family val="2"/>
    </font>
    <font>
      <b/>
      <sz val="22"/>
      <color rgb="FF000000"/>
      <name val="Calibri"/>
      <family val="2"/>
    </font>
    <font>
      <b/>
      <sz val="18"/>
      <color rgb="FF000000"/>
      <name val="Arial"/>
      <family val="2"/>
    </font>
    <font>
      <b/>
      <sz val="14"/>
      <color rgb="FF3A3838"/>
      <name val="Arial Black"/>
      <family val="2"/>
    </font>
    <font>
      <sz val="14"/>
      <color rgb="FFFF0000"/>
      <name val="Arial"/>
      <family val="2"/>
    </font>
    <font>
      <sz val="14"/>
      <color rgb="FFFF0000"/>
      <name val="Calibri"/>
      <family val="2"/>
    </font>
    <font>
      <b/>
      <sz val="14"/>
      <color theme="1"/>
      <name val="Arial"/>
      <family val="2"/>
    </font>
  </fonts>
  <fills count="10">
    <fill>
      <patternFill patternType="none"/>
    </fill>
    <fill>
      <patternFill patternType="gray125"/>
    </fill>
    <fill>
      <patternFill patternType="solid">
        <fgColor rgb="FFC6EFCE"/>
      </patternFill>
    </fill>
    <fill>
      <patternFill patternType="solid">
        <fgColor rgb="FFFFCC99"/>
      </patternFill>
    </fill>
    <fill>
      <patternFill patternType="solid">
        <fgColor indexed="42"/>
        <bgColor indexed="64"/>
      </patternFill>
    </fill>
    <fill>
      <patternFill patternType="solid">
        <fgColor indexed="47"/>
        <bgColor indexed="64"/>
      </patternFill>
    </fill>
    <fill>
      <patternFill patternType="solid">
        <fgColor rgb="FFACB9CA"/>
        <bgColor rgb="FF000000"/>
      </patternFill>
    </fill>
    <fill>
      <patternFill patternType="solid">
        <fgColor rgb="FFD0CECE"/>
        <bgColor rgb="FF000000"/>
      </patternFill>
    </fill>
    <fill>
      <patternFill patternType="solid">
        <fgColor theme="0" tint="-0.14999847407452621"/>
        <bgColor indexed="64"/>
      </patternFill>
    </fill>
    <fill>
      <patternFill patternType="solid">
        <fgColor rgb="FFD9D9D9"/>
        <bgColor indexed="64"/>
      </patternFill>
    </fill>
  </fills>
  <borders count="17">
    <border>
      <left/>
      <right/>
      <top/>
      <bottom/>
      <diagonal/>
    </border>
    <border>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s>
  <cellStyleXfs count="116">
    <xf numFmtId="0" fontId="0" fillId="0" borderId="0"/>
    <xf numFmtId="0" fontId="2" fillId="0" borderId="0"/>
    <xf numFmtId="164" fontId="1" fillId="0" borderId="0" applyFont="0" applyFill="0" applyBorder="0" applyAlignment="0" applyProtection="0"/>
    <xf numFmtId="0" fontId="2" fillId="0" borderId="0"/>
    <xf numFmtId="0" fontId="3" fillId="0" borderId="0"/>
    <xf numFmtId="0" fontId="4" fillId="0" borderId="0"/>
    <xf numFmtId="0" fontId="1" fillId="0" borderId="0"/>
    <xf numFmtId="0" fontId="5" fillId="0" borderId="0"/>
    <xf numFmtId="0" fontId="2" fillId="0" borderId="0"/>
    <xf numFmtId="0" fontId="2" fillId="0" borderId="0"/>
    <xf numFmtId="0" fontId="1" fillId="0" borderId="0"/>
    <xf numFmtId="164" fontId="2" fillId="0" borderId="0" applyFont="0" applyFill="0" applyBorder="0" applyAlignment="0" applyProtection="0"/>
    <xf numFmtId="43" fontId="1" fillId="0" borderId="0" applyFont="0" applyFill="0" applyBorder="0" applyAlignment="0" applyProtection="0"/>
    <xf numFmtId="0" fontId="2" fillId="0" borderId="0"/>
    <xf numFmtId="0" fontId="6" fillId="0" borderId="0"/>
    <xf numFmtId="0" fontId="8" fillId="2" borderId="0" applyNumberFormat="0" applyBorder="0" applyAlignment="0" applyProtection="0"/>
    <xf numFmtId="0" fontId="9" fillId="3" borderId="11" applyNumberFormat="0" applyAlignment="0" applyProtection="0"/>
    <xf numFmtId="164" fontId="2" fillId="0" borderId="0" applyFont="0" applyFill="0" applyBorder="0" applyAlignment="0" applyProtection="0"/>
    <xf numFmtId="0" fontId="10" fillId="0" borderId="0">
      <alignment vertical="center"/>
    </xf>
    <xf numFmtId="164" fontId="11" fillId="0" borderId="0" applyFont="0" applyFill="0" applyBorder="0" applyAlignment="0" applyProtection="0">
      <alignment vertical="center"/>
    </xf>
    <xf numFmtId="0" fontId="12" fillId="0" borderId="0">
      <alignment vertical="center"/>
    </xf>
    <xf numFmtId="0" fontId="12" fillId="0" borderId="0">
      <alignment vertical="center"/>
    </xf>
    <xf numFmtId="0" fontId="10" fillId="0" borderId="0">
      <alignment vertical="center"/>
    </xf>
    <xf numFmtId="164" fontId="11" fillId="0" borderId="0" applyFont="0" applyFill="0" applyBorder="0" applyAlignment="0" applyProtection="0">
      <alignment vertical="center"/>
    </xf>
    <xf numFmtId="0" fontId="13" fillId="0" borderId="0"/>
    <xf numFmtId="9" fontId="2"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7" fillId="0" borderId="0">
      <alignment vertical="center"/>
    </xf>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17"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6" fillId="0" borderId="0"/>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0" fontId="17" fillId="0" borderId="0">
      <alignment vertical="center"/>
    </xf>
    <xf numFmtId="0" fontId="17" fillId="0" borderId="0">
      <alignment vertical="center"/>
    </xf>
    <xf numFmtId="0" fontId="22" fillId="4" borderId="0" applyNumberFormat="0" applyBorder="0" applyAlignment="0" applyProtection="0">
      <alignment vertical="center"/>
    </xf>
    <xf numFmtId="0" fontId="23" fillId="0" borderId="0" applyNumberFormat="0" applyFill="0" applyBorder="0" applyAlignment="0" applyProtection="0">
      <alignment vertical="top"/>
      <protection locked="0"/>
    </xf>
    <xf numFmtId="0" fontId="24" fillId="5" borderId="13" applyNumberFormat="0" applyAlignment="0" applyProtection="0">
      <alignment vertical="center"/>
    </xf>
    <xf numFmtId="0" fontId="2" fillId="0" borderId="0">
      <alignment vertical="center"/>
    </xf>
    <xf numFmtId="0" fontId="19" fillId="0" borderId="0">
      <alignment vertical="center"/>
    </xf>
    <xf numFmtId="0" fontId="17" fillId="0" borderId="0">
      <alignment vertical="center"/>
    </xf>
    <xf numFmtId="0" fontId="20" fillId="0" borderId="0">
      <alignment vertical="center"/>
    </xf>
    <xf numFmtId="0" fontId="2" fillId="0" borderId="0">
      <alignment vertical="center"/>
    </xf>
    <xf numFmtId="0" fontId="21" fillId="0" borderId="0">
      <alignment vertical="center"/>
    </xf>
    <xf numFmtId="0" fontId="2" fillId="0" borderId="0">
      <alignment vertical="center"/>
    </xf>
    <xf numFmtId="0" fontId="21" fillId="0" borderId="0">
      <alignment vertical="center"/>
    </xf>
    <xf numFmtId="0" fontId="2" fillId="0" borderId="0">
      <alignment vertical="center"/>
    </xf>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9" fontId="17" fillId="0" borderId="0" applyFont="0" applyFill="0" applyBorder="0" applyAlignment="0" applyProtection="0">
      <alignment vertical="center"/>
    </xf>
    <xf numFmtId="0" fontId="18" fillId="0" borderId="0">
      <alignment vertical="center"/>
    </xf>
  </cellStyleXfs>
  <cellXfs count="83">
    <xf numFmtId="0" fontId="0" fillId="0" borderId="0" xfId="0"/>
    <xf numFmtId="0" fontId="27" fillId="0" borderId="12" xfId="14" applyFont="1" applyBorder="1" applyAlignment="1">
      <alignment vertical="center"/>
    </xf>
    <xf numFmtId="0" fontId="27" fillId="0" borderId="10" xfId="14" applyFont="1" applyBorder="1" applyAlignment="1">
      <alignment vertical="center"/>
    </xf>
    <xf numFmtId="0" fontId="27" fillId="0" borderId="10" xfId="14" applyFont="1" applyBorder="1" applyAlignment="1">
      <alignment horizontal="center" vertical="center"/>
    </xf>
    <xf numFmtId="0" fontId="29" fillId="0" borderId="0" xfId="0" applyFont="1"/>
    <xf numFmtId="0" fontId="27" fillId="0" borderId="0" xfId="14" applyFont="1" applyAlignment="1">
      <alignment horizontal="center" vertical="center"/>
    </xf>
    <xf numFmtId="0" fontId="28" fillId="0" borderId="16" xfId="14" applyFont="1" applyBorder="1" applyAlignment="1">
      <alignment horizontal="center" vertical="center"/>
    </xf>
    <xf numFmtId="0" fontId="27" fillId="0" borderId="5" xfId="14" applyFont="1" applyBorder="1" applyAlignment="1">
      <alignment horizontal="center" vertical="center"/>
    </xf>
    <xf numFmtId="0" fontId="29" fillId="0" borderId="0" xfId="0" applyFont="1" applyAlignment="1">
      <alignment vertical="center"/>
    </xf>
    <xf numFmtId="0" fontId="31" fillId="0" borderId="14" xfId="15" applyFont="1" applyFill="1" applyBorder="1" applyAlignment="1">
      <alignment horizontal="center" vertical="center" wrapText="1"/>
    </xf>
    <xf numFmtId="0" fontId="31" fillId="0" borderId="14" xfId="0" applyFont="1" applyBorder="1" applyAlignment="1">
      <alignment horizontal="center" vertical="center"/>
    </xf>
    <xf numFmtId="0" fontId="29" fillId="0" borderId="14" xfId="0" applyFont="1" applyBorder="1" applyAlignment="1">
      <alignment horizontal="center" vertical="center"/>
    </xf>
    <xf numFmtId="0" fontId="31" fillId="0" borderId="14" xfId="0" applyFont="1" applyBorder="1" applyAlignment="1">
      <alignment horizontal="center" vertical="center" wrapText="1"/>
    </xf>
    <xf numFmtId="0" fontId="29" fillId="0" borderId="14" xfId="0" applyFont="1" applyBorder="1" applyAlignment="1" applyProtection="1">
      <alignment horizontal="center" vertical="center"/>
      <protection locked="0"/>
    </xf>
    <xf numFmtId="0" fontId="32" fillId="0" borderId="14" xfId="15" applyFont="1" applyFill="1" applyBorder="1" applyAlignment="1">
      <alignment horizontal="center" vertical="center"/>
    </xf>
    <xf numFmtId="0" fontId="31" fillId="0" borderId="14" xfId="15" applyFont="1" applyFill="1" applyBorder="1" applyAlignment="1">
      <alignment horizontal="left" vertical="center" wrapText="1"/>
    </xf>
    <xf numFmtId="0" fontId="29" fillId="7" borderId="14" xfId="0" applyFont="1" applyFill="1" applyBorder="1" applyAlignment="1">
      <alignment horizontal="center" vertical="center"/>
    </xf>
    <xf numFmtId="0" fontId="31" fillId="7" borderId="14" xfId="0" applyFont="1" applyFill="1" applyBorder="1" applyAlignment="1">
      <alignment horizontal="center" vertical="center" wrapText="1"/>
    </xf>
    <xf numFmtId="0" fontId="33" fillId="0" borderId="8" xfId="0" applyFont="1" applyBorder="1" applyAlignment="1">
      <alignment vertical="center"/>
    </xf>
    <xf numFmtId="0" fontId="33" fillId="0" borderId="4" xfId="0" applyFont="1" applyBorder="1" applyAlignment="1">
      <alignment vertical="center"/>
    </xf>
    <xf numFmtId="0" fontId="33" fillId="0" borderId="4" xfId="0" applyFont="1" applyBorder="1" applyAlignment="1">
      <alignment horizontal="center" vertical="center"/>
    </xf>
    <xf numFmtId="0" fontId="33" fillId="0" borderId="2" xfId="0" applyFont="1" applyBorder="1" applyAlignment="1">
      <alignment horizontal="center" vertical="center"/>
    </xf>
    <xf numFmtId="0" fontId="34" fillId="0" borderId="14" xfId="0" applyFont="1" applyBorder="1" applyAlignment="1">
      <alignment horizontal="center" vertical="center"/>
    </xf>
    <xf numFmtId="0" fontId="35" fillId="0" borderId="14" xfId="0" applyFont="1" applyBorder="1" applyAlignment="1">
      <alignment horizontal="center" vertical="center"/>
    </xf>
    <xf numFmtId="0" fontId="34" fillId="0" borderId="14" xfId="0" applyFont="1" applyBorder="1" applyAlignment="1">
      <alignment horizontal="center" vertical="center" wrapText="1"/>
    </xf>
    <xf numFmtId="0" fontId="33" fillId="0" borderId="6" xfId="0" applyFont="1" applyBorder="1" applyAlignment="1">
      <alignment vertical="center"/>
    </xf>
    <xf numFmtId="0" fontId="33" fillId="0" borderId="0" xfId="0" applyFont="1" applyAlignment="1">
      <alignment vertical="center"/>
    </xf>
    <xf numFmtId="0" fontId="33" fillId="0" borderId="0" xfId="0" applyFont="1" applyAlignment="1">
      <alignment horizontal="center" vertical="center"/>
    </xf>
    <xf numFmtId="0" fontId="33" fillId="0" borderId="3" xfId="0" applyFont="1" applyBorder="1" applyAlignment="1">
      <alignment horizontal="center" vertical="center"/>
    </xf>
    <xf numFmtId="0" fontId="33" fillId="0" borderId="12" xfId="0" applyFont="1" applyBorder="1" applyAlignment="1">
      <alignment vertical="center"/>
    </xf>
    <xf numFmtId="0" fontId="33" fillId="0" borderId="10" xfId="0" applyFont="1" applyBorder="1" applyAlignment="1">
      <alignment vertical="center"/>
    </xf>
    <xf numFmtId="0" fontId="33" fillId="0" borderId="10"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Alignment="1">
      <alignment horizontal="center"/>
    </xf>
    <xf numFmtId="0" fontId="34" fillId="0" borderId="0" xfId="0" applyFont="1" applyAlignment="1">
      <alignment horizontal="center" vertical="center"/>
    </xf>
    <xf numFmtId="0" fontId="36"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xf>
    <xf numFmtId="0" fontId="29" fillId="0" borderId="0" xfId="0" applyFont="1" applyAlignment="1">
      <alignment horizontal="center" vertical="center" wrapText="1"/>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31" fillId="0" borderId="16" xfId="15" applyFont="1" applyFill="1" applyBorder="1" applyAlignment="1">
      <alignment horizontal="left" vertical="center" wrapText="1"/>
    </xf>
    <xf numFmtId="0" fontId="26" fillId="0" borderId="14" xfId="0" applyFont="1" applyBorder="1" applyAlignment="1">
      <alignment horizontal="center" vertical="center"/>
    </xf>
    <xf numFmtId="0" fontId="26" fillId="0" borderId="14" xfId="0" applyFont="1" applyBorder="1" applyAlignment="1" applyProtection="1">
      <alignment horizontal="center" vertical="center"/>
      <protection locked="0"/>
    </xf>
    <xf numFmtId="0" fontId="32" fillId="0" borderId="14" xfId="0" applyFont="1" applyBorder="1" applyAlignment="1">
      <alignment horizontal="center" vertical="center" wrapText="1"/>
    </xf>
    <xf numFmtId="0" fontId="25" fillId="0" borderId="0" xfId="0" applyFont="1"/>
    <xf numFmtId="0" fontId="29" fillId="0" borderId="0" xfId="0" applyFont="1" applyAlignment="1">
      <alignment horizontal="left" vertical="center"/>
    </xf>
    <xf numFmtId="0" fontId="27" fillId="8" borderId="10" xfId="14" applyFont="1" applyFill="1" applyBorder="1" applyAlignment="1">
      <alignment vertical="center"/>
    </xf>
    <xf numFmtId="0" fontId="27" fillId="8" borderId="10" xfId="14" applyFont="1" applyFill="1" applyBorder="1" applyAlignment="1">
      <alignment horizontal="center" vertical="center"/>
    </xf>
    <xf numFmtId="0" fontId="32" fillId="0" borderId="14" xfId="15" applyFont="1" applyFill="1" applyBorder="1" applyAlignment="1">
      <alignment horizontal="left" vertical="center" wrapText="1"/>
    </xf>
    <xf numFmtId="0" fontId="32" fillId="0" borderId="14" xfId="15" applyFont="1" applyFill="1" applyBorder="1" applyAlignment="1">
      <alignment horizontal="left" vertical="center"/>
    </xf>
    <xf numFmtId="0" fontId="26" fillId="0" borderId="0" xfId="0" applyFont="1"/>
    <xf numFmtId="0" fontId="32" fillId="0" borderId="14" xfId="16" applyFont="1" applyFill="1" applyBorder="1" applyAlignment="1">
      <alignment horizontal="center" vertical="center"/>
    </xf>
    <xf numFmtId="0" fontId="32" fillId="0" borderId="14" xfId="0" applyFont="1" applyBorder="1" applyAlignment="1">
      <alignment horizontal="center" vertical="center"/>
    </xf>
    <xf numFmtId="0" fontId="32" fillId="0" borderId="8" xfId="0" applyFont="1" applyBorder="1" applyAlignment="1">
      <alignment horizontal="center" vertical="center"/>
    </xf>
    <xf numFmtId="0" fontId="26" fillId="0" borderId="0" xfId="0" applyFont="1" applyAlignment="1">
      <alignment horizontal="center"/>
    </xf>
    <xf numFmtId="0" fontId="27" fillId="9" borderId="10" xfId="14" applyFont="1" applyFill="1" applyBorder="1" applyAlignment="1">
      <alignment vertical="center"/>
    </xf>
    <xf numFmtId="0" fontId="27" fillId="9" borderId="12" xfId="14" applyFont="1" applyFill="1" applyBorder="1" applyAlignment="1">
      <alignment vertical="center"/>
    </xf>
    <xf numFmtId="0" fontId="29" fillId="0" borderId="15" xfId="0" applyFont="1" applyBorder="1" applyAlignment="1">
      <alignment horizontal="center" vertical="center"/>
    </xf>
    <xf numFmtId="0" fontId="40" fillId="0" borderId="14" xfId="0" applyFont="1" applyBorder="1" applyAlignment="1">
      <alignment horizontal="center" vertical="center"/>
    </xf>
    <xf numFmtId="0" fontId="40" fillId="0" borderId="14" xfId="0" applyFont="1" applyBorder="1" applyAlignment="1" applyProtection="1">
      <alignment horizontal="center" vertical="center"/>
      <protection locked="0"/>
    </xf>
    <xf numFmtId="0" fontId="39" fillId="0" borderId="14" xfId="0" applyFont="1" applyBorder="1" applyAlignment="1">
      <alignment horizontal="center" vertical="center" wrapText="1"/>
    </xf>
    <xf numFmtId="0" fontId="40" fillId="0" borderId="0" xfId="0" applyFont="1" applyAlignment="1">
      <alignment vertical="center"/>
    </xf>
    <xf numFmtId="0" fontId="41" fillId="0" borderId="14" xfId="15" applyFont="1" applyFill="1" applyBorder="1" applyAlignment="1">
      <alignment horizontal="left" vertical="center" wrapText="1"/>
    </xf>
    <xf numFmtId="0" fontId="39" fillId="0" borderId="14" xfId="15" applyFont="1" applyFill="1" applyBorder="1" applyAlignment="1">
      <alignment horizontal="center" vertical="center" wrapText="1"/>
    </xf>
    <xf numFmtId="0" fontId="29" fillId="0" borderId="16" xfId="0" applyFont="1" applyBorder="1" applyAlignment="1">
      <alignment horizontal="center" vertical="center"/>
    </xf>
    <xf numFmtId="0" fontId="27" fillId="8" borderId="12" xfId="14" applyFont="1" applyFill="1" applyBorder="1" applyAlignment="1">
      <alignment horizontal="right" vertical="center"/>
    </xf>
    <xf numFmtId="0" fontId="27" fillId="8" borderId="10" xfId="14" applyFont="1" applyFill="1" applyBorder="1" applyAlignment="1">
      <alignment horizontal="right" vertical="center"/>
    </xf>
    <xf numFmtId="0" fontId="7" fillId="6" borderId="14" xfId="14" applyFont="1" applyFill="1" applyBorder="1" applyAlignment="1">
      <alignment horizontal="center" vertical="center" wrapText="1"/>
    </xf>
    <xf numFmtId="0" fontId="31" fillId="7" borderId="16" xfId="0" applyFont="1" applyFill="1" applyBorder="1" applyAlignment="1">
      <alignment horizontal="center" vertical="center"/>
    </xf>
    <xf numFmtId="0" fontId="31" fillId="7" borderId="15" xfId="0" applyFont="1" applyFill="1" applyBorder="1" applyAlignment="1">
      <alignment horizontal="center" vertical="center"/>
    </xf>
    <xf numFmtId="0" fontId="31" fillId="7" borderId="5" xfId="0" applyFont="1" applyFill="1" applyBorder="1" applyAlignment="1">
      <alignment horizontal="center" vertical="center"/>
    </xf>
    <xf numFmtId="0" fontId="38" fillId="6" borderId="14" xfId="14" applyFont="1" applyFill="1" applyBorder="1" applyAlignment="1">
      <alignment horizontal="center" vertical="center"/>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7" fillId="6" borderId="9" xfId="14" applyFont="1" applyFill="1" applyBorder="1" applyAlignment="1">
      <alignment horizontal="center" vertical="center"/>
    </xf>
    <xf numFmtId="0" fontId="7" fillId="6" borderId="7" xfId="14" applyFont="1" applyFill="1" applyBorder="1" applyAlignment="1">
      <alignment horizontal="center" vertical="center"/>
    </xf>
    <xf numFmtId="0" fontId="32" fillId="0" borderId="16" xfId="0" applyFont="1" applyBorder="1" applyAlignment="1">
      <alignment vertical="center" wrapText="1"/>
    </xf>
    <xf numFmtId="0" fontId="32" fillId="0" borderId="15" xfId="0" applyFont="1" applyBorder="1" applyAlignment="1">
      <alignment vertical="center" wrapText="1"/>
    </xf>
    <xf numFmtId="0" fontId="32" fillId="0" borderId="5" xfId="0" applyFont="1" applyBorder="1" applyAlignment="1">
      <alignment vertical="center" wrapText="1"/>
    </xf>
    <xf numFmtId="0" fontId="37" fillId="0" borderId="16" xfId="0" applyFont="1" applyBorder="1" applyAlignment="1">
      <alignment vertical="center"/>
    </xf>
    <xf numFmtId="0" fontId="37" fillId="0" borderId="15" xfId="0" applyFont="1" applyBorder="1" applyAlignment="1">
      <alignment vertical="center"/>
    </xf>
    <xf numFmtId="0" fontId="37" fillId="0" borderId="5" xfId="0" applyFont="1" applyBorder="1" applyAlignment="1">
      <alignment vertical="center"/>
    </xf>
  </cellXfs>
  <cellStyles count="116">
    <cellStyle name="Comma 10" xfId="68"/>
    <cellStyle name="Comma 12 3" xfId="11"/>
    <cellStyle name="Comma 2" xfId="28"/>
    <cellStyle name="Comma 2 2" xfId="17"/>
    <cellStyle name="Comma 2 2 2" xfId="52"/>
    <cellStyle name="Comma 2 2 2 2" xfId="59"/>
    <cellStyle name="Comma 2 2 2 3" xfId="71"/>
    <cellStyle name="Comma 2 2 3" xfId="19"/>
    <cellStyle name="Comma 2 2 3 2" xfId="70"/>
    <cellStyle name="Comma 2 3" xfId="48"/>
    <cellStyle name="Comma 2 3 2" xfId="55"/>
    <cellStyle name="Comma 2 3 3" xfId="72"/>
    <cellStyle name="Comma 2 4" xfId="69"/>
    <cellStyle name="Comma 3" xfId="2"/>
    <cellStyle name="Comma 3 2" xfId="50"/>
    <cellStyle name="Comma 3 2 2" xfId="57"/>
    <cellStyle name="Comma 3 2 3" xfId="74"/>
    <cellStyle name="Comma 3 3" xfId="65"/>
    <cellStyle name="Comma 3 3 2" xfId="75"/>
    <cellStyle name="Comma 3 4" xfId="73"/>
    <cellStyle name="Comma 4" xfId="43"/>
    <cellStyle name="Comma 4 2" xfId="46"/>
    <cellStyle name="Comma 4 2 2" xfId="53"/>
    <cellStyle name="Comma 4 2 2 2" xfId="60"/>
    <cellStyle name="Comma 4 2 2 3" xfId="78"/>
    <cellStyle name="Comma 4 2 3" xfId="23"/>
    <cellStyle name="Comma 4 2 3 2" xfId="77"/>
    <cellStyle name="Comma 4 3" xfId="51"/>
    <cellStyle name="Comma 4 3 2" xfId="58"/>
    <cellStyle name="Comma 4 3 3" xfId="79"/>
    <cellStyle name="Comma 4 4" xfId="76"/>
    <cellStyle name="Comma 5" xfId="49"/>
    <cellStyle name="Comma 5 2" xfId="56"/>
    <cellStyle name="Comma 5 3" xfId="80"/>
    <cellStyle name="Comma 6" xfId="12"/>
    <cellStyle name="Comma 6 2" xfId="61"/>
    <cellStyle name="Comma 6 3" xfId="81"/>
    <cellStyle name="Comma 7" xfId="64"/>
    <cellStyle name="Comma 7 2" xfId="82"/>
    <cellStyle name="Comma 8" xfId="66"/>
    <cellStyle name="Comma 8 2" xfId="83"/>
    <cellStyle name="Comma 9" xfId="54"/>
    <cellStyle name="Excel Built-in Normal" xfId="47"/>
    <cellStyle name="Excel Built-in Normal 2" xfId="5"/>
    <cellStyle name="Excel Built-in Normal 2 2" xfId="22"/>
    <cellStyle name="Excel Built-in Normal 2 2 2" xfId="85"/>
    <cellStyle name="Excel Built-in Normal 3" xfId="84"/>
    <cellStyle name="Good 2" xfId="15"/>
    <cellStyle name="Good 2 2" xfId="86"/>
    <cellStyle name="Hyperlink 2" xfId="27"/>
    <cellStyle name="Hyperlink 3" xfId="29"/>
    <cellStyle name="Hyperlink 3 2" xfId="87"/>
    <cellStyle name="Input 2" xfId="16"/>
    <cellStyle name="Input 2 2" xfId="88"/>
    <cellStyle name="Normal" xfId="0" builtinId="0"/>
    <cellStyle name="Normal - Style1" xfId="3"/>
    <cellStyle name="Normal - Style1 2" xfId="20"/>
    <cellStyle name="Normal - Style1 2 2" xfId="89"/>
    <cellStyle name="Normal 10" xfId="14"/>
    <cellStyle name="Normal 10 2" xfId="90"/>
    <cellStyle name="Normal 10 3 2 2" xfId="6"/>
    <cellStyle name="Normal 10 3 2 2 2" xfId="91"/>
    <cellStyle name="Normal 11" xfId="18"/>
    <cellStyle name="Normal 11 2" xfId="31"/>
    <cellStyle name="Normal 13" xfId="24"/>
    <cellStyle name="Normal 13 2" xfId="92"/>
    <cellStyle name="Normal 2" xfId="33"/>
    <cellStyle name="Normal 2 2" xfId="8"/>
    <cellStyle name="Normal 2 2 2" xfId="32"/>
    <cellStyle name="Normal 2 2 2 2" xfId="21"/>
    <cellStyle name="Normal 2 2 2 2 2" xfId="95"/>
    <cellStyle name="Normal 2 2 3" xfId="63"/>
    <cellStyle name="Normal 2 2 4" xfId="94"/>
    <cellStyle name="Normal 2 3" xfId="4"/>
    <cellStyle name="Normal 2 3 2" xfId="96"/>
    <cellStyle name="Normal 2 4" xfId="93"/>
    <cellStyle name="Normal 3" xfId="34"/>
    <cellStyle name="Normal 3 2" xfId="36"/>
    <cellStyle name="Normal 3 2 2" xfId="98"/>
    <cellStyle name="Normal 3 3" xfId="1"/>
    <cellStyle name="Normal 3 3 2" xfId="99"/>
    <cellStyle name="Normal 3 4" xfId="97"/>
    <cellStyle name="Normal 4" xfId="35"/>
    <cellStyle name="Normal 4 2" xfId="38"/>
    <cellStyle name="Normal 4 2 2" xfId="101"/>
    <cellStyle name="Normal 4 3" xfId="37"/>
    <cellStyle name="Normal 4 3 2" xfId="102"/>
    <cellStyle name="Normal 4 4" xfId="39"/>
    <cellStyle name="Normal 4 4 2" xfId="44"/>
    <cellStyle name="Normal 4 4 2 2" xfId="104"/>
    <cellStyle name="Normal 4 4 3" xfId="103"/>
    <cellStyle name="Normal 4 5" xfId="100"/>
    <cellStyle name="Normal 5" xfId="9"/>
    <cellStyle name="Normal 5 2" xfId="10"/>
    <cellStyle name="Normal 5 2 2" xfId="26"/>
    <cellStyle name="Normal 5 2 2 2" xfId="106"/>
    <cellStyle name="Normal 5 3" xfId="105"/>
    <cellStyle name="Normal 6" xfId="42"/>
    <cellStyle name="Normal 6 2" xfId="45"/>
    <cellStyle name="Normal 6 2 2" xfId="108"/>
    <cellStyle name="Normal 6 3" xfId="107"/>
    <cellStyle name="Normal 7" xfId="41"/>
    <cellStyle name="Normal 7 2" xfId="109"/>
    <cellStyle name="Normal 8" xfId="40"/>
    <cellStyle name="Normal 8 2" xfId="110"/>
    <cellStyle name="Normal 9" xfId="30"/>
    <cellStyle name="Normal 9 2" xfId="13"/>
    <cellStyle name="Normal 9 2 2" xfId="112"/>
    <cellStyle name="Normal 9 3" xfId="67"/>
    <cellStyle name="Normal 9 3 2" xfId="113"/>
    <cellStyle name="Normal 9 4" xfId="62"/>
    <cellStyle name="Normal 9 5" xfId="111"/>
    <cellStyle name="Percent 2" xfId="25"/>
    <cellStyle name="Percent 2 2" xfId="114"/>
    <cellStyle name="Style 1" xfId="7"/>
    <cellStyle name="Style 1 2" xfId="115"/>
  </cellStyles>
  <dxfs count="0"/>
  <tableStyles count="0" defaultTableStyle="TableStyleMedium2" defaultPivotStyle="PivotStyleLight16"/>
  <colors>
    <mruColors>
      <color rgb="FFD9D9D9"/>
      <color rgb="FFF4B084"/>
      <color rgb="FF8EA9DB"/>
      <color rgb="FFF8CBAD"/>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1.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11</xdr:col>
      <xdr:colOff>0</xdr:colOff>
      <xdr:row>10</xdr:row>
      <xdr:rowOff>0</xdr:rowOff>
    </xdr:from>
    <xdr:ext cx="2400644" cy="0"/>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10</xdr:row>
      <xdr:rowOff>0</xdr:rowOff>
    </xdr:from>
    <xdr:to>
      <xdr:col>14</xdr:col>
      <xdr:colOff>567225</xdr:colOff>
      <xdr:row>10</xdr:row>
      <xdr:rowOff>16354</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11</xdr:row>
      <xdr:rowOff>0</xdr:rowOff>
    </xdr:from>
    <xdr:to>
      <xdr:col>14</xdr:col>
      <xdr:colOff>47840</xdr:colOff>
      <xdr:row>11</xdr:row>
      <xdr:rowOff>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0</xdr:colOff>
      <xdr:row>10</xdr:row>
      <xdr:rowOff>0</xdr:rowOff>
    </xdr:from>
    <xdr:to>
      <xdr:col>14</xdr:col>
      <xdr:colOff>567226</xdr:colOff>
      <xdr:row>10</xdr:row>
      <xdr:rowOff>16354</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14</xdr:col>
      <xdr:colOff>567226</xdr:colOff>
      <xdr:row>10</xdr:row>
      <xdr:rowOff>16354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14</xdr:col>
      <xdr:colOff>567226</xdr:colOff>
      <xdr:row>10</xdr:row>
      <xdr:rowOff>16354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oneCellAnchor>
    <xdr:from>
      <xdr:col>11</xdr:col>
      <xdr:colOff>0</xdr:colOff>
      <xdr:row>10</xdr:row>
      <xdr:rowOff>0</xdr:rowOff>
    </xdr:from>
    <xdr:ext cx="2400644" cy="0"/>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54" name="Picture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63" name="Picture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14</xdr:col>
      <xdr:colOff>567225</xdr:colOff>
      <xdr:row>10</xdr:row>
      <xdr:rowOff>16354</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73" name="Pictur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83" name="Picture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94" name="Picture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05" name="Picture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16" name="Picture 115">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7</xdr:col>
      <xdr:colOff>704785</xdr:colOff>
      <xdr:row>12</xdr:row>
      <xdr:rowOff>108856</xdr:rowOff>
    </xdr:from>
    <xdr:to>
      <xdr:col>7</xdr:col>
      <xdr:colOff>1649276</xdr:colOff>
      <xdr:row>12</xdr:row>
      <xdr:rowOff>845881</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rotWithShape="1">
        <a:blip xmlns:r="http://schemas.openxmlformats.org/officeDocument/2006/relationships" r:embed="rId3"/>
        <a:srcRect l="5337" t="7591" r="9721" b="8249"/>
        <a:stretch/>
      </xdr:blipFill>
      <xdr:spPr>
        <a:xfrm>
          <a:off x="11438099" y="47701199"/>
          <a:ext cx="944491" cy="737025"/>
        </a:xfrm>
        <a:prstGeom prst="rect">
          <a:avLst/>
        </a:prstGeom>
      </xdr:spPr>
    </xdr:pic>
    <xdr:clientData/>
  </xdr:twoCellAnchor>
  <xdr:twoCellAnchor editAs="oneCell">
    <xdr:from>
      <xdr:col>7</xdr:col>
      <xdr:colOff>0</xdr:colOff>
      <xdr:row>20</xdr:row>
      <xdr:rowOff>0</xdr:rowOff>
    </xdr:from>
    <xdr:to>
      <xdr:col>7</xdr:col>
      <xdr:colOff>304800</xdr:colOff>
      <xdr:row>20</xdr:row>
      <xdr:rowOff>309346</xdr:rowOff>
    </xdr:to>
    <xdr:sp macro="" textlink="">
      <xdr:nvSpPr>
        <xdr:cNvPr id="131" name="AutoShape 1" descr="blob:https://web.whatsapp.com/608c71f9-2ae1-49d2-930a-6253b8649e5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10759440" y="50246280"/>
          <a:ext cx="304800" cy="3024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612321</xdr:colOff>
      <xdr:row>20</xdr:row>
      <xdr:rowOff>108857</xdr:rowOff>
    </xdr:from>
    <xdr:to>
      <xdr:col>7</xdr:col>
      <xdr:colOff>1959428</xdr:colOff>
      <xdr:row>20</xdr:row>
      <xdr:rowOff>871840</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4"/>
        <a:srcRect l="46596" t="42699" r="39007" b="37636"/>
        <a:stretch/>
      </xdr:blipFill>
      <xdr:spPr>
        <a:xfrm>
          <a:off x="11851821" y="62552036"/>
          <a:ext cx="1347107" cy="762983"/>
        </a:xfrm>
        <a:prstGeom prst="rect">
          <a:avLst/>
        </a:prstGeom>
      </xdr:spPr>
    </xdr:pic>
    <xdr:clientData/>
  </xdr:twoCellAnchor>
  <xdr:oneCellAnchor>
    <xdr:from>
      <xdr:col>11</xdr:col>
      <xdr:colOff>0</xdr:colOff>
      <xdr:row>10</xdr:row>
      <xdr:rowOff>0</xdr:rowOff>
    </xdr:from>
    <xdr:ext cx="2400644" cy="0"/>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twoCellAnchor editAs="oneCell">
    <xdr:from>
      <xdr:col>11</xdr:col>
      <xdr:colOff>0</xdr:colOff>
      <xdr:row>11</xdr:row>
      <xdr:rowOff>0</xdr:rowOff>
    </xdr:from>
    <xdr:to>
      <xdr:col>14</xdr:col>
      <xdr:colOff>47840</xdr:colOff>
      <xdr:row>11</xdr:row>
      <xdr:rowOff>0</xdr:rowOff>
    </xdr:to>
    <xdr:pic>
      <xdr:nvPicPr>
        <xdr:cNvPr id="174" name="Picture 173">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79" name="Picture 178">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183" name="Picture 182">
          <a:extLst>
            <a:ext uri="{FF2B5EF4-FFF2-40B4-BE49-F238E27FC236}">
              <a16:creationId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5" name="Picture 184">
          <a:extLst>
            <a:ext uri="{FF2B5EF4-FFF2-40B4-BE49-F238E27FC236}">
              <a16:creationId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6" name="Picture 185">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87" name="Picture 186">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89" name="Picture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2" name="Picture 191">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3" name="Picture 192">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95" name="Picture 194">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04" name="Pictur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05" name="Picture 204">
          <a:extLst>
            <a:ext uri="{FF2B5EF4-FFF2-40B4-BE49-F238E27FC236}">
              <a16:creationId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6" name="Picture 205">
          <a:extLst>
            <a:ext uri="{FF2B5EF4-FFF2-40B4-BE49-F238E27FC236}">
              <a16:creationId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0" name="Picture 209">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1" name="Picture 210">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2" name="Picture 211">
          <a:extLst>
            <a:ext uri="{FF2B5EF4-FFF2-40B4-BE49-F238E27FC236}">
              <a16:creationId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14" name="Picture 213">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15" name="Picture 214">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6" name="Picture 215">
          <a:extLst>
            <a:ext uri="{FF2B5EF4-FFF2-40B4-BE49-F238E27FC236}">
              <a16:creationId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3" name="Picture 222">
          <a:extLst>
            <a:ext uri="{FF2B5EF4-FFF2-40B4-BE49-F238E27FC236}">
              <a16:creationId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24" name="Picture 223">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35" name="Picture 234">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46" name="Picture 245">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3132143" y="33857292"/>
          <a:ext cx="2400644" cy="0"/>
        </a:xfrm>
        <a:prstGeom prst="rect">
          <a:avLst/>
        </a:prstGeom>
      </xdr:spPr>
    </xdr:pic>
    <xdr:clientData/>
  </xdr:oneCellAnchor>
  <xdr:oneCellAnchor>
    <xdr:from>
      <xdr:col>11</xdr:col>
      <xdr:colOff>0</xdr:colOff>
      <xdr:row>11</xdr:row>
      <xdr:rowOff>0</xdr:rowOff>
    </xdr:from>
    <xdr:ext cx="1888186" cy="0"/>
    <xdr:pic>
      <xdr:nvPicPr>
        <xdr:cNvPr id="257" name="Picture 256">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20</xdr:row>
      <xdr:rowOff>0</xdr:rowOff>
    </xdr:from>
    <xdr:to>
      <xdr:col>7</xdr:col>
      <xdr:colOff>304800</xdr:colOff>
      <xdr:row>20</xdr:row>
      <xdr:rowOff>309346</xdr:rowOff>
    </xdr:to>
    <xdr:sp macro="" textlink="">
      <xdr:nvSpPr>
        <xdr:cNvPr id="272" name="AutoShape 1" descr="blob:https://web.whatsapp.com/608c71f9-2ae1-49d2-930a-6253b8649e5e">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10728960" y="52288440"/>
          <a:ext cx="304800" cy="3093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382000</xdr:colOff>
      <xdr:row>21</xdr:row>
      <xdr:rowOff>232806</xdr:rowOff>
    </xdr:from>
    <xdr:to>
      <xdr:col>7</xdr:col>
      <xdr:colOff>2312471</xdr:colOff>
      <xdr:row>21</xdr:row>
      <xdr:rowOff>886493</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rotWithShape="1">
        <a:blip xmlns:r="http://schemas.openxmlformats.org/officeDocument/2006/relationships" r:embed="rId5"/>
        <a:srcRect l="27277" t="35829" r="28249" b="37501"/>
        <a:stretch/>
      </xdr:blipFill>
      <xdr:spPr>
        <a:xfrm>
          <a:off x="11621500" y="61982020"/>
          <a:ext cx="1930471" cy="653687"/>
        </a:xfrm>
        <a:prstGeom prst="rect">
          <a:avLst/>
        </a:prstGeom>
      </xdr:spPr>
    </xdr:pic>
    <xdr:clientData/>
  </xdr:twoCellAnchor>
  <xdr:twoCellAnchor editAs="oneCell">
    <xdr:from>
      <xdr:col>7</xdr:col>
      <xdr:colOff>323850</xdr:colOff>
      <xdr:row>11</xdr:row>
      <xdr:rowOff>111016</xdr:rowOff>
    </xdr:from>
    <xdr:to>
      <xdr:col>7</xdr:col>
      <xdr:colOff>2166257</xdr:colOff>
      <xdr:row>11</xdr:row>
      <xdr:rowOff>907610</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rotWithShape="1">
        <a:blip xmlns:r="http://schemas.openxmlformats.org/officeDocument/2006/relationships" r:embed="rId6"/>
        <a:srcRect l="8547" t="12463" r="25048" b="52606"/>
        <a:stretch/>
      </xdr:blipFill>
      <xdr:spPr>
        <a:xfrm>
          <a:off x="11057164" y="46712759"/>
          <a:ext cx="1842407" cy="796594"/>
        </a:xfrm>
        <a:prstGeom prst="rect">
          <a:avLst/>
        </a:prstGeom>
      </xdr:spPr>
    </xdr:pic>
    <xdr:clientData/>
  </xdr:twoCellAnchor>
  <xdr:twoCellAnchor editAs="oneCell">
    <xdr:from>
      <xdr:col>7</xdr:col>
      <xdr:colOff>195944</xdr:colOff>
      <xdr:row>8</xdr:row>
      <xdr:rowOff>65314</xdr:rowOff>
    </xdr:from>
    <xdr:to>
      <xdr:col>7</xdr:col>
      <xdr:colOff>2229622</xdr:colOff>
      <xdr:row>8</xdr:row>
      <xdr:rowOff>973690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30659" t="35984" r="24693" b="28562"/>
        <a:stretch/>
      </xdr:blipFill>
      <xdr:spPr>
        <a:xfrm>
          <a:off x="10929258" y="17972314"/>
          <a:ext cx="2033678" cy="908376"/>
        </a:xfrm>
        <a:prstGeom prst="rect">
          <a:avLst/>
        </a:prstGeom>
      </xdr:spPr>
    </xdr:pic>
    <xdr:clientData/>
  </xdr:twoCellAnchor>
  <xdr:oneCellAnchor>
    <xdr:from>
      <xdr:col>7</xdr:col>
      <xdr:colOff>136072</xdr:colOff>
      <xdr:row>9</xdr:row>
      <xdr:rowOff>54429</xdr:rowOff>
    </xdr:from>
    <xdr:ext cx="2507206" cy="1279071"/>
    <xdr:pic>
      <xdr:nvPicPr>
        <xdr:cNvPr id="261" name="image5.jpeg">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75572" y="31473322"/>
          <a:ext cx="2507206" cy="1279071"/>
        </a:xfrm>
        <a:prstGeom prst="rect">
          <a:avLst/>
        </a:prstGeom>
      </xdr:spPr>
    </xdr:pic>
    <xdr:clientData/>
  </xdr:oneCellAnchor>
  <xdr:oneCellAnchor>
    <xdr:from>
      <xdr:col>7</xdr:col>
      <xdr:colOff>922337</xdr:colOff>
      <xdr:row>19</xdr:row>
      <xdr:rowOff>217714</xdr:rowOff>
    </xdr:from>
    <xdr:ext cx="710520" cy="949778"/>
    <xdr:pic>
      <xdr:nvPicPr>
        <xdr:cNvPr id="254" name="image9.jpeg">
          <a:extLst>
            <a:ext uri="{FF2B5EF4-FFF2-40B4-BE49-F238E27FC236}">
              <a16:creationId xmlns:a16="http://schemas.microsoft.com/office/drawing/2014/main" id="{00000000-0008-0000-0000-0000FE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964" r="51250"/>
        <a:stretch/>
      </xdr:blipFill>
      <xdr:spPr>
        <a:xfrm>
          <a:off x="12482966" y="55081714"/>
          <a:ext cx="710520" cy="949778"/>
        </a:xfrm>
        <a:prstGeom prst="rect">
          <a:avLst/>
        </a:prstGeom>
      </xdr:spPr>
    </xdr:pic>
    <xdr:clientData/>
  </xdr:oneCellAnchor>
  <xdr:twoCellAnchor editAs="oneCell">
    <xdr:from>
      <xdr:col>7</xdr:col>
      <xdr:colOff>478971</xdr:colOff>
      <xdr:row>10</xdr:row>
      <xdr:rowOff>217713</xdr:rowOff>
    </xdr:from>
    <xdr:to>
      <xdr:col>7</xdr:col>
      <xdr:colOff>1959428</xdr:colOff>
      <xdr:row>10</xdr:row>
      <xdr:rowOff>870856</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4447" t="2142" r="26468" b="76444"/>
        <a:stretch/>
      </xdr:blipFill>
      <xdr:spPr>
        <a:xfrm>
          <a:off x="12039600" y="38089113"/>
          <a:ext cx="1480457" cy="653143"/>
        </a:xfrm>
        <a:prstGeom prst="rect">
          <a:avLst/>
        </a:prstGeom>
      </xdr:spPr>
    </xdr:pic>
    <xdr:clientData/>
  </xdr:twoCellAnchor>
  <xdr:twoCellAnchor editAs="oneCell">
    <xdr:from>
      <xdr:col>7</xdr:col>
      <xdr:colOff>492759</xdr:colOff>
      <xdr:row>16</xdr:row>
      <xdr:rowOff>523240</xdr:rowOff>
    </xdr:from>
    <xdr:to>
      <xdr:col>7</xdr:col>
      <xdr:colOff>1905000</xdr:colOff>
      <xdr:row>16</xdr:row>
      <xdr:rowOff>1034144</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19" t="42210" r="74954" b="35314"/>
        <a:stretch/>
      </xdr:blipFill>
      <xdr:spPr>
        <a:xfrm>
          <a:off x="12053388" y="51588126"/>
          <a:ext cx="1412241" cy="510904"/>
        </a:xfrm>
        <a:prstGeom prst="rect">
          <a:avLst/>
        </a:prstGeom>
      </xdr:spPr>
    </xdr:pic>
    <xdr:clientData/>
  </xdr:twoCellAnchor>
  <xdr:twoCellAnchor editAs="oneCell">
    <xdr:from>
      <xdr:col>7</xdr:col>
      <xdr:colOff>500743</xdr:colOff>
      <xdr:row>17</xdr:row>
      <xdr:rowOff>386023</xdr:rowOff>
    </xdr:from>
    <xdr:to>
      <xdr:col>7</xdr:col>
      <xdr:colOff>1926771</xdr:colOff>
      <xdr:row>17</xdr:row>
      <xdr:rowOff>973671</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3781" t="42211" r="50942" b="31296"/>
        <a:stretch/>
      </xdr:blipFill>
      <xdr:spPr>
        <a:xfrm>
          <a:off x="12061372" y="52833394"/>
          <a:ext cx="1426028" cy="587648"/>
        </a:xfrm>
        <a:prstGeom prst="rect">
          <a:avLst/>
        </a:prstGeom>
      </xdr:spPr>
    </xdr:pic>
    <xdr:clientData/>
  </xdr:twoCellAnchor>
  <xdr:twoCellAnchor editAs="oneCell">
    <xdr:from>
      <xdr:col>7</xdr:col>
      <xdr:colOff>555171</xdr:colOff>
      <xdr:row>18</xdr:row>
      <xdr:rowOff>250372</xdr:rowOff>
    </xdr:from>
    <xdr:to>
      <xdr:col>7</xdr:col>
      <xdr:colOff>1926771</xdr:colOff>
      <xdr:row>18</xdr:row>
      <xdr:rowOff>783772</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71" t="42961" r="27903" b="32978"/>
        <a:stretch/>
      </xdr:blipFill>
      <xdr:spPr>
        <a:xfrm>
          <a:off x="12115800" y="53960486"/>
          <a:ext cx="1371600" cy="533400"/>
        </a:xfrm>
        <a:prstGeom prst="rect">
          <a:avLst/>
        </a:prstGeom>
      </xdr:spPr>
    </xdr:pic>
    <xdr:clientData/>
  </xdr:twoCellAnchor>
  <xdr:twoCellAnchor editAs="oneCell">
    <xdr:from>
      <xdr:col>7</xdr:col>
      <xdr:colOff>380999</xdr:colOff>
      <xdr:row>22</xdr:row>
      <xdr:rowOff>272144</xdr:rowOff>
    </xdr:from>
    <xdr:to>
      <xdr:col>7</xdr:col>
      <xdr:colOff>2231571</xdr:colOff>
      <xdr:row>22</xdr:row>
      <xdr:rowOff>1023258</xdr:rowOff>
    </xdr:to>
    <xdr:pic>
      <xdr:nvPicPr>
        <xdr:cNvPr id="292" name="Picture 291">
          <a:extLst>
            <a:ext uri="{FF2B5EF4-FFF2-40B4-BE49-F238E27FC236}">
              <a16:creationId xmlns:a16="http://schemas.microsoft.com/office/drawing/2014/main" id="{00000000-0008-0000-0000-00002401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36906" t="3029" r="44696" b="77978"/>
        <a:stretch/>
      </xdr:blipFill>
      <xdr:spPr>
        <a:xfrm>
          <a:off x="11941628" y="60404830"/>
          <a:ext cx="1850572" cy="751114"/>
        </a:xfrm>
        <a:prstGeom prst="rect">
          <a:avLst/>
        </a:prstGeom>
      </xdr:spPr>
    </xdr:pic>
    <xdr:clientData/>
  </xdr:twoCellAnchor>
  <xdr:twoCellAnchor editAs="oneCell">
    <xdr:from>
      <xdr:col>7</xdr:col>
      <xdr:colOff>381000</xdr:colOff>
      <xdr:row>23</xdr:row>
      <xdr:rowOff>261258</xdr:rowOff>
    </xdr:from>
    <xdr:to>
      <xdr:col>7</xdr:col>
      <xdr:colOff>2198913</xdr:colOff>
      <xdr:row>23</xdr:row>
      <xdr:rowOff>1034142</xdr:rowOff>
    </xdr:to>
    <xdr:pic>
      <xdr:nvPicPr>
        <xdr:cNvPr id="294" name="Picture 293">
          <a:extLst>
            <a:ext uri="{FF2B5EF4-FFF2-40B4-BE49-F238E27FC236}">
              <a16:creationId xmlns:a16="http://schemas.microsoft.com/office/drawing/2014/main" id="{00000000-0008-0000-0000-00002601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2943" t="22296" r="8983" b="58160"/>
        <a:stretch/>
      </xdr:blipFill>
      <xdr:spPr>
        <a:xfrm>
          <a:off x="11941629" y="62810572"/>
          <a:ext cx="1817913" cy="772884"/>
        </a:xfrm>
        <a:prstGeom prst="rect">
          <a:avLst/>
        </a:prstGeom>
      </xdr:spPr>
    </xdr:pic>
    <xdr:clientData/>
  </xdr:twoCellAnchor>
  <xdr:twoCellAnchor editAs="oneCell">
    <xdr:from>
      <xdr:col>7</xdr:col>
      <xdr:colOff>468086</xdr:colOff>
      <xdr:row>13</xdr:row>
      <xdr:rowOff>304800</xdr:rowOff>
    </xdr:from>
    <xdr:to>
      <xdr:col>7</xdr:col>
      <xdr:colOff>2321301</xdr:colOff>
      <xdr:row>13</xdr:row>
      <xdr:rowOff>1709057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a:stretch>
          <a:fillRect/>
        </a:stretch>
      </xdr:blipFill>
      <xdr:spPr>
        <a:xfrm>
          <a:off x="12028715" y="50575029"/>
          <a:ext cx="1853215" cy="1404257"/>
        </a:xfrm>
        <a:prstGeom prst="rect">
          <a:avLst/>
        </a:prstGeom>
      </xdr:spPr>
    </xdr:pic>
    <xdr:clientData/>
  </xdr:twoCellAnchor>
  <xdr:twoCellAnchor editAs="oneCell">
    <xdr:from>
      <xdr:col>7</xdr:col>
      <xdr:colOff>444500</xdr:colOff>
      <xdr:row>24</xdr:row>
      <xdr:rowOff>114300</xdr:rowOff>
    </xdr:from>
    <xdr:to>
      <xdr:col>7</xdr:col>
      <xdr:colOff>2336799</xdr:colOff>
      <xdr:row>24</xdr:row>
      <xdr:rowOff>1094047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19000" y="77508100"/>
          <a:ext cx="1892299" cy="979747"/>
        </a:xfrm>
        <a:prstGeom prst="rect">
          <a:avLst/>
        </a:prstGeom>
      </xdr:spPr>
    </xdr:pic>
    <xdr:clientData/>
  </xdr:twoCellAnchor>
  <xdr:twoCellAnchor editAs="oneCell">
    <xdr:from>
      <xdr:col>7</xdr:col>
      <xdr:colOff>476250</xdr:colOff>
      <xdr:row>4</xdr:row>
      <xdr:rowOff>206375</xdr:rowOff>
    </xdr:from>
    <xdr:to>
      <xdr:col>7</xdr:col>
      <xdr:colOff>2238375</xdr:colOff>
      <xdr:row>4</xdr:row>
      <xdr:rowOff>2365599</xdr:rowOff>
    </xdr:to>
    <xdr:pic>
      <xdr:nvPicPr>
        <xdr:cNvPr id="2" name="Picture 1">
          <a:extLst>
            <a:ext uri="{FF2B5EF4-FFF2-40B4-BE49-F238E27FC236}">
              <a16:creationId xmlns:a16="http://schemas.microsoft.com/office/drawing/2014/main" id="{E0286553-3717-89FB-2A37-DFD472885015}"/>
            </a:ext>
          </a:extLst>
        </xdr:cNvPr>
        <xdr:cNvPicPr>
          <a:picLocks noChangeAspect="1"/>
        </xdr:cNvPicPr>
      </xdr:nvPicPr>
      <xdr:blipFill rotWithShape="1">
        <a:blip xmlns:r="http://schemas.openxmlformats.org/officeDocument/2006/relationships" r:embed="rId16"/>
        <a:srcRect l="19707" t="18891" r="43309" b="8600"/>
        <a:stretch/>
      </xdr:blipFill>
      <xdr:spPr>
        <a:xfrm>
          <a:off x="12588875" y="1381125"/>
          <a:ext cx="1762125" cy="2159224"/>
        </a:xfrm>
        <a:prstGeom prst="rect">
          <a:avLst/>
        </a:prstGeom>
      </xdr:spPr>
    </xdr:pic>
    <xdr:clientData/>
  </xdr:twoCellAnchor>
  <xdr:twoCellAnchor editAs="oneCell">
    <xdr:from>
      <xdr:col>7</xdr:col>
      <xdr:colOff>457199</xdr:colOff>
      <xdr:row>5</xdr:row>
      <xdr:rowOff>203200</xdr:rowOff>
    </xdr:from>
    <xdr:to>
      <xdr:col>7</xdr:col>
      <xdr:colOff>2260600</xdr:colOff>
      <xdr:row>5</xdr:row>
      <xdr:rowOff>2088573</xdr:rowOff>
    </xdr:to>
    <xdr:pic>
      <xdr:nvPicPr>
        <xdr:cNvPr id="5" name="Picture 4">
          <a:extLst>
            <a:ext uri="{FF2B5EF4-FFF2-40B4-BE49-F238E27FC236}">
              <a16:creationId xmlns:a16="http://schemas.microsoft.com/office/drawing/2014/main" id="{50D7C92F-0F31-D7E5-573C-14FE930C25FE}"/>
            </a:ext>
          </a:extLst>
        </xdr:cNvPr>
        <xdr:cNvPicPr>
          <a:picLocks noChangeAspect="1"/>
        </xdr:cNvPicPr>
      </xdr:nvPicPr>
      <xdr:blipFill rotWithShape="1">
        <a:blip xmlns:r="http://schemas.openxmlformats.org/officeDocument/2006/relationships" r:embed="rId17"/>
        <a:srcRect l="38173" t="47939" r="43437" b="21433"/>
        <a:stretch/>
      </xdr:blipFill>
      <xdr:spPr>
        <a:xfrm>
          <a:off x="12572999" y="3810000"/>
          <a:ext cx="1803401" cy="1885373"/>
        </a:xfrm>
        <a:prstGeom prst="rect">
          <a:avLst/>
        </a:prstGeom>
      </xdr:spPr>
    </xdr:pic>
    <xdr:clientData/>
  </xdr:twoCellAnchor>
  <xdr:twoCellAnchor editAs="oneCell">
    <xdr:from>
      <xdr:col>7</xdr:col>
      <xdr:colOff>25399</xdr:colOff>
      <xdr:row>6</xdr:row>
      <xdr:rowOff>648855</xdr:rowOff>
    </xdr:from>
    <xdr:to>
      <xdr:col>8</xdr:col>
      <xdr:colOff>0</xdr:colOff>
      <xdr:row>6</xdr:row>
      <xdr:rowOff>1136605</xdr:rowOff>
    </xdr:to>
    <xdr:pic>
      <xdr:nvPicPr>
        <xdr:cNvPr id="21" name="Picture 20">
          <a:extLst>
            <a:ext uri="{FF2B5EF4-FFF2-40B4-BE49-F238E27FC236}">
              <a16:creationId xmlns:a16="http://schemas.microsoft.com/office/drawing/2014/main" id="{6530332F-3589-6EBF-E5CA-731664EA9B0D}"/>
            </a:ext>
          </a:extLst>
        </xdr:cNvPr>
        <xdr:cNvPicPr>
          <a:picLocks noChangeAspect="1"/>
        </xdr:cNvPicPr>
      </xdr:nvPicPr>
      <xdr:blipFill rotWithShape="1">
        <a:blip xmlns:r="http://schemas.openxmlformats.org/officeDocument/2006/relationships" r:embed="rId18"/>
        <a:srcRect l="11912" t="61833" r="32013" b="21988"/>
        <a:stretch/>
      </xdr:blipFill>
      <xdr:spPr>
        <a:xfrm>
          <a:off x="12148126" y="6675582"/>
          <a:ext cx="2699329" cy="487750"/>
        </a:xfrm>
        <a:prstGeom prst="rect">
          <a:avLst/>
        </a:prstGeom>
      </xdr:spPr>
    </xdr:pic>
    <xdr:clientData/>
  </xdr:twoCellAnchor>
  <xdr:twoCellAnchor editAs="oneCell">
    <xdr:from>
      <xdr:col>7</xdr:col>
      <xdr:colOff>89478</xdr:colOff>
      <xdr:row>7</xdr:row>
      <xdr:rowOff>697923</xdr:rowOff>
    </xdr:from>
    <xdr:to>
      <xdr:col>8</xdr:col>
      <xdr:colOff>0</xdr:colOff>
      <xdr:row>7</xdr:row>
      <xdr:rowOff>1206500</xdr:rowOff>
    </xdr:to>
    <xdr:pic>
      <xdr:nvPicPr>
        <xdr:cNvPr id="23" name="Picture 22">
          <a:extLst>
            <a:ext uri="{FF2B5EF4-FFF2-40B4-BE49-F238E27FC236}">
              <a16:creationId xmlns:a16="http://schemas.microsoft.com/office/drawing/2014/main" id="{2EC696A2-E7D5-4551-9359-251EB55C3691}"/>
            </a:ext>
          </a:extLst>
        </xdr:cNvPr>
        <xdr:cNvPicPr>
          <a:picLocks noChangeAspect="1"/>
        </xdr:cNvPicPr>
      </xdr:nvPicPr>
      <xdr:blipFill rotWithShape="1">
        <a:blip xmlns:r="http://schemas.openxmlformats.org/officeDocument/2006/relationships" r:embed="rId18"/>
        <a:srcRect l="14393" t="61833" r="32013" b="21653"/>
        <a:stretch/>
      </xdr:blipFill>
      <xdr:spPr>
        <a:xfrm>
          <a:off x="12202103" y="8825923"/>
          <a:ext cx="2677309" cy="508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abSelected="1" zoomScale="55" zoomScaleNormal="55" workbookViewId="0">
      <pane ySplit="4" topLeftCell="A5" activePane="bottomLeft" state="frozen"/>
      <selection pane="bottomLeft" activeCell="E5" sqref="E5"/>
    </sheetView>
  </sheetViews>
  <sheetFormatPr defaultColWidth="8.85546875" defaultRowHeight="18.75"/>
  <cols>
    <col min="1" max="1" width="11.7109375" style="55" bestFit="1" customWidth="1"/>
    <col min="2" max="2" width="29.7109375" style="51" customWidth="1"/>
    <col min="3" max="3" width="72.85546875" style="4" customWidth="1"/>
    <col min="4" max="4" width="14.42578125" style="37" customWidth="1"/>
    <col min="5" max="5" width="18.28515625" style="37" customWidth="1"/>
    <col min="6" max="6" width="13.7109375" style="37" customWidth="1"/>
    <col min="7" max="7" width="12.7109375" style="37" customWidth="1"/>
    <col min="8" max="8" width="40" style="37" customWidth="1"/>
    <col min="9" max="9" width="22.28515625" style="37" customWidth="1"/>
    <col min="10" max="10" width="22" style="37" customWidth="1"/>
    <col min="11" max="11" width="23.85546875" style="38" customWidth="1"/>
    <col min="12" max="12" width="8.85546875" style="4"/>
    <col min="13" max="13" width="10" style="4" bestFit="1" customWidth="1"/>
    <col min="14" max="14" width="8.85546875" style="4"/>
    <col min="15" max="15" width="55" style="4" customWidth="1"/>
    <col min="16" max="16384" width="8.85546875" style="4"/>
  </cols>
  <sheetData>
    <row r="1" spans="1:17" ht="23.25">
      <c r="A1" s="57" t="s">
        <v>54</v>
      </c>
      <c r="B1" s="47"/>
      <c r="C1" s="56"/>
      <c r="D1" s="48"/>
      <c r="E1" s="48"/>
      <c r="F1" s="48"/>
      <c r="G1" s="48"/>
      <c r="H1" s="48"/>
      <c r="I1" s="66" t="s">
        <v>55</v>
      </c>
      <c r="J1" s="67"/>
      <c r="K1" s="67"/>
    </row>
    <row r="2" spans="1:17" ht="23.25">
      <c r="A2" s="1"/>
      <c r="B2" s="2"/>
      <c r="C2" s="2"/>
      <c r="D2" s="3"/>
      <c r="E2" s="3"/>
      <c r="F2" s="3"/>
      <c r="G2" s="5"/>
      <c r="H2" s="3"/>
      <c r="I2" s="6"/>
      <c r="J2" s="7"/>
      <c r="K2" s="3"/>
    </row>
    <row r="3" spans="1:17" ht="22.5">
      <c r="A3" s="72" t="s">
        <v>3</v>
      </c>
      <c r="B3" s="72" t="s">
        <v>4</v>
      </c>
      <c r="C3" s="73" t="s">
        <v>5</v>
      </c>
      <c r="D3" s="73" t="s">
        <v>6</v>
      </c>
      <c r="E3" s="73"/>
      <c r="F3" s="74" t="s">
        <v>0</v>
      </c>
      <c r="G3" s="75" t="s">
        <v>7</v>
      </c>
      <c r="H3" s="74" t="s">
        <v>8</v>
      </c>
      <c r="I3" s="40" t="s">
        <v>9</v>
      </c>
      <c r="J3" s="40" t="s">
        <v>10</v>
      </c>
      <c r="K3" s="68" t="s">
        <v>11</v>
      </c>
    </row>
    <row r="4" spans="1:17" ht="22.5">
      <c r="A4" s="72"/>
      <c r="B4" s="72"/>
      <c r="C4" s="73"/>
      <c r="D4" s="39" t="s">
        <v>12</v>
      </c>
      <c r="E4" s="39" t="s">
        <v>13</v>
      </c>
      <c r="F4" s="74"/>
      <c r="G4" s="76"/>
      <c r="H4" s="74"/>
      <c r="I4" s="40"/>
      <c r="J4" s="40"/>
      <c r="K4" s="68"/>
    </row>
    <row r="5" spans="1:17" s="8" customFormat="1" ht="191.45" customHeight="1">
      <c r="A5" s="14" t="s">
        <v>14</v>
      </c>
      <c r="B5" s="49" t="s">
        <v>73</v>
      </c>
      <c r="C5" s="41" t="s">
        <v>48</v>
      </c>
      <c r="D5" s="10">
        <v>24.2</v>
      </c>
      <c r="E5" s="10">
        <v>12.5</v>
      </c>
      <c r="F5" s="10">
        <f t="shared" ref="F5:F8" si="0">D5*E5</f>
        <v>302.5</v>
      </c>
      <c r="G5" s="10" t="s">
        <v>15</v>
      </c>
      <c r="H5" s="11"/>
      <c r="I5" s="13"/>
      <c r="J5" s="11">
        <f>F5*I5</f>
        <v>0</v>
      </c>
      <c r="K5" s="12" t="s">
        <v>75</v>
      </c>
      <c r="L5" s="4"/>
      <c r="M5" s="4"/>
      <c r="N5" s="4"/>
      <c r="O5" s="4"/>
      <c r="P5" s="4"/>
      <c r="Q5" s="4"/>
    </row>
    <row r="6" spans="1:17" s="8" customFormat="1" ht="191.45" customHeight="1">
      <c r="A6" s="14"/>
      <c r="B6" s="49" t="s">
        <v>73</v>
      </c>
      <c r="C6" s="41" t="s">
        <v>74</v>
      </c>
      <c r="D6" s="10">
        <v>10.6</v>
      </c>
      <c r="E6" s="10">
        <v>5.5</v>
      </c>
      <c r="F6" s="10">
        <f t="shared" si="0"/>
        <v>58.3</v>
      </c>
      <c r="G6" s="10" t="s">
        <v>15</v>
      </c>
      <c r="H6" s="11"/>
      <c r="I6" s="13"/>
      <c r="J6" s="11">
        <f>F6*I6</f>
        <v>0</v>
      </c>
      <c r="K6" s="12" t="s">
        <v>76</v>
      </c>
      <c r="L6" s="4"/>
      <c r="M6" s="4"/>
      <c r="N6" s="4"/>
      <c r="O6" s="4"/>
      <c r="P6" s="4"/>
      <c r="Q6" s="4"/>
    </row>
    <row r="7" spans="1:17" s="8" customFormat="1" ht="165" customHeight="1">
      <c r="A7" s="14" t="s">
        <v>16</v>
      </c>
      <c r="B7" s="49" t="s">
        <v>17</v>
      </c>
      <c r="C7" s="41" t="s">
        <v>47</v>
      </c>
      <c r="D7" s="10">
        <v>110</v>
      </c>
      <c r="E7" s="10">
        <v>17.7</v>
      </c>
      <c r="F7" s="10">
        <f t="shared" si="0"/>
        <v>1947</v>
      </c>
      <c r="G7" s="10" t="s">
        <v>15</v>
      </c>
      <c r="H7" s="11"/>
      <c r="I7" s="13"/>
      <c r="J7" s="11">
        <f>F7*I7</f>
        <v>0</v>
      </c>
      <c r="K7" s="12" t="s">
        <v>77</v>
      </c>
      <c r="L7" s="4"/>
      <c r="M7" s="4"/>
      <c r="N7" s="4"/>
      <c r="O7" s="4"/>
      <c r="P7" s="4"/>
      <c r="Q7" s="4"/>
    </row>
    <row r="8" spans="1:17" s="8" customFormat="1" ht="165" customHeight="1">
      <c r="A8" s="14"/>
      <c r="B8" s="49" t="s">
        <v>17</v>
      </c>
      <c r="C8" s="41" t="s">
        <v>74</v>
      </c>
      <c r="D8" s="10">
        <v>43</v>
      </c>
      <c r="E8" s="10">
        <v>6.8</v>
      </c>
      <c r="F8" s="10">
        <f t="shared" si="0"/>
        <v>292.39999999999998</v>
      </c>
      <c r="G8" s="10" t="s">
        <v>15</v>
      </c>
      <c r="H8" s="11"/>
      <c r="I8" s="13"/>
      <c r="J8" s="11">
        <f>F8*I8</f>
        <v>0</v>
      </c>
      <c r="K8" s="12" t="s">
        <v>78</v>
      </c>
      <c r="L8" s="4"/>
      <c r="M8" s="4"/>
      <c r="N8" s="4"/>
      <c r="O8" s="4"/>
      <c r="P8" s="4"/>
      <c r="Q8" s="4"/>
    </row>
    <row r="9" spans="1:17" s="8" customFormat="1" ht="79.150000000000006" customHeight="1">
      <c r="A9" s="52">
        <v>3</v>
      </c>
      <c r="B9" s="50" t="s">
        <v>41</v>
      </c>
      <c r="C9" s="41" t="s">
        <v>42</v>
      </c>
      <c r="D9" s="12" t="s">
        <v>72</v>
      </c>
      <c r="E9" s="10"/>
      <c r="F9" s="10">
        <v>3</v>
      </c>
      <c r="G9" s="10" t="s">
        <v>2</v>
      </c>
      <c r="H9" s="11"/>
      <c r="I9" s="13"/>
      <c r="J9" s="11">
        <f t="shared" ref="J9:J11" si="1">F9*I9</f>
        <v>0</v>
      </c>
      <c r="K9" s="12" t="s">
        <v>18</v>
      </c>
      <c r="L9" s="4"/>
      <c r="M9" s="4"/>
      <c r="N9" s="4"/>
      <c r="O9" s="4"/>
    </row>
    <row r="10" spans="1:17" s="8" customFormat="1" ht="106.5" customHeight="1">
      <c r="A10" s="53">
        <v>8</v>
      </c>
      <c r="B10" s="49" t="s">
        <v>49</v>
      </c>
      <c r="C10" s="15" t="s">
        <v>50</v>
      </c>
      <c r="D10" s="10">
        <v>41</v>
      </c>
      <c r="E10" s="10">
        <v>6</v>
      </c>
      <c r="F10" s="10">
        <f>D10*E10</f>
        <v>246</v>
      </c>
      <c r="G10" s="10" t="s">
        <v>15</v>
      </c>
      <c r="H10" s="11"/>
      <c r="I10" s="13"/>
      <c r="J10" s="11">
        <f t="shared" si="1"/>
        <v>0</v>
      </c>
      <c r="K10" s="12" t="s">
        <v>79</v>
      </c>
      <c r="L10" s="4"/>
      <c r="M10" s="4"/>
      <c r="N10" s="4"/>
      <c r="O10" s="4"/>
    </row>
    <row r="11" spans="1:17" s="8" customFormat="1" ht="81.599999999999994" customHeight="1">
      <c r="A11" s="53">
        <v>21</v>
      </c>
      <c r="B11" s="49" t="s">
        <v>20</v>
      </c>
      <c r="C11" s="9" t="s">
        <v>51</v>
      </c>
      <c r="D11" s="9">
        <v>190.5</v>
      </c>
      <c r="E11" s="9" t="s">
        <v>19</v>
      </c>
      <c r="F11" s="10">
        <v>1</v>
      </c>
      <c r="G11" s="10" t="s">
        <v>2</v>
      </c>
      <c r="H11" s="11"/>
      <c r="I11" s="13"/>
      <c r="J11" s="11">
        <f t="shared" si="1"/>
        <v>0</v>
      </c>
      <c r="K11" s="12" t="s">
        <v>18</v>
      </c>
      <c r="L11" s="4"/>
      <c r="M11" s="4"/>
      <c r="N11" s="4"/>
      <c r="O11" s="4"/>
    </row>
    <row r="12" spans="1:17" s="8" customFormat="1" ht="78" customHeight="1">
      <c r="A12" s="53">
        <v>16</v>
      </c>
      <c r="B12" s="49" t="s">
        <v>21</v>
      </c>
      <c r="C12" s="15" t="s">
        <v>43</v>
      </c>
      <c r="D12" s="10">
        <v>9</v>
      </c>
      <c r="E12" s="10">
        <v>2.5</v>
      </c>
      <c r="F12" s="10">
        <f>D12*E12</f>
        <v>22.5</v>
      </c>
      <c r="G12" s="10" t="s">
        <v>15</v>
      </c>
      <c r="H12" s="11"/>
      <c r="I12" s="13"/>
      <c r="J12" s="11">
        <v>0</v>
      </c>
      <c r="K12" s="12"/>
      <c r="L12" s="4"/>
      <c r="M12" s="4"/>
      <c r="N12" s="4"/>
      <c r="O12" s="4"/>
    </row>
    <row r="13" spans="1:17" s="8" customFormat="1" ht="72" customHeight="1">
      <c r="A13" s="53" t="s">
        <v>58</v>
      </c>
      <c r="B13" s="49" t="s">
        <v>22</v>
      </c>
      <c r="C13" s="15" t="s">
        <v>43</v>
      </c>
      <c r="D13" s="10">
        <v>8</v>
      </c>
      <c r="E13" s="10">
        <v>6</v>
      </c>
      <c r="F13" s="10">
        <f>D13*E13</f>
        <v>48</v>
      </c>
      <c r="G13" s="10" t="s">
        <v>15</v>
      </c>
      <c r="H13" s="11"/>
      <c r="I13" s="13"/>
      <c r="J13" s="11">
        <v>0</v>
      </c>
      <c r="K13" s="12"/>
      <c r="L13" s="4"/>
      <c r="M13" s="4"/>
      <c r="N13" s="4"/>
      <c r="O13" s="4"/>
    </row>
    <row r="14" spans="1:17" s="8" customFormat="1" ht="153.6" customHeight="1">
      <c r="A14" s="53">
        <v>17</v>
      </c>
      <c r="B14" s="49" t="s">
        <v>38</v>
      </c>
      <c r="C14" s="15" t="s">
        <v>44</v>
      </c>
      <c r="D14" s="10">
        <v>26</v>
      </c>
      <c r="E14" s="10">
        <v>54</v>
      </c>
      <c r="F14" s="10">
        <f>D14*E14</f>
        <v>1404</v>
      </c>
      <c r="G14" s="10" t="s">
        <v>39</v>
      </c>
      <c r="H14" s="42"/>
      <c r="I14" s="43"/>
      <c r="J14" s="42">
        <v>0</v>
      </c>
      <c r="K14" s="44" t="s">
        <v>40</v>
      </c>
      <c r="L14" s="4"/>
      <c r="M14" s="4"/>
      <c r="N14" s="4"/>
      <c r="O14" s="4"/>
    </row>
    <row r="15" spans="1:17" s="8" customFormat="1" ht="18.75" customHeight="1">
      <c r="A15" s="77" t="s">
        <v>37</v>
      </c>
      <c r="B15" s="78"/>
      <c r="C15" s="78"/>
      <c r="D15" s="78"/>
      <c r="E15" s="78"/>
      <c r="F15" s="78"/>
      <c r="G15" s="78"/>
      <c r="H15" s="78"/>
      <c r="I15" s="79"/>
      <c r="J15" s="11">
        <f>SUM(J5:J14)</f>
        <v>0</v>
      </c>
      <c r="K15" s="12"/>
      <c r="L15" s="4"/>
      <c r="M15" s="4"/>
      <c r="N15" s="4"/>
      <c r="O15" s="4"/>
    </row>
    <row r="16" spans="1:17" s="46" customFormat="1" ht="23.25">
      <c r="A16" s="80" t="s">
        <v>23</v>
      </c>
      <c r="B16" s="81"/>
      <c r="C16" s="81"/>
      <c r="D16" s="81"/>
      <c r="E16" s="81"/>
      <c r="F16" s="81"/>
      <c r="G16" s="81"/>
      <c r="H16" s="81"/>
      <c r="I16" s="81"/>
      <c r="J16" s="81"/>
      <c r="K16" s="82"/>
      <c r="L16" s="4"/>
      <c r="M16" s="4"/>
      <c r="N16" s="4"/>
      <c r="O16" s="4"/>
    </row>
    <row r="17" spans="1:15" s="8" customFormat="1" ht="108.75" customHeight="1">
      <c r="A17" s="54" t="s">
        <v>69</v>
      </c>
      <c r="B17" s="49" t="s">
        <v>24</v>
      </c>
      <c r="C17" s="9" t="s">
        <v>53</v>
      </c>
      <c r="D17" s="10" t="s">
        <v>25</v>
      </c>
      <c r="E17" s="10" t="s">
        <v>26</v>
      </c>
      <c r="F17" s="10">
        <v>1</v>
      </c>
      <c r="G17" s="10" t="s">
        <v>2</v>
      </c>
      <c r="H17" s="11"/>
      <c r="I17" s="13"/>
      <c r="J17" s="11">
        <f>I17*F17</f>
        <v>0</v>
      </c>
      <c r="K17" s="12"/>
      <c r="L17" s="4"/>
      <c r="M17" s="4"/>
      <c r="N17" s="4"/>
      <c r="O17" s="4"/>
    </row>
    <row r="18" spans="1:15" s="8" customFormat="1" ht="99" customHeight="1">
      <c r="A18" s="54" t="s">
        <v>59</v>
      </c>
      <c r="B18" s="49" t="s">
        <v>66</v>
      </c>
      <c r="C18" s="9" t="s">
        <v>53</v>
      </c>
      <c r="D18" s="10" t="s">
        <v>25</v>
      </c>
      <c r="E18" s="10" t="s">
        <v>26</v>
      </c>
      <c r="F18" s="10">
        <v>1</v>
      </c>
      <c r="G18" s="10" t="s">
        <v>2</v>
      </c>
      <c r="H18" s="11"/>
      <c r="I18" s="13"/>
      <c r="J18" s="11">
        <f t="shared" ref="J18:J25" si="2">I18*F18</f>
        <v>0</v>
      </c>
      <c r="K18" s="12"/>
      <c r="L18" s="4"/>
      <c r="M18" s="4"/>
      <c r="N18" s="4"/>
      <c r="O18" s="4"/>
    </row>
    <row r="19" spans="1:15" s="8" customFormat="1" ht="91.5" customHeight="1">
      <c r="A19" s="54" t="s">
        <v>60</v>
      </c>
      <c r="B19" s="49" t="s">
        <v>67</v>
      </c>
      <c r="C19" s="9" t="s">
        <v>53</v>
      </c>
      <c r="D19" s="10" t="s">
        <v>25</v>
      </c>
      <c r="E19" s="10" t="s">
        <v>26</v>
      </c>
      <c r="F19" s="10">
        <v>1</v>
      </c>
      <c r="G19" s="10" t="s">
        <v>2</v>
      </c>
      <c r="H19" s="11"/>
      <c r="I19" s="13"/>
      <c r="J19" s="11">
        <f t="shared" si="2"/>
        <v>0</v>
      </c>
      <c r="K19" s="12"/>
      <c r="L19" s="4"/>
      <c r="M19" s="4"/>
      <c r="N19" s="4"/>
      <c r="O19" s="4"/>
    </row>
    <row r="20" spans="1:15" s="8" customFormat="1" ht="104.25" customHeight="1">
      <c r="A20" s="54" t="s">
        <v>61</v>
      </c>
      <c r="B20" s="49" t="s">
        <v>27</v>
      </c>
      <c r="C20" s="9" t="s">
        <v>52</v>
      </c>
      <c r="D20" s="10" t="s">
        <v>28</v>
      </c>
      <c r="E20" s="10" t="s">
        <v>25</v>
      </c>
      <c r="F20" s="10">
        <v>5</v>
      </c>
      <c r="G20" s="10" t="s">
        <v>2</v>
      </c>
      <c r="H20" s="11"/>
      <c r="I20" s="13"/>
      <c r="J20" s="11">
        <f t="shared" si="2"/>
        <v>0</v>
      </c>
      <c r="K20" s="12"/>
      <c r="L20" s="4"/>
      <c r="M20" s="4"/>
      <c r="N20" s="4"/>
      <c r="O20" s="4"/>
    </row>
    <row r="21" spans="1:15" s="8" customFormat="1" ht="70.5" customHeight="1">
      <c r="A21" s="54" t="s">
        <v>62</v>
      </c>
      <c r="B21" s="49" t="s">
        <v>29</v>
      </c>
      <c r="C21" s="9" t="s">
        <v>46</v>
      </c>
      <c r="D21" s="10" t="s">
        <v>30</v>
      </c>
      <c r="E21" s="10" t="s">
        <v>28</v>
      </c>
      <c r="F21" s="10">
        <v>2</v>
      </c>
      <c r="G21" s="10" t="s">
        <v>2</v>
      </c>
      <c r="H21" s="45"/>
      <c r="I21" s="13"/>
      <c r="J21" s="11">
        <f t="shared" si="2"/>
        <v>0</v>
      </c>
      <c r="K21" s="12"/>
      <c r="L21" s="4"/>
      <c r="M21" s="4"/>
      <c r="N21" s="4"/>
      <c r="O21" s="4"/>
    </row>
    <row r="22" spans="1:15" s="8" customFormat="1" ht="94.9" customHeight="1">
      <c r="A22" s="54" t="s">
        <v>63</v>
      </c>
      <c r="B22" s="49" t="s">
        <v>31</v>
      </c>
      <c r="C22" s="9" t="s">
        <v>45</v>
      </c>
      <c r="D22" s="10" t="s">
        <v>32</v>
      </c>
      <c r="E22" s="10" t="s">
        <v>33</v>
      </c>
      <c r="F22" s="10">
        <v>1</v>
      </c>
      <c r="G22" s="10" t="s">
        <v>2</v>
      </c>
      <c r="H22" s="65"/>
      <c r="I22" s="13"/>
      <c r="J22" s="11">
        <f t="shared" si="2"/>
        <v>0</v>
      </c>
      <c r="K22" s="12"/>
      <c r="L22" s="4"/>
      <c r="M22" s="4"/>
      <c r="N22" s="4"/>
      <c r="O22" s="4"/>
    </row>
    <row r="23" spans="1:15" s="8" customFormat="1" ht="94.9" customHeight="1">
      <c r="A23" s="54" t="s">
        <v>64</v>
      </c>
      <c r="B23" s="49" t="s">
        <v>56</v>
      </c>
      <c r="C23" s="9" t="s">
        <v>51</v>
      </c>
      <c r="D23" s="9">
        <v>190.5</v>
      </c>
      <c r="E23" s="9" t="s">
        <v>19</v>
      </c>
      <c r="F23" s="10">
        <v>1</v>
      </c>
      <c r="G23" s="10" t="s">
        <v>2</v>
      </c>
      <c r="H23" s="58"/>
      <c r="I23" s="13"/>
      <c r="J23" s="11">
        <f t="shared" si="2"/>
        <v>0</v>
      </c>
      <c r="K23" s="12"/>
      <c r="L23" s="4"/>
      <c r="M23" s="4"/>
      <c r="N23" s="4"/>
      <c r="O23" s="4"/>
    </row>
    <row r="24" spans="1:15" s="8" customFormat="1" ht="94.9" customHeight="1">
      <c r="A24" s="54" t="s">
        <v>65</v>
      </c>
      <c r="B24" s="49" t="s">
        <v>57</v>
      </c>
      <c r="C24" s="9" t="s">
        <v>51</v>
      </c>
      <c r="D24" s="9">
        <v>190.5</v>
      </c>
      <c r="E24" s="9" t="s">
        <v>19</v>
      </c>
      <c r="F24" s="10">
        <v>1</v>
      </c>
      <c r="G24" s="10" t="s">
        <v>2</v>
      </c>
      <c r="H24" s="58"/>
      <c r="I24" s="13"/>
      <c r="J24" s="11">
        <f t="shared" si="2"/>
        <v>0</v>
      </c>
      <c r="K24" s="12"/>
      <c r="L24" s="4"/>
      <c r="M24" s="4"/>
      <c r="N24" s="4"/>
      <c r="O24" s="4"/>
    </row>
    <row r="25" spans="1:15" s="62" customFormat="1" ht="94.9" customHeight="1">
      <c r="A25" s="53" t="s">
        <v>70</v>
      </c>
      <c r="B25" s="63" t="s">
        <v>68</v>
      </c>
      <c r="C25" s="9" t="s">
        <v>71</v>
      </c>
      <c r="D25" s="64"/>
      <c r="E25" s="64"/>
      <c r="F25" s="10">
        <v>15</v>
      </c>
      <c r="G25" s="10" t="s">
        <v>2</v>
      </c>
      <c r="H25" s="59"/>
      <c r="I25" s="60"/>
      <c r="J25" s="11">
        <f t="shared" si="2"/>
        <v>0</v>
      </c>
      <c r="K25" s="61"/>
      <c r="L25" s="4"/>
      <c r="M25" s="4"/>
      <c r="N25" s="4"/>
      <c r="O25" s="4"/>
    </row>
    <row r="26" spans="1:15" s="8" customFormat="1">
      <c r="A26" s="69"/>
      <c r="B26" s="70"/>
      <c r="C26" s="70"/>
      <c r="D26" s="70"/>
      <c r="E26" s="70"/>
      <c r="F26" s="70"/>
      <c r="G26" s="70"/>
      <c r="H26" s="70"/>
      <c r="I26" s="71"/>
      <c r="J26" s="16">
        <f>SUM(J17:J25)</f>
        <v>0</v>
      </c>
      <c r="K26" s="17"/>
    </row>
    <row r="27" spans="1:15" s="8" customFormat="1" ht="42">
      <c r="A27" s="18"/>
      <c r="B27" s="19"/>
      <c r="C27" s="19"/>
      <c r="D27" s="20"/>
      <c r="E27" s="20"/>
      <c r="F27" s="20"/>
      <c r="G27" s="21"/>
      <c r="H27" s="22" t="s">
        <v>34</v>
      </c>
      <c r="I27" s="22"/>
      <c r="J27" s="23">
        <f>J26+J15</f>
        <v>0</v>
      </c>
      <c r="K27" s="24" t="s">
        <v>35</v>
      </c>
    </row>
    <row r="28" spans="1:15" s="8" customFormat="1" ht="21">
      <c r="A28" s="25"/>
      <c r="B28" s="26"/>
      <c r="C28" s="26"/>
      <c r="D28" s="27"/>
      <c r="E28" s="27"/>
      <c r="F28" s="27"/>
      <c r="G28" s="28"/>
      <c r="H28" s="22" t="s">
        <v>36</v>
      </c>
      <c r="I28" s="22"/>
      <c r="J28" s="22"/>
      <c r="K28" s="24"/>
    </row>
    <row r="29" spans="1:15" s="8" customFormat="1" ht="21">
      <c r="A29" s="29"/>
      <c r="B29" s="30"/>
      <c r="C29" s="30"/>
      <c r="D29" s="31"/>
      <c r="E29" s="31"/>
      <c r="F29" s="31"/>
      <c r="G29" s="32"/>
      <c r="H29" s="22" t="s">
        <v>1</v>
      </c>
      <c r="I29" s="22"/>
      <c r="J29" s="22"/>
      <c r="K29" s="24"/>
    </row>
    <row r="30" spans="1:15" ht="28.5">
      <c r="A30" s="33"/>
      <c r="B30" s="33"/>
      <c r="C30" s="33"/>
      <c r="D30" s="33"/>
      <c r="E30" s="33"/>
      <c r="F30" s="33"/>
      <c r="G30" s="33"/>
      <c r="H30" s="34"/>
      <c r="I30" s="34"/>
      <c r="J30" s="35"/>
      <c r="K30" s="36"/>
    </row>
    <row r="31" spans="1:15" ht="21">
      <c r="A31" s="33"/>
      <c r="B31" s="33"/>
      <c r="C31" s="33"/>
      <c r="D31" s="33"/>
      <c r="E31" s="33"/>
      <c r="F31" s="33"/>
      <c r="G31" s="33"/>
      <c r="H31" s="34"/>
      <c r="I31" s="34"/>
      <c r="J31" s="34"/>
      <c r="K31" s="36"/>
    </row>
  </sheetData>
  <mergeCells count="10">
    <mergeCell ref="I1:K1"/>
    <mergeCell ref="K3:K4"/>
    <mergeCell ref="A26:I26"/>
    <mergeCell ref="A3:A4"/>
    <mergeCell ref="B3:B4"/>
    <mergeCell ref="C3:C4"/>
    <mergeCell ref="D3:E3"/>
    <mergeCell ref="F3:F4"/>
    <mergeCell ref="G3:G4"/>
    <mergeCell ref="H3:H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73FF654E7CAB498977F24A651E002E" ma:contentTypeVersion="0" ma:contentTypeDescription="Create a new document." ma:contentTypeScope="" ma:versionID="8559e71db182548f732dcff918ab719e">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7C0E76-03D9-4812-8321-2F07D28B2DAF}">
  <ds:schemaRef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elements/1.1/"/>
    <ds:schemaRef ds:uri="http://www.w3.org/XML/1998/namespace"/>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8232181-C5C1-4484-ABB2-12AC0646D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0205E0D-375C-4423-83E2-F57BE3D7F5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Signage BOQ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Eshu Dhingra</dc:creator>
  <cp:lastModifiedBy>Trupti Dalvi</cp:lastModifiedBy>
  <cp:lastPrinted>2019-11-11T10:10:00Z</cp:lastPrinted>
  <dcterms:created xsi:type="dcterms:W3CDTF">2019-11-04T07:44:31Z</dcterms:created>
  <dcterms:modified xsi:type="dcterms:W3CDTF">2024-02-05T12:40:36Z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0x0101004273FF654E7CAB498977F24A651E002E</vt:lpwstr>
  </property>
</Properties>
</file>