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Nikhil DATA\Safal PR\BS International\"/>
    </mc:Choice>
  </mc:AlternateContent>
  <bookViews>
    <workbookView xWindow="-105" yWindow="-105" windowWidth="2325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5" i="1" l="1"/>
  <c r="F26" i="1"/>
  <c r="F24" i="1"/>
</calcChain>
</file>

<file path=xl/sharedStrings.xml><?xml version="1.0" encoding="utf-8"?>
<sst xmlns="http://schemas.openxmlformats.org/spreadsheetml/2006/main" count="43" uniqueCount="42">
  <si>
    <t>GSTIN:27AAKFB8167B1ZF</t>
  </si>
  <si>
    <t>To</t>
  </si>
  <si>
    <t>Rs</t>
  </si>
  <si>
    <t>Sr/No</t>
  </si>
  <si>
    <t>DESCRIPTION</t>
  </si>
  <si>
    <t>QTY</t>
  </si>
  <si>
    <t xml:space="preserve">GST </t>
  </si>
  <si>
    <t>Terms &amp; Condition</t>
  </si>
  <si>
    <t>Prices: EX Mumbai</t>
  </si>
  <si>
    <t>Payment 100% Advance.</t>
  </si>
  <si>
    <t>For B S International</t>
  </si>
  <si>
    <t>Our Bank Details:</t>
  </si>
  <si>
    <t>B.S.International</t>
  </si>
  <si>
    <t>Unloading Client Responsibility .</t>
  </si>
  <si>
    <t>Offer validity  15  Days Only.</t>
  </si>
  <si>
    <t>8080242568</t>
  </si>
  <si>
    <t>Nisha Rane</t>
  </si>
  <si>
    <t>Installation Charges  Extra</t>
  </si>
  <si>
    <t>Delivery  2-3 Weeks After PO &amp; Payment .</t>
  </si>
  <si>
    <t>Sub Total</t>
  </si>
  <si>
    <t xml:space="preserve">UNIT PRICE </t>
  </si>
  <si>
    <t xml:space="preserve">TOTAL PRICE </t>
  </si>
  <si>
    <t>Bank-IDBI Bank</t>
  </si>
  <si>
    <t>Branch-Gr. FL., Vishnu Shivam Mall, Thakur, Kandivali East, Mumbai, Maharashtra 400101</t>
  </si>
  <si>
    <t>A/C. No.-  0897102000001670</t>
  </si>
  <si>
    <t>IFSC Code : IBKL0000897</t>
  </si>
  <si>
    <t>TRAVEL FOOD SERVICES PRIVATE
LIMITED</t>
  </si>
  <si>
    <t>1St Floor, Block A South Wing, Shiv</t>
  </si>
  <si>
    <t>Sagar Estate, Dr. Annie Besant Road,</t>
  </si>
  <si>
    <t>Worli, Mumbai Suburban,</t>
  </si>
  <si>
    <t>Kind Attend. Mr. nikhil.rane</t>
  </si>
  <si>
    <t xml:space="preserve">Email- nikhil.rane@travelfoodservices.com </t>
  </si>
  <si>
    <t>BSI:976 /2024-2025</t>
  </si>
  <si>
    <t>DATE-01.10.2024</t>
  </si>
  <si>
    <t>Offer For Spare Parts of Shawarma machine</t>
  </si>
  <si>
    <t>Motor of Shawarama machine</t>
  </si>
  <si>
    <t>Rod of Shawarama machine</t>
  </si>
  <si>
    <t>Thermometer of Shawarama machine</t>
  </si>
  <si>
    <t>GST 18%</t>
  </si>
  <si>
    <t>Total</t>
  </si>
  <si>
    <t>Freight  Charges</t>
  </si>
  <si>
    <t>Gross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</si>
</sst>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mbria"/>
      <family val="1"/>
    </font>
    <font>
      <sz val="10.5"/>
      <name val="Cambria"/>
      <family val="1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030F1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4" fontId="6" fillId="2" borderId="2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left" vertical="center"/>
    </xf>
    <xf numFmtId="0" fontId="4" fillId="0" borderId="2" xfId="0" applyFont="1" applyBorder="1"/>
    <xf numFmtId="0" fontId="4" fillId="0" borderId="4" xfId="0" quotePrefix="1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/>
    <xf numFmtId="0" fontId="4" fillId="2" borderId="0" xfId="0" applyFont="1" applyFill="1"/>
    <xf numFmtId="0" fontId="6" fillId="0" borderId="0" xfId="2" quotePrefix="1" applyFont="1" applyBorder="1" applyAlignment="1" applyProtection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 shrinkToFit="1"/>
    </xf>
    <xf numFmtId="2" fontId="4" fillId="0" borderId="15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0" xfId="2" quotePrefix="1" applyFont="1" applyFill="1" applyBorder="1" applyAlignment="1" applyProtection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/>
    <xf numFmtId="0" fontId="6" fillId="0" borderId="15" xfId="0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164" fontId="0" fillId="0" borderId="0" xfId="1" applyFont="1"/>
    <xf numFmtId="164" fontId="4" fillId="0" borderId="3" xfId="1" applyFont="1" applyBorder="1"/>
    <xf numFmtId="164" fontId="4" fillId="0" borderId="6" xfId="1" applyFont="1" applyBorder="1"/>
    <xf numFmtId="164" fontId="4" fillId="0" borderId="11" xfId="1" applyFont="1" applyBorder="1"/>
    <xf numFmtId="164" fontId="3" fillId="0" borderId="18" xfId="1" applyFont="1" applyBorder="1" applyAlignment="1">
      <alignment horizontal="center" vertical="center"/>
    </xf>
    <xf numFmtId="164" fontId="4" fillId="2" borderId="11" xfId="1" applyFont="1" applyFill="1" applyBorder="1"/>
    <xf numFmtId="0" fontId="12" fillId="0" borderId="1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10" xfId="0" applyFont="1" applyBorder="1"/>
    <xf numFmtId="0" fontId="4" fillId="0" borderId="19" xfId="0" applyFont="1" applyBorder="1" applyAlignment="1">
      <alignment horizontal="center" vertical="center" wrapText="1"/>
    </xf>
    <xf numFmtId="164" fontId="4" fillId="0" borderId="20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1" fontId="7" fillId="0" borderId="22" xfId="0" applyNumberFormat="1" applyFont="1" applyBorder="1" applyAlignment="1">
      <alignment horizontal="center" vertical="center" shrinkToFit="1"/>
    </xf>
    <xf numFmtId="9" fontId="7" fillId="0" borderId="2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4" fontId="3" fillId="0" borderId="26" xfId="1" applyFont="1" applyBorder="1" applyAlignment="1">
      <alignment horizontal="center" vertical="center" wrapText="1"/>
    </xf>
    <xf numFmtId="164" fontId="3" fillId="0" borderId="20" xfId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164" fontId="3" fillId="0" borderId="23" xfId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43" fontId="4" fillId="0" borderId="27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1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2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3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4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5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6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7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8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sp macro="" textlink="">
      <xdr:nvSpPr>
        <xdr:cNvPr id="9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44500" y="7486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6</xdr:col>
      <xdr:colOff>0</xdr:colOff>
      <xdr:row>8</xdr:row>
      <xdr:rowOff>10133</xdr:rowOff>
    </xdr:to>
    <xdr:pic>
      <xdr:nvPicPr>
        <xdr:cNvPr id="100" name="Picture 99" descr="bs-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85" b="-498"/>
        <a:stretch>
          <a:fillRect/>
        </a:stretch>
      </xdr:blipFill>
      <xdr:spPr bwMode="auto">
        <a:xfrm>
          <a:off x="0" y="1"/>
          <a:ext cx="9373005" cy="156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28576</xdr:rowOff>
    </xdr:to>
    <xdr:sp macro="" textlink="">
      <xdr:nvSpPr>
        <xdr:cNvPr id="1025" name="AutoShape 1" descr="https://mail.google.com/mail/u/0?ui=2&amp;ik=39badfe871&amp;attid=0.1&amp;permmsgid=msg-f:1796662650325651221&amp;th=18ef07294ddf4f15&amp;view=fimg&amp;fur=ip&amp;sz=s0-l75-ft&amp;attbid=ANGjdJ-Fsr7-YHmY79zcHf9APm_2q8aAJZg8Ki7d7CK4t7Lsmaj3yBOb-hSrdBReTpdQm9n30d4_cfzqFUNCbkfyNjmm2-R2ZtpIUxIrgr_Ee5ftxwjqxKBsRjqvR5g&amp;disp=emb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372600" y="48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8"/>
  <sheetViews>
    <sheetView showGridLines="0" tabSelected="1" topLeftCell="A22" zoomScale="94" zoomScaleNormal="94" workbookViewId="0">
      <selection activeCell="F25" sqref="F24:F27"/>
    </sheetView>
  </sheetViews>
  <sheetFormatPr defaultRowHeight="15" x14ac:dyDescent="0.25"/>
  <cols>
    <col min="1" max="1" width="8.7109375" customWidth="1"/>
    <col min="2" max="2" width="35.140625" customWidth="1"/>
    <col min="3" max="3" width="8.85546875" customWidth="1"/>
    <col min="5" max="5" width="13.5703125" customWidth="1"/>
    <col min="6" max="6" width="14.7109375" style="49" customWidth="1"/>
  </cols>
  <sheetData>
    <row r="8" spans="1:9" ht="15.75" thickBot="1" x14ac:dyDescent="0.3"/>
    <row r="9" spans="1:9" ht="15.75" x14ac:dyDescent="0.25">
      <c r="A9" s="16" t="s">
        <v>32</v>
      </c>
      <c r="B9" s="17"/>
      <c r="C9" s="7"/>
      <c r="D9" s="7"/>
      <c r="E9" s="7"/>
      <c r="F9" s="50"/>
    </row>
    <row r="10" spans="1:9" ht="22.5" customHeight="1" thickBot="1" x14ac:dyDescent="0.3">
      <c r="A10" s="18" t="s">
        <v>33</v>
      </c>
      <c r="B10" s="19"/>
      <c r="C10" s="20"/>
      <c r="D10" s="20"/>
      <c r="E10" s="20"/>
      <c r="F10" s="51"/>
    </row>
    <row r="11" spans="1:9" ht="23.25" customHeight="1" thickBot="1" x14ac:dyDescent="0.3">
      <c r="A11" s="78" t="s">
        <v>34</v>
      </c>
      <c r="B11" s="79"/>
      <c r="C11" s="79"/>
      <c r="D11" s="79"/>
      <c r="E11" s="79"/>
      <c r="F11" s="80"/>
    </row>
    <row r="12" spans="1:9" ht="22.9" customHeight="1" thickBot="1" x14ac:dyDescent="0.3">
      <c r="A12" s="81" t="s">
        <v>0</v>
      </c>
      <c r="B12" s="82"/>
      <c r="C12" s="82"/>
      <c r="D12" s="82"/>
      <c r="E12" s="82"/>
      <c r="F12" s="83"/>
    </row>
    <row r="13" spans="1:9" ht="15.75" x14ac:dyDescent="0.25">
      <c r="A13" s="16" t="s">
        <v>1</v>
      </c>
      <c r="B13" s="7"/>
      <c r="C13" s="7"/>
      <c r="D13" s="7"/>
      <c r="E13" s="7"/>
      <c r="F13" s="50"/>
    </row>
    <row r="14" spans="1:9" ht="15.75" x14ac:dyDescent="0.25">
      <c r="A14" s="60" t="s">
        <v>26</v>
      </c>
      <c r="B14" s="21"/>
      <c r="C14" s="21"/>
      <c r="D14" s="21"/>
      <c r="E14" s="21"/>
      <c r="F14" s="52"/>
    </row>
    <row r="15" spans="1:9" ht="15.75" x14ac:dyDescent="0.25">
      <c r="A15" s="21" t="s">
        <v>27</v>
      </c>
      <c r="B15" s="21"/>
      <c r="C15" s="21"/>
      <c r="D15" s="21"/>
      <c r="E15" s="21"/>
      <c r="F15" s="52"/>
    </row>
    <row r="16" spans="1:9" ht="15.75" x14ac:dyDescent="0.25">
      <c r="A16" s="21" t="s">
        <v>28</v>
      </c>
      <c r="B16" s="21"/>
      <c r="C16" s="21"/>
      <c r="D16" s="21"/>
      <c r="E16" s="21"/>
      <c r="F16" s="52"/>
      <c r="I16" s="77"/>
    </row>
    <row r="17" spans="1:9" ht="15.75" x14ac:dyDescent="0.25">
      <c r="A17" s="26" t="s">
        <v>29</v>
      </c>
      <c r="B17" s="21"/>
      <c r="C17" s="21"/>
      <c r="D17" s="21"/>
      <c r="E17" s="21"/>
      <c r="F17" s="52"/>
      <c r="I17" s="77"/>
    </row>
    <row r="18" spans="1:9" ht="15.75" x14ac:dyDescent="0.25">
      <c r="A18" s="26" t="s">
        <v>30</v>
      </c>
      <c r="B18" s="21"/>
      <c r="C18" s="21"/>
      <c r="D18" s="21"/>
      <c r="E18" s="21"/>
      <c r="F18" s="52"/>
      <c r="I18" s="34"/>
    </row>
    <row r="19" spans="1:9" ht="15.75" x14ac:dyDescent="0.25">
      <c r="A19" s="26"/>
      <c r="B19" s="21"/>
      <c r="C19" s="21"/>
      <c r="D19" s="21"/>
      <c r="E19" s="21"/>
      <c r="F19" s="52"/>
      <c r="I19" s="35"/>
    </row>
    <row r="20" spans="1:9" ht="18.75" customHeight="1" thickBot="1" x14ac:dyDescent="0.3">
      <c r="A20" t="s">
        <v>31</v>
      </c>
      <c r="B20" s="27"/>
      <c r="C20" s="21"/>
      <c r="D20" s="21"/>
      <c r="E20" s="21"/>
      <c r="F20" s="52"/>
      <c r="I20" s="36"/>
    </row>
    <row r="21" spans="1:9" ht="4.5" hidden="1" customHeight="1" thickBot="1" x14ac:dyDescent="0.3">
      <c r="A21" s="26"/>
      <c r="B21" s="21"/>
      <c r="C21" s="21"/>
      <c r="D21" s="21"/>
      <c r="E21" s="21"/>
      <c r="F21" s="52"/>
      <c r="I21" s="37"/>
    </row>
    <row r="22" spans="1:9" ht="27" customHeight="1" thickBot="1" x14ac:dyDescent="0.3">
      <c r="A22" s="26"/>
      <c r="B22" s="21"/>
      <c r="C22" s="21"/>
      <c r="D22" s="21"/>
      <c r="E22" s="38" t="s">
        <v>2</v>
      </c>
      <c r="F22" s="53" t="s">
        <v>2</v>
      </c>
    </row>
    <row r="23" spans="1:9" ht="40.5" customHeight="1" x14ac:dyDescent="0.25">
      <c r="A23" s="67" t="s">
        <v>3</v>
      </c>
      <c r="B23" s="68" t="s">
        <v>4</v>
      </c>
      <c r="C23" s="68" t="s">
        <v>5</v>
      </c>
      <c r="D23" s="68" t="s">
        <v>6</v>
      </c>
      <c r="E23" s="68" t="s">
        <v>20</v>
      </c>
      <c r="F23" s="69" t="s">
        <v>21</v>
      </c>
      <c r="G23" s="1"/>
    </row>
    <row r="24" spans="1:9" ht="31.9" customHeight="1" x14ac:dyDescent="0.25">
      <c r="A24" s="61">
        <v>1</v>
      </c>
      <c r="B24" s="47" t="s">
        <v>35</v>
      </c>
      <c r="C24" s="39">
        <v>1</v>
      </c>
      <c r="D24" s="41">
        <v>0.18</v>
      </c>
      <c r="E24" s="40">
        <v>9000</v>
      </c>
      <c r="F24" s="62">
        <f>C24*E24</f>
        <v>9000</v>
      </c>
      <c r="G24" s="1"/>
    </row>
    <row r="25" spans="1:9" ht="31.9" customHeight="1" x14ac:dyDescent="0.25">
      <c r="A25" s="61">
        <v>2</v>
      </c>
      <c r="B25" s="59" t="s">
        <v>36</v>
      </c>
      <c r="C25" s="39">
        <v>1</v>
      </c>
      <c r="D25" s="41">
        <v>0.18</v>
      </c>
      <c r="E25" s="40">
        <v>3500</v>
      </c>
      <c r="F25" s="62">
        <f t="shared" ref="F25:F26" si="0">C25*E25</f>
        <v>3500</v>
      </c>
      <c r="G25" s="1"/>
    </row>
    <row r="26" spans="1:9" ht="31.9" customHeight="1" x14ac:dyDescent="0.25">
      <c r="A26" s="61">
        <v>3</v>
      </c>
      <c r="B26" s="47" t="s">
        <v>37</v>
      </c>
      <c r="C26" s="39">
        <v>1</v>
      </c>
      <c r="D26" s="41">
        <v>0.18</v>
      </c>
      <c r="E26" s="40">
        <v>4500</v>
      </c>
      <c r="F26" s="62">
        <f t="shared" si="0"/>
        <v>4500</v>
      </c>
      <c r="G26" s="1"/>
    </row>
    <row r="27" spans="1:9" ht="31.9" customHeight="1" x14ac:dyDescent="0.25">
      <c r="A27" s="61">
        <v>4</v>
      </c>
      <c r="B27" s="47" t="s">
        <v>40</v>
      </c>
      <c r="C27" s="39">
        <v>1</v>
      </c>
      <c r="D27" s="41"/>
      <c r="E27" s="40">
        <v>2500</v>
      </c>
      <c r="F27" s="62">
        <v>2500</v>
      </c>
      <c r="G27" s="1"/>
    </row>
    <row r="28" spans="1:9" ht="36.75" customHeight="1" x14ac:dyDescent="0.25">
      <c r="A28" s="61"/>
      <c r="B28" s="47"/>
      <c r="C28" s="39"/>
      <c r="D28" s="41"/>
      <c r="E28" s="48" t="s">
        <v>19</v>
      </c>
      <c r="F28" s="70">
        <f>SUM(F24:F26)</f>
        <v>17000</v>
      </c>
      <c r="G28" s="1"/>
    </row>
    <row r="29" spans="1:9" ht="36.75" customHeight="1" x14ac:dyDescent="0.25">
      <c r="A29" s="61"/>
      <c r="B29" s="47"/>
      <c r="C29" s="39"/>
      <c r="D29" s="41"/>
      <c r="E29" s="48" t="s">
        <v>38</v>
      </c>
      <c r="F29" s="70">
        <f>F28*18%</f>
        <v>3060</v>
      </c>
      <c r="G29" s="1"/>
    </row>
    <row r="30" spans="1:9" ht="36.75" customHeight="1" thickBot="1" x14ac:dyDescent="0.3">
      <c r="A30" s="63"/>
      <c r="B30" s="64"/>
      <c r="C30" s="65"/>
      <c r="D30" s="66"/>
      <c r="E30" s="71" t="s">
        <v>39</v>
      </c>
      <c r="F30" s="72">
        <f>SUM(F28:F29)</f>
        <v>20060</v>
      </c>
      <c r="G30" s="1"/>
    </row>
    <row r="31" spans="1:9" ht="36.75" customHeight="1" thickBot="1" x14ac:dyDescent="0.3">
      <c r="A31" s="73"/>
      <c r="B31" s="74"/>
      <c r="C31" s="74"/>
      <c r="D31" s="74"/>
      <c r="E31" s="75" t="s">
        <v>41</v>
      </c>
      <c r="F31" s="76">
        <f>F30+F27</f>
        <v>22560</v>
      </c>
      <c r="G31" s="1"/>
    </row>
    <row r="32" spans="1:9" ht="21.75" customHeight="1" thickBot="1" x14ac:dyDescent="0.3">
      <c r="A32" s="86" t="s">
        <v>7</v>
      </c>
      <c r="B32" s="87"/>
      <c r="C32" s="87"/>
      <c r="D32" s="87"/>
      <c r="E32" s="87"/>
      <c r="F32" s="88"/>
    </row>
    <row r="33" spans="1:6" ht="15.75" x14ac:dyDescent="0.25">
      <c r="A33" s="12">
        <v>1</v>
      </c>
      <c r="B33" s="2" t="s">
        <v>8</v>
      </c>
      <c r="C33" s="3"/>
      <c r="D33" s="2"/>
      <c r="E33" s="4"/>
      <c r="F33" s="50"/>
    </row>
    <row r="34" spans="1:6" ht="15.75" x14ac:dyDescent="0.25">
      <c r="A34" s="13">
        <v>2</v>
      </c>
      <c r="B34" s="28" t="s">
        <v>9</v>
      </c>
      <c r="C34" s="10"/>
      <c r="D34" s="11"/>
      <c r="E34" s="5"/>
      <c r="F34" s="52"/>
    </row>
    <row r="35" spans="1:6" s="46" customFormat="1" ht="18.75" x14ac:dyDescent="0.25">
      <c r="A35" s="42">
        <v>4</v>
      </c>
      <c r="B35" s="43" t="s">
        <v>17</v>
      </c>
      <c r="C35" s="44"/>
      <c r="D35" s="45"/>
      <c r="E35" s="5"/>
      <c r="F35" s="54"/>
    </row>
    <row r="36" spans="1:6" ht="15.75" x14ac:dyDescent="0.25">
      <c r="A36" s="13">
        <v>5</v>
      </c>
      <c r="B36" s="28" t="s">
        <v>18</v>
      </c>
      <c r="C36" s="10"/>
      <c r="D36" s="11"/>
      <c r="E36" s="5"/>
      <c r="F36" s="52"/>
    </row>
    <row r="37" spans="1:6" ht="15.75" x14ac:dyDescent="0.25">
      <c r="A37" s="13">
        <v>6</v>
      </c>
      <c r="B37" s="28" t="s">
        <v>13</v>
      </c>
      <c r="C37" s="10"/>
      <c r="D37" s="11"/>
      <c r="E37" s="5"/>
      <c r="F37" s="52"/>
    </row>
    <row r="38" spans="1:6" ht="16.5" thickBot="1" x14ac:dyDescent="0.3">
      <c r="A38" s="14">
        <v>7</v>
      </c>
      <c r="B38" s="6" t="s">
        <v>14</v>
      </c>
      <c r="C38" s="10"/>
      <c r="D38" s="11"/>
      <c r="E38" s="5"/>
      <c r="F38" s="52"/>
    </row>
    <row r="39" spans="1:6" ht="15.75" x14ac:dyDescent="0.25">
      <c r="A39" s="15" t="s">
        <v>10</v>
      </c>
      <c r="B39" s="7"/>
      <c r="C39" s="22"/>
      <c r="D39" s="17"/>
      <c r="E39" s="17"/>
      <c r="F39" s="50"/>
    </row>
    <row r="40" spans="1:6" ht="15.75" x14ac:dyDescent="0.25">
      <c r="A40" s="84" t="s">
        <v>16</v>
      </c>
      <c r="B40" s="85"/>
      <c r="C40" s="23"/>
      <c r="D40" s="24"/>
      <c r="E40" s="24"/>
      <c r="F40" s="52"/>
    </row>
    <row r="41" spans="1:6" ht="16.5" thickBot="1" x14ac:dyDescent="0.3">
      <c r="A41" s="8" t="s">
        <v>15</v>
      </c>
      <c r="B41" s="20"/>
      <c r="C41" s="25"/>
      <c r="D41" s="19"/>
      <c r="E41" s="19"/>
      <c r="F41" s="51"/>
    </row>
    <row r="42" spans="1:6" ht="15.75" x14ac:dyDescent="0.25">
      <c r="A42" s="55" t="s">
        <v>11</v>
      </c>
      <c r="B42" s="29"/>
      <c r="C42" s="7"/>
      <c r="D42" s="7"/>
      <c r="E42" s="56"/>
      <c r="F42" s="50"/>
    </row>
    <row r="43" spans="1:6" ht="15.75" x14ac:dyDescent="0.25">
      <c r="A43" s="55" t="s">
        <v>12</v>
      </c>
      <c r="B43" s="31"/>
      <c r="C43" s="21"/>
      <c r="D43" s="21"/>
      <c r="E43" s="57"/>
      <c r="F43" s="52"/>
    </row>
    <row r="44" spans="1:6" ht="15.75" x14ac:dyDescent="0.25">
      <c r="A44" s="55" t="s">
        <v>22</v>
      </c>
      <c r="B44" s="31"/>
      <c r="C44" s="21"/>
      <c r="D44" s="21"/>
      <c r="E44" s="57"/>
      <c r="F44" s="52"/>
    </row>
    <row r="45" spans="1:6" ht="15.75" x14ac:dyDescent="0.25">
      <c r="A45" s="30" t="s">
        <v>23</v>
      </c>
      <c r="B45" s="31"/>
      <c r="C45" s="21"/>
      <c r="D45" s="21"/>
      <c r="E45" s="57"/>
      <c r="F45" s="52"/>
    </row>
    <row r="46" spans="1:6" ht="15.75" x14ac:dyDescent="0.25">
      <c r="A46" s="30" t="s">
        <v>24</v>
      </c>
      <c r="B46" s="31"/>
      <c r="C46" s="21"/>
      <c r="D46" s="21"/>
      <c r="E46" s="57"/>
      <c r="F46" s="52"/>
    </row>
    <row r="47" spans="1:6" ht="16.5" thickBot="1" x14ac:dyDescent="0.3">
      <c r="A47" s="32" t="s">
        <v>25</v>
      </c>
      <c r="B47" s="33"/>
      <c r="C47" s="20"/>
      <c r="D47" s="20"/>
      <c r="E47" s="58"/>
      <c r="F47" s="51"/>
    </row>
    <row r="48" spans="1:6" x14ac:dyDescent="0.25">
      <c r="C48" s="9"/>
    </row>
  </sheetData>
  <mergeCells count="5">
    <mergeCell ref="I16:I17"/>
    <mergeCell ref="A11:F11"/>
    <mergeCell ref="A12:F12"/>
    <mergeCell ref="A40:B40"/>
    <mergeCell ref="A32:F32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Nikhil Rane</cp:lastModifiedBy>
  <dcterms:created xsi:type="dcterms:W3CDTF">2023-06-02T06:55:09Z</dcterms:created>
  <dcterms:modified xsi:type="dcterms:W3CDTF">2024-10-03T13:07:07Z</dcterms:modified>
</cp:coreProperties>
</file>