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s 1\Downloads\"/>
    </mc:Choice>
  </mc:AlternateContent>
  <xr:revisionPtr revIDLastSave="0" documentId="13_ncr:1_{EC3F067D-16A6-44A6-880D-7E92984BD97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definedNames>
    <definedName name="_xlnm._FilterDatabase" localSheetId="0" hidden="1">Sheet1!$B$2:$J$15</definedName>
  </definedNames>
  <calcPr calcId="191029"/>
</workbook>
</file>

<file path=xl/calcChain.xml><?xml version="1.0" encoding="utf-8"?>
<calcChain xmlns="http://schemas.openxmlformats.org/spreadsheetml/2006/main">
  <c r="J13" i="1" l="1"/>
  <c r="J10" i="1"/>
  <c r="J11" i="1"/>
  <c r="J12" i="1"/>
  <c r="J17" i="1" l="1"/>
  <c r="J19" i="1" s="1"/>
  <c r="J18" i="1" l="1"/>
  <c r="J21" i="1" s="1"/>
  <c r="J23" i="1" s="1"/>
</calcChain>
</file>

<file path=xl/sharedStrings.xml><?xml version="1.0" encoding="utf-8"?>
<sst xmlns="http://schemas.openxmlformats.org/spreadsheetml/2006/main" count="34" uniqueCount="34">
  <si>
    <t>Estimate / proforma Invoice</t>
  </si>
  <si>
    <t>To,</t>
  </si>
  <si>
    <t>S.No</t>
  </si>
  <si>
    <t>Particular</t>
  </si>
  <si>
    <t>HSN / SAC  Code</t>
  </si>
  <si>
    <t>Amount Taxable Under GST</t>
  </si>
  <si>
    <t>W</t>
  </si>
  <si>
    <t>H</t>
  </si>
  <si>
    <t>Total</t>
  </si>
  <si>
    <t>Sub Total</t>
  </si>
  <si>
    <t>Rounded Off</t>
  </si>
  <si>
    <t>G. Total</t>
  </si>
  <si>
    <t>Rate</t>
  </si>
  <si>
    <t>Size               (In Inches)</t>
  </si>
  <si>
    <t>Qty. Pcs/ Set</t>
  </si>
  <si>
    <t>Total Sqft/Inch</t>
  </si>
  <si>
    <t>SGST 9%</t>
  </si>
  <si>
    <t>CGST 9%</t>
  </si>
  <si>
    <t xml:space="preserve">IGST 18% </t>
  </si>
  <si>
    <t>Bank Details:</t>
  </si>
  <si>
    <t>Creditor Name: Brand Innovators</t>
  </si>
  <si>
    <t>Bank Name: ICICI Bank Ltd</t>
  </si>
  <si>
    <t>Bank Account No.: 181805000160</t>
  </si>
  <si>
    <t>IFSC Code: ICIC0001818</t>
  </si>
  <si>
    <t>Branch: Mayapuri, Phase-1, Delhi</t>
  </si>
  <si>
    <t xml:space="preserve">Buyer GST No. </t>
  </si>
  <si>
    <t>Estimate No: /2023-24/008</t>
  </si>
  <si>
    <t>Travel Food Service</t>
  </si>
  <si>
    <t>Dated: 01.02.2024</t>
  </si>
  <si>
    <t>Branding Job: @TFS</t>
  </si>
  <si>
    <t>Translite Eco</t>
  </si>
  <si>
    <t>Transportation</t>
  </si>
  <si>
    <t xml:space="preserve">Fabric Printing </t>
  </si>
  <si>
    <t>Vinyl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</si>
</sst>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3" fillId="0" borderId="0" xfId="2" applyFont="1" applyFill="1" applyBorder="1"/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43" fontId="3" fillId="0" borderId="0" xfId="1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applyFont="1" applyBorder="1"/>
    <xf numFmtId="0" fontId="3" fillId="0" borderId="0" xfId="3" applyFont="1"/>
    <xf numFmtId="164" fontId="5" fillId="0" borderId="0" xfId="1" applyNumberFormat="1" applyFont="1" applyFill="1" applyBorder="1" applyAlignment="1">
      <alignment horizontal="right" wrapText="1"/>
    </xf>
    <xf numFmtId="0" fontId="7" fillId="0" borderId="0" xfId="2" applyFont="1" applyFill="1" applyBorder="1" applyAlignment="1">
      <alignment horizontal="center"/>
    </xf>
    <xf numFmtId="0" fontId="6" fillId="0" borderId="0" xfId="3" applyFont="1" applyBorder="1" applyAlignment="1"/>
    <xf numFmtId="0" fontId="5" fillId="0" borderId="0" xfId="3" applyFont="1" applyBorder="1" applyAlignment="1">
      <alignment horizontal="center"/>
    </xf>
    <xf numFmtId="0" fontId="6" fillId="0" borderId="0" xfId="3" applyFont="1" applyFill="1" applyBorder="1" applyAlignment="1"/>
    <xf numFmtId="0" fontId="6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 applyAlignment="1"/>
    <xf numFmtId="0" fontId="5" fillId="0" borderId="6" xfId="3" applyFont="1" applyFill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43" fontId="3" fillId="0" borderId="8" xfId="1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9" fillId="0" borderId="0" xfId="3" applyFont="1"/>
    <xf numFmtId="0" fontId="0" fillId="0" borderId="11" xfId="0" applyBorder="1" applyAlignment="1">
      <alignment horizontal="center" wrapText="1"/>
    </xf>
    <xf numFmtId="43" fontId="3" fillId="0" borderId="12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wrapText="1"/>
    </xf>
    <xf numFmtId="0" fontId="3" fillId="0" borderId="0" xfId="3" applyFont="1" applyBorder="1" applyAlignment="1"/>
    <xf numFmtId="0" fontId="4" fillId="0" borderId="0" xfId="3" applyFont="1" applyBorder="1" applyAlignment="1">
      <alignment horizontal="left"/>
    </xf>
    <xf numFmtId="165" fontId="3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" fillId="0" borderId="0" xfId="3" applyFont="1" applyBorder="1" applyAlignment="1">
      <alignment horizontal="left"/>
    </xf>
    <xf numFmtId="0" fontId="5" fillId="0" borderId="0" xfId="3" applyFont="1" applyBorder="1" applyAlignment="1"/>
    <xf numFmtId="0" fontId="0" fillId="0" borderId="8" xfId="0" applyFill="1" applyBorder="1" applyAlignment="1">
      <alignment horizontal="left" wrapText="1"/>
    </xf>
    <xf numFmtId="0" fontId="0" fillId="0" borderId="8" xfId="0" applyFill="1" applyBorder="1" applyAlignment="1">
      <alignment horizontal="center" wrapText="1"/>
    </xf>
    <xf numFmtId="165" fontId="3" fillId="0" borderId="8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3" fontId="3" fillId="0" borderId="21" xfId="1" applyFont="1" applyFill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right"/>
    </xf>
    <xf numFmtId="0" fontId="8" fillId="0" borderId="15" xfId="3" applyFont="1" applyBorder="1" applyAlignment="1">
      <alignment horizontal="right"/>
    </xf>
    <xf numFmtId="0" fontId="4" fillId="0" borderId="4" xfId="3" applyFont="1" applyBorder="1" applyAlignment="1"/>
    <xf numFmtId="0" fontId="4" fillId="0" borderId="0" xfId="3" applyFont="1" applyBorder="1" applyAlignment="1"/>
    <xf numFmtId="0" fontId="8" fillId="0" borderId="13" xfId="3" applyFont="1" applyBorder="1" applyAlignment="1"/>
    <xf numFmtId="0" fontId="8" fillId="0" borderId="14" xfId="3" applyFont="1" applyBorder="1" applyAlignment="1"/>
    <xf numFmtId="43" fontId="5" fillId="0" borderId="5" xfId="1" applyNumberFormat="1" applyFont="1" applyFill="1" applyBorder="1" applyAlignment="1">
      <alignment horizontal="right"/>
    </xf>
    <xf numFmtId="43" fontId="5" fillId="0" borderId="3" xfId="1" applyFont="1" applyBorder="1" applyAlignment="1">
      <alignment horizontal="right"/>
    </xf>
    <xf numFmtId="0" fontId="5" fillId="0" borderId="5" xfId="3" applyFont="1" applyBorder="1" applyAlignment="1">
      <alignment horizontal="right"/>
    </xf>
    <xf numFmtId="0" fontId="5" fillId="0" borderId="4" xfId="3" applyFont="1" applyBorder="1" applyAlignment="1"/>
    <xf numFmtId="0" fontId="5" fillId="0" borderId="13" xfId="3" applyFont="1" applyBorder="1" applyAlignment="1"/>
    <xf numFmtId="0" fontId="5" fillId="0" borderId="14" xfId="3" applyFont="1" applyBorder="1" applyAlignment="1"/>
    <xf numFmtId="165" fontId="3" fillId="0" borderId="11" xfId="0" applyNumberFormat="1" applyFont="1" applyFill="1" applyBorder="1" applyAlignment="1">
      <alignment horizontal="center"/>
    </xf>
    <xf numFmtId="43" fontId="3" fillId="0" borderId="11" xfId="1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165" fontId="3" fillId="0" borderId="21" xfId="0" applyNumberFormat="1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0" fillId="0" borderId="3" xfId="0" applyBorder="1"/>
    <xf numFmtId="43" fontId="5" fillId="0" borderId="1" xfId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17" xfId="1" applyFont="1" applyFill="1" applyBorder="1" applyAlignment="1">
      <alignment horizontal="center"/>
    </xf>
    <xf numFmtId="43" fontId="5" fillId="0" borderId="18" xfId="1" applyFont="1" applyFill="1" applyBorder="1" applyAlignment="1">
      <alignment horizontal="center"/>
    </xf>
    <xf numFmtId="43" fontId="5" fillId="0" borderId="19" xfId="1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43" fontId="5" fillId="0" borderId="15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4" xr:uid="{00000000-0005-0000-0000-000002000000}"/>
    <cellStyle name="Normal 3" xfId="5" xr:uid="{00000000-0005-0000-0000-000003000000}"/>
    <cellStyle name="Normal_Client estimate" xfId="3" xr:uid="{00000000-0005-0000-0000-000004000000}"/>
    <cellStyle name="Normal_IP-ICON Estimate 2005-06.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154472</xdr:colOff>
      <xdr:row>16</xdr:row>
      <xdr:rowOff>114543</xdr:rowOff>
    </xdr:from>
    <xdr:to>
      <xdr:col>6</xdr:col>
      <xdr:colOff>419098</xdr:colOff>
      <xdr:row>21</xdr:row>
      <xdr:rowOff>142875</xdr:rowOff>
    </xdr:to>
    <xdr:pic>
      <xdr:nvPicPr>
        <xdr:cNvPr id="3" name="Picture 2" descr="b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20000" contrast="-10000"/>
        </a:blip>
        <a:stretch>
          <a:fillRect/>
        </a:stretch>
      </xdr:blipFill>
      <xdr:spPr>
        <a:xfrm>
          <a:off x="2869097" y="8820393"/>
          <a:ext cx="1588601" cy="104750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23</xdr:row>
      <xdr:rowOff>171450</xdr:rowOff>
    </xdr:from>
    <xdr:to>
      <xdr:col>9</xdr:col>
      <xdr:colOff>602475</xdr:colOff>
      <xdr:row>24</xdr:row>
      <xdr:rowOff>149681</xdr:rowOff>
    </xdr:to>
    <xdr:pic>
      <xdr:nvPicPr>
        <xdr:cNvPr id="6" name="Picture 5" descr="Strip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8963025"/>
          <a:ext cx="6184125" cy="178256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0</xdr:rowOff>
    </xdr:from>
    <xdr:to>
      <xdr:col>9</xdr:col>
      <xdr:colOff>716280</xdr:colOff>
      <xdr:row>0</xdr:row>
      <xdr:rowOff>1245975</xdr:rowOff>
    </xdr:to>
    <xdr:pic>
      <xdr:nvPicPr>
        <xdr:cNvPr id="7" name="Picture 6" descr="BI New Letter Head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260" y="0"/>
          <a:ext cx="6416040" cy="124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1" style="7" customWidth="1"/>
    <col min="2" max="2" width="5.42578125" style="7" customWidth="1"/>
    <col min="3" max="3" width="32.28515625" style="7" customWidth="1"/>
    <col min="4" max="4" width="9" style="7" customWidth="1"/>
    <col min="5" max="5" width="5.42578125" style="7" customWidth="1"/>
    <col min="6" max="6" width="5.42578125" style="23" customWidth="1"/>
    <col min="7" max="7" width="7.5703125" style="7" customWidth="1"/>
    <col min="8" max="8" width="8.85546875" style="7" customWidth="1"/>
    <col min="9" max="9" width="10.5703125" style="7" bestFit="1" customWidth="1"/>
    <col min="10" max="10" width="12.7109375" style="7" customWidth="1"/>
    <col min="11" max="16384" width="9.140625" style="7"/>
  </cols>
  <sheetData>
    <row r="1" spans="2:11" ht="101.25" customHeight="1" x14ac:dyDescent="0.25">
      <c r="B1" s="1"/>
      <c r="C1" s="2"/>
      <c r="D1" s="2"/>
      <c r="E1" s="2"/>
      <c r="F1" s="3"/>
      <c r="G1" s="4"/>
      <c r="H1" s="1"/>
      <c r="I1" s="5"/>
      <c r="J1" s="6"/>
    </row>
    <row r="2" spans="2:11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</row>
    <row r="3" spans="2:11" ht="15.75" thickBot="1" x14ac:dyDescent="0.3">
      <c r="B3" s="37" t="s">
        <v>1</v>
      </c>
      <c r="C3" s="10"/>
      <c r="D3" s="30"/>
      <c r="E3" s="10"/>
      <c r="F3" s="11"/>
      <c r="G3" s="8"/>
      <c r="H3" s="29"/>
      <c r="I3" s="9"/>
      <c r="J3" s="29"/>
    </row>
    <row r="4" spans="2:11" ht="15.75" thickBot="1" x14ac:dyDescent="0.3">
      <c r="B4" s="38" t="s">
        <v>27</v>
      </c>
      <c r="C4" s="12"/>
      <c r="D4" s="10"/>
      <c r="E4" s="10"/>
      <c r="F4" s="11"/>
      <c r="G4" s="73" t="s">
        <v>26</v>
      </c>
      <c r="H4" s="74"/>
      <c r="I4" s="74"/>
      <c r="J4" s="75"/>
    </row>
    <row r="5" spans="2:11" ht="15.75" thickBot="1" x14ac:dyDescent="0.3">
      <c r="B5" s="10"/>
      <c r="C5" s="12"/>
      <c r="D5" s="13"/>
      <c r="E5" s="12"/>
      <c r="F5" s="14"/>
      <c r="G5" s="73" t="s">
        <v>28</v>
      </c>
      <c r="H5" s="74"/>
      <c r="I5" s="74"/>
      <c r="J5" s="75"/>
    </row>
    <row r="6" spans="2:11" ht="15.75" thickBot="1" x14ac:dyDescent="0.3">
      <c r="B6" s="12"/>
      <c r="C6" s="12"/>
      <c r="D6" s="13"/>
      <c r="E6" s="12"/>
      <c r="F6" s="14"/>
      <c r="G6" s="70" t="s">
        <v>29</v>
      </c>
      <c r="H6" s="71"/>
      <c r="I6" s="71"/>
      <c r="J6" s="72"/>
    </row>
    <row r="7" spans="2:11" ht="15.75" thickBot="1" x14ac:dyDescent="0.3">
      <c r="B7" s="15" t="s">
        <v>25</v>
      </c>
      <c r="C7" s="12"/>
      <c r="D7" s="13"/>
      <c r="E7" s="12"/>
      <c r="F7" s="14"/>
      <c r="G7" s="76"/>
      <c r="H7" s="77"/>
      <c r="I7" s="77"/>
      <c r="J7" s="78"/>
    </row>
    <row r="8" spans="2:11" ht="39" customHeight="1" thickBot="1" x14ac:dyDescent="0.3">
      <c r="B8" s="66" t="s">
        <v>2</v>
      </c>
      <c r="C8" s="66" t="s">
        <v>3</v>
      </c>
      <c r="D8" s="66" t="s">
        <v>4</v>
      </c>
      <c r="E8" s="68" t="s">
        <v>13</v>
      </c>
      <c r="F8" s="69"/>
      <c r="G8" s="66" t="s">
        <v>14</v>
      </c>
      <c r="H8" s="66" t="s">
        <v>15</v>
      </c>
      <c r="I8" s="66" t="s">
        <v>12</v>
      </c>
      <c r="J8" s="79" t="s">
        <v>5</v>
      </c>
    </row>
    <row r="9" spans="2:11" s="17" customFormat="1" ht="15.75" thickBot="1" x14ac:dyDescent="0.3">
      <c r="B9" s="67"/>
      <c r="C9" s="67"/>
      <c r="D9" s="67"/>
      <c r="E9" s="16" t="s">
        <v>6</v>
      </c>
      <c r="F9" s="16" t="s">
        <v>7</v>
      </c>
      <c r="G9" s="67"/>
      <c r="H9" s="67"/>
      <c r="I9" s="67"/>
      <c r="J9" s="80"/>
    </row>
    <row r="10" spans="2:11" s="17" customFormat="1" x14ac:dyDescent="0.25">
      <c r="B10" s="42">
        <v>1</v>
      </c>
      <c r="C10" s="43" t="s">
        <v>30</v>
      </c>
      <c r="D10" s="44">
        <v>3919</v>
      </c>
      <c r="E10" s="45">
        <v>36</v>
      </c>
      <c r="F10" s="45">
        <v>24</v>
      </c>
      <c r="G10" s="46">
        <v>4</v>
      </c>
      <c r="H10" s="64">
        <v>24</v>
      </c>
      <c r="I10" s="47">
        <v>120</v>
      </c>
      <c r="J10" s="27">
        <f>H10*I10</f>
        <v>2880</v>
      </c>
    </row>
    <row r="11" spans="2:11" s="17" customFormat="1" x14ac:dyDescent="0.25">
      <c r="B11" s="28">
        <v>2</v>
      </c>
      <c r="C11" s="32" t="s">
        <v>32</v>
      </c>
      <c r="D11" s="63">
        <v>3919</v>
      </c>
      <c r="E11" s="34">
        <v>68</v>
      </c>
      <c r="F11" s="34">
        <v>12</v>
      </c>
      <c r="G11" s="33">
        <v>1</v>
      </c>
      <c r="H11" s="31">
        <v>5.67</v>
      </c>
      <c r="I11" s="18">
        <v>150</v>
      </c>
      <c r="J11" s="27">
        <f>H11*I11</f>
        <v>850.5</v>
      </c>
    </row>
    <row r="12" spans="2:11" s="17" customFormat="1" x14ac:dyDescent="0.25">
      <c r="B12" s="28">
        <v>3</v>
      </c>
      <c r="C12" s="32" t="s">
        <v>33</v>
      </c>
      <c r="D12" s="63">
        <v>3919</v>
      </c>
      <c r="E12" s="34">
        <v>13</v>
      </c>
      <c r="F12" s="34">
        <v>19</v>
      </c>
      <c r="G12" s="33">
        <v>10</v>
      </c>
      <c r="H12" s="31">
        <v>17.149999999999999</v>
      </c>
      <c r="I12" s="18">
        <v>80</v>
      </c>
      <c r="J12" s="27">
        <f>H12*I12</f>
        <v>1372</v>
      </c>
    </row>
    <row r="13" spans="2:11" s="17" customFormat="1" x14ac:dyDescent="0.25">
      <c r="B13" s="28">
        <v>4</v>
      </c>
      <c r="C13" s="32" t="s">
        <v>31</v>
      </c>
      <c r="D13" s="63">
        <v>9965</v>
      </c>
      <c r="E13" s="34"/>
      <c r="F13" s="34"/>
      <c r="G13" s="33">
        <v>1</v>
      </c>
      <c r="H13" s="31"/>
      <c r="I13" s="18">
        <v>1000</v>
      </c>
      <c r="J13" s="27">
        <f>G13*I13</f>
        <v>1000</v>
      </c>
    </row>
    <row r="14" spans="2:11" s="17" customFormat="1" x14ac:dyDescent="0.25">
      <c r="B14" s="28"/>
      <c r="C14" s="39"/>
      <c r="D14" s="40"/>
      <c r="E14" s="35"/>
      <c r="F14" s="35"/>
      <c r="G14" s="36"/>
      <c r="H14" s="31"/>
      <c r="I14" s="18"/>
      <c r="J14" s="27"/>
    </row>
    <row r="15" spans="2:11" s="17" customFormat="1" x14ac:dyDescent="0.25">
      <c r="B15" s="28"/>
      <c r="C15" s="39"/>
      <c r="D15" s="40"/>
      <c r="E15" s="35"/>
      <c r="F15" s="35"/>
      <c r="G15" s="36"/>
      <c r="H15" s="41"/>
      <c r="I15" s="18"/>
      <c r="J15" s="27"/>
    </row>
    <row r="16" spans="2:11" s="19" customFormat="1" ht="15.75" thickBot="1" x14ac:dyDescent="0.3">
      <c r="B16" s="20"/>
      <c r="C16" s="25"/>
      <c r="D16" s="21"/>
      <c r="E16" s="22"/>
      <c r="F16" s="22"/>
      <c r="G16" s="21"/>
      <c r="H16" s="61"/>
      <c r="I16" s="62"/>
      <c r="J16" s="26"/>
      <c r="K16" s="17"/>
    </row>
    <row r="17" spans="1:11" s="19" customFormat="1" ht="15.75" thickBot="1" x14ac:dyDescent="0.3">
      <c r="B17" s="58" t="s">
        <v>19</v>
      </c>
      <c r="C17" s="38"/>
      <c r="D17" s="52"/>
      <c r="E17" s="52"/>
      <c r="F17" s="52"/>
      <c r="G17" s="52"/>
      <c r="H17" s="51"/>
      <c r="I17" s="57" t="s">
        <v>8</v>
      </c>
      <c r="J17" s="55">
        <f>SUM(J10:J16)</f>
        <v>6102.5</v>
      </c>
      <c r="K17" s="17"/>
    </row>
    <row r="18" spans="1:11" s="19" customFormat="1" ht="15.75" thickBot="1" x14ac:dyDescent="0.3">
      <c r="B18" s="58" t="s">
        <v>20</v>
      </c>
      <c r="C18" s="38"/>
      <c r="D18" s="52"/>
      <c r="E18" s="52"/>
      <c r="F18" s="52"/>
      <c r="G18" s="52"/>
      <c r="H18" s="51"/>
      <c r="I18" s="57" t="s">
        <v>16</v>
      </c>
      <c r="J18" s="56">
        <f>J17*9%</f>
        <v>549.22500000000002</v>
      </c>
      <c r="K18" s="17"/>
    </row>
    <row r="19" spans="1:11" s="19" customFormat="1" ht="15.75" thickBot="1" x14ac:dyDescent="0.3">
      <c r="B19" s="58" t="s">
        <v>21</v>
      </c>
      <c r="C19" s="38"/>
      <c r="D19" s="52"/>
      <c r="E19" s="52"/>
      <c r="F19" s="52"/>
      <c r="G19" s="52"/>
      <c r="H19" s="51"/>
      <c r="I19" s="57" t="s">
        <v>17</v>
      </c>
      <c r="J19" s="56">
        <f>J17*9%</f>
        <v>549.22500000000002</v>
      </c>
      <c r="K19" s="17"/>
    </row>
    <row r="20" spans="1:11" s="19" customFormat="1" ht="15.75" thickBot="1" x14ac:dyDescent="0.3">
      <c r="B20" s="58" t="s">
        <v>22</v>
      </c>
      <c r="C20" s="38"/>
      <c r="D20" s="52"/>
      <c r="E20" s="52"/>
      <c r="F20" s="52"/>
      <c r="G20" s="52"/>
      <c r="H20" s="51"/>
      <c r="I20" s="57" t="s">
        <v>18</v>
      </c>
      <c r="J20" s="56"/>
      <c r="K20" s="17"/>
    </row>
    <row r="21" spans="1:11" s="19" customFormat="1" ht="17.25" customHeight="1" thickBot="1" x14ac:dyDescent="0.3">
      <c r="B21" s="58" t="s">
        <v>23</v>
      </c>
      <c r="C21" s="38"/>
      <c r="D21" s="52"/>
      <c r="E21" s="52"/>
      <c r="F21" s="52"/>
      <c r="G21" s="52"/>
      <c r="H21" s="51"/>
      <c r="I21" s="57" t="s">
        <v>9</v>
      </c>
      <c r="J21" s="56">
        <f>SUM(J17:J20)</f>
        <v>7200.9500000000007</v>
      </c>
      <c r="K21" s="17"/>
    </row>
    <row r="22" spans="1:11" ht="15.75" thickBot="1" x14ac:dyDescent="0.3">
      <c r="B22" s="58" t="s">
        <v>24</v>
      </c>
      <c r="C22" s="38"/>
      <c r="D22" s="52"/>
      <c r="E22" s="52"/>
      <c r="F22" s="52"/>
      <c r="G22" s="52"/>
      <c r="H22" s="51"/>
      <c r="I22" s="57" t="s">
        <v>10</v>
      </c>
      <c r="J22" s="48"/>
      <c r="K22" s="17"/>
    </row>
    <row r="23" spans="1:11" ht="16.5" thickBot="1" x14ac:dyDescent="0.3">
      <c r="B23" s="59"/>
      <c r="C23" s="60"/>
      <c r="D23" s="54"/>
      <c r="E23" s="54"/>
      <c r="F23" s="54"/>
      <c r="G23" s="54"/>
      <c r="H23" s="53"/>
      <c r="I23" s="50" t="s">
        <v>11</v>
      </c>
      <c r="J23" s="49">
        <f>J21+J22</f>
        <v>7200.9500000000007</v>
      </c>
      <c r="K23" s="17"/>
    </row>
    <row r="24" spans="1:11" s="24" customFormat="1" ht="15.75" x14ac:dyDescent="0.25">
      <c r="A24" s="7"/>
      <c r="B24" s="7"/>
      <c r="C24" s="7"/>
      <c r="D24" s="7"/>
      <c r="E24" s="7"/>
      <c r="F24" s="23"/>
      <c r="G24" s="7"/>
      <c r="H24" s="7"/>
      <c r="I24" s="7"/>
      <c r="J24" s="7"/>
    </row>
  </sheetData>
  <mergeCells count="13">
    <mergeCell ref="B2:J2"/>
    <mergeCell ref="B8:B9"/>
    <mergeCell ref="C8:C9"/>
    <mergeCell ref="D8:D9"/>
    <mergeCell ref="E8:F8"/>
    <mergeCell ref="G8:G9"/>
    <mergeCell ref="H8:H9"/>
    <mergeCell ref="I8:I9"/>
    <mergeCell ref="G6:J6"/>
    <mergeCell ref="G5:J5"/>
    <mergeCell ref="G4:J4"/>
    <mergeCell ref="G7:J7"/>
    <mergeCell ref="J8:J9"/>
  </mergeCells>
  <pageMargins left="0.31496062992125984" right="0.19685039370078741" top="0.11811023622047245" bottom="0.11811023622047245" header="0.11811023622047245" footer="0.11811023622047245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rkkk</dc:creator>
  <cp:lastModifiedBy>Accounts 1</cp:lastModifiedBy>
  <cp:lastPrinted>2023-06-17T07:35:16Z</cp:lastPrinted>
  <dcterms:created xsi:type="dcterms:W3CDTF">2018-09-13T06:19:10Z</dcterms:created>
  <dcterms:modified xsi:type="dcterms:W3CDTF">2024-02-03T11:51:07Z</dcterms:modified>
</cp:coreProperties>
</file>