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Swapnil Naik\OneDrive - Travel food Services\Desktop\Recipes\Food\Lucknow\SOE final\"/>
    </mc:Choice>
  </mc:AlternateContent>
  <bookViews>
    <workbookView xWindow="0" yWindow="0" windowWidth="20490" windowHeight="7320" tabRatio="884" activeTab="4"/>
  </bookViews>
  <sheets>
    <sheet name="Crockery Cutlery" sheetId="47" r:id="rId1"/>
    <sheet name="Buffer Crockery" sheetId="53" r:id="rId2"/>
    <sheet name="Glass Ware" sheetId="48" r:id="rId3"/>
    <sheet name="Barware &amp; Holloware" sheetId="49" r:id="rId4"/>
    <sheet name="Buffetware" sheetId="51" r:id="rId5"/>
    <sheet name="SOE Kitchen" sheetId="52" r:id="rId6"/>
    <sheet name="BUFFET WARE" sheetId="28" state="hidden" r:id="rId7"/>
    <sheet name="BUFFET WARE 1" sheetId="37" state="hidden" r:id="rId8"/>
    <sheet name="BUFETWARE 2" sheetId="36" state="hidden" r:id="rId9"/>
    <sheet name="MAINTENANCE TOOLS" sheetId="34" state="hidden" r:id="rId10"/>
    <sheet name="STORES RACKS" sheetId="12" state="hidden" r:id="rId11"/>
    <sheet name="STORES  SET UP" sheetId="29" state="hidden" r:id="rId12"/>
  </sheet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5" i="53" l="1"/>
  <c r="A6" i="53" s="1"/>
  <c r="A7" i="53" s="1"/>
  <c r="A8" i="53" s="1"/>
  <c r="A9" i="53" s="1"/>
  <c r="A10" i="53" s="1"/>
  <c r="A11" i="53" s="1"/>
  <c r="A12" i="53" s="1"/>
  <c r="A13" i="53" s="1"/>
  <c r="A14" i="53" s="1"/>
  <c r="A15" i="53" s="1"/>
  <c r="A4" i="53"/>
  <c r="E9" i="53"/>
  <c r="A20" i="47"/>
  <c r="A21" i="47" s="1"/>
  <c r="A22" i="47" s="1"/>
  <c r="A23" i="47" s="1"/>
  <c r="A24" i="47" s="1"/>
  <c r="A19" i="47"/>
  <c r="A4" i="52" l="1"/>
  <c r="A5" i="52" s="1"/>
  <c r="A6" i="52" s="1"/>
  <c r="A7" i="52" s="1"/>
  <c r="A8" i="52" s="1"/>
  <c r="A9" i="52" s="1"/>
  <c r="A10" i="52" s="1"/>
  <c r="A11" i="52" s="1"/>
  <c r="A12" i="52" s="1"/>
  <c r="A13" i="52" s="1"/>
  <c r="A14" i="52" s="1"/>
  <c r="A15" i="52" s="1"/>
  <c r="A16" i="52" s="1"/>
  <c r="A17" i="52" s="1"/>
  <c r="A18" i="52" s="1"/>
  <c r="A19" i="52" s="1"/>
  <c r="A20" i="52" s="1"/>
  <c r="A21" i="52" s="1"/>
  <c r="A22" i="52" s="1"/>
  <c r="A23" i="52" s="1"/>
  <c r="A24" i="52" s="1"/>
  <c r="A25" i="52" s="1"/>
  <c r="A26" i="52" s="1"/>
  <c r="A27" i="52" s="1"/>
  <c r="A28" i="52" s="1"/>
  <c r="A29" i="52" s="1"/>
  <c r="A30" i="52" s="1"/>
  <c r="A31" i="52" s="1"/>
  <c r="A32" i="52" s="1"/>
  <c r="A33" i="52" s="1"/>
  <c r="A34" i="52" s="1"/>
  <c r="A35" i="52" s="1"/>
  <c r="A36" i="52" s="1"/>
  <c r="A37" i="52" s="1"/>
  <c r="A38" i="52" s="1"/>
  <c r="A39" i="52" s="1"/>
  <c r="A40" i="52" s="1"/>
  <c r="A41" i="52" s="1"/>
  <c r="A42" i="52" s="1"/>
  <c r="A43" i="52" s="1"/>
  <c r="A44" i="52" s="1"/>
  <c r="A45" i="52" s="1"/>
  <c r="A46" i="52" s="1"/>
  <c r="A47" i="52" s="1"/>
  <c r="A48" i="52" s="1"/>
  <c r="A49" i="52" s="1"/>
  <c r="A50" i="52" s="1"/>
  <c r="A51" i="52" s="1"/>
  <c r="A52" i="52" s="1"/>
  <c r="A53" i="52" s="1"/>
  <c r="A54" i="52" s="1"/>
  <c r="A55" i="52" s="1"/>
  <c r="A56" i="52" s="1"/>
  <c r="A57" i="52" s="1"/>
  <c r="A58" i="52" s="1"/>
  <c r="A59" i="52" s="1"/>
  <c r="A60" i="52" s="1"/>
  <c r="A61" i="52" s="1"/>
  <c r="A62" i="52" s="1"/>
  <c r="A63" i="52" s="1"/>
  <c r="A64" i="52" s="1"/>
  <c r="A65" i="52" s="1"/>
  <c r="A66" i="52" s="1"/>
  <c r="A3" i="52"/>
  <c r="C13" i="51" l="1"/>
  <c r="A7" i="49" l="1"/>
  <c r="A8" i="49" s="1"/>
  <c r="A9" i="49" s="1"/>
  <c r="A10" i="49" s="1"/>
  <c r="A11" i="49" s="1"/>
  <c r="A12" i="49" s="1"/>
  <c r="A13" i="49" s="1"/>
  <c r="A14" i="49" s="1"/>
  <c r="A15" i="49" s="1"/>
  <c r="A16" i="49" s="1"/>
  <c r="A17" i="49" s="1"/>
  <c r="A18" i="49" s="1"/>
  <c r="A19" i="49" s="1"/>
  <c r="A20" i="49" s="1"/>
  <c r="A21" i="49" s="1"/>
  <c r="A22" i="49" s="1"/>
  <c r="A23" i="49" s="1"/>
  <c r="A24" i="49" s="1"/>
  <c r="A25" i="49" s="1"/>
  <c r="A26" i="49" s="1"/>
  <c r="A27" i="49" s="1"/>
  <c r="A28" i="49" s="1"/>
  <c r="A29" i="49" s="1"/>
  <c r="A30" i="49" s="1"/>
  <c r="A31" i="49" s="1"/>
  <c r="A32" i="49" s="1"/>
  <c r="A33" i="49" s="1"/>
  <c r="A34" i="49" s="1"/>
  <c r="A35" i="49" s="1"/>
  <c r="A36" i="49" s="1"/>
  <c r="A37" i="49" s="1"/>
  <c r="A38" i="49" s="1"/>
  <c r="A39" i="49" s="1"/>
  <c r="A40" i="49" s="1"/>
  <c r="A41" i="49" s="1"/>
  <c r="A42" i="49" s="1"/>
  <c r="A43" i="49" s="1"/>
  <c r="A44" i="49" s="1"/>
  <c r="A45" i="49" s="1"/>
  <c r="A46" i="49" s="1"/>
  <c r="A47" i="49" s="1"/>
  <c r="A48" i="49" s="1"/>
  <c r="A49" i="49" s="1"/>
  <c r="A50" i="49" s="1"/>
  <c r="A51" i="49" s="1"/>
  <c r="A52" i="49" s="1"/>
  <c r="A53" i="49" s="1"/>
  <c r="A54" i="49" s="1"/>
  <c r="A55" i="49" s="1"/>
  <c r="A56" i="49" s="1"/>
  <c r="A57" i="49" s="1"/>
  <c r="A58" i="49" s="1"/>
  <c r="A59" i="49" s="1"/>
  <c r="A60" i="49" s="1"/>
  <c r="A61" i="49" s="1"/>
  <c r="A62" i="49" s="1"/>
  <c r="A63" i="49" s="1"/>
  <c r="A64" i="49" s="1"/>
  <c r="A65" i="49" s="1"/>
  <c r="A66" i="49" s="1"/>
  <c r="A67" i="49" s="1"/>
  <c r="A68" i="49" s="1"/>
  <c r="A69" i="49" s="1"/>
  <c r="A70" i="49" s="1"/>
  <c r="A71" i="49" s="1"/>
  <c r="A72" i="49" s="1"/>
  <c r="A73" i="49" s="1"/>
  <c r="A74" i="49" s="1"/>
  <c r="A75" i="49" s="1"/>
  <c r="A76" i="49" s="1"/>
  <c r="A77" i="49" s="1"/>
  <c r="A78" i="49" s="1"/>
  <c r="A79" i="49" s="1"/>
  <c r="A80" i="49" s="1"/>
  <c r="A81" i="49" s="1"/>
  <c r="A82" i="49" s="1"/>
  <c r="A83" i="49" s="1"/>
  <c r="A84" i="49" s="1"/>
  <c r="A85" i="49" s="1"/>
  <c r="A86" i="49" s="1"/>
  <c r="A87" i="49" s="1"/>
  <c r="A88" i="49" s="1"/>
  <c r="F38" i="48" l="1"/>
  <c r="I22" i="37" l="1"/>
  <c r="I28" i="37"/>
  <c r="I27" i="37"/>
  <c r="I26" i="37"/>
  <c r="I25" i="37"/>
  <c r="I24" i="37"/>
  <c r="I23" i="37"/>
  <c r="I21" i="37"/>
  <c r="I20" i="37"/>
  <c r="I19" i="37"/>
  <c r="I18" i="37"/>
  <c r="I17" i="37"/>
  <c r="I16" i="37"/>
  <c r="I15" i="37"/>
  <c r="I14" i="37"/>
  <c r="I13" i="37"/>
  <c r="I12" i="37"/>
  <c r="I11" i="37"/>
  <c r="I10" i="37"/>
  <c r="I9" i="37"/>
  <c r="I8" i="37"/>
  <c r="I7" i="37"/>
  <c r="I6" i="37"/>
  <c r="I5" i="37"/>
  <c r="I4" i="37"/>
</calcChain>
</file>

<file path=xl/sharedStrings.xml><?xml version="1.0" encoding="utf-8"?>
<sst xmlns="http://schemas.openxmlformats.org/spreadsheetml/2006/main" count="974" uniqueCount="600">
  <si>
    <t>SR NO</t>
  </si>
  <si>
    <t>UNIT</t>
  </si>
  <si>
    <t>Nos</t>
  </si>
  <si>
    <t>NOS</t>
  </si>
  <si>
    <t>RATE</t>
  </si>
  <si>
    <t>ITEM DESCRIPTION</t>
  </si>
  <si>
    <t>ROSEWOOD</t>
  </si>
  <si>
    <t>SHARPENING STONE</t>
  </si>
  <si>
    <t>QTY REQUIRED</t>
  </si>
  <si>
    <t>AMOUNT</t>
  </si>
  <si>
    <t>DESCRIPTION OF GOODS</t>
  </si>
  <si>
    <t>SPECS</t>
  </si>
  <si>
    <t>Unit</t>
  </si>
  <si>
    <t>For Liquor Store:</t>
  </si>
  <si>
    <t>Slotted  angle  rack  of  size 48/45"XD18"XH78/72" with   05   shelves-18G/14G- angle. Part 1</t>
  </si>
  <si>
    <t>2,300.00</t>
  </si>
  <si>
    <t>For Food &amp; Non Food Store:</t>
  </si>
  <si>
    <t>Slotted  angle  rack  of  size W36"XD18"XH98" 	with	6 shelves-18G/14G-angle.</t>
  </si>
  <si>
    <t>4,700.00</t>
  </si>
  <si>
    <t>Slotted  angle  rack  of  size W30"XD18"XH98" 	with	6 shelves-18G/14G-angle.</t>
  </si>
  <si>
    <t>4,100.00</t>
  </si>
  <si>
    <t>Slotted  angle  rack  of  size W18"XD18"XH98" 	with	6 shelves-18G/14G-angle.</t>
  </si>
  <si>
    <t>2,400.00</t>
  </si>
  <si>
    <t>Wiremesh (Sheet) for stores racks side and back closed
8'X3' 2pcs. 8'X30" 1pc. 8'X18" 8pc.</t>
  </si>
  <si>
    <t>S.Ft</t>
  </si>
  <si>
    <t>M.S. Door 8'X3'/30"X18" with locking system.</t>
  </si>
  <si>
    <t>Slotted  angle  rack  of  size W22"XD18"XH78/72" 	wit 05 	shelve - 18G/14G-angle. Part 1</t>
  </si>
  <si>
    <t xml:space="preserve">RATE               </t>
  </si>
  <si>
    <t>HTC</t>
  </si>
  <si>
    <t>M.S Patti for Liquor rack of size 48/45x 4'' . 20 G</t>
  </si>
  <si>
    <t>M.S Patti for Liquor rack of size 22/ 4'' . 20 G</t>
  </si>
  <si>
    <t>M.S Patti for Liquor rack of size 18/ 4'' . 20 G</t>
  </si>
  <si>
    <t>TAPARIA</t>
  </si>
  <si>
    <t>Allen Key Set Taparia KM9V</t>
  </si>
  <si>
    <t>Combination Pliers Taparia 1621-7</t>
  </si>
  <si>
    <t>Adjustable spanner 19mm Taparia 1170 N6</t>
  </si>
  <si>
    <t>Wire Stripping Pliers 6" TapariaWS06</t>
  </si>
  <si>
    <t>Socket Set Force 2462</t>
  </si>
  <si>
    <t>Hacksaw Blade with Frame (Small) Aven WS06</t>
  </si>
  <si>
    <t>Clamp Multi Meter HTC 2030</t>
  </si>
  <si>
    <t>Major Tape 5 Meter Freemens Ikon</t>
  </si>
  <si>
    <t>Torch Light (small) Everday</t>
  </si>
  <si>
    <t>Garbage Bin Black Plastic 80 Ltr Heavy Duty</t>
  </si>
  <si>
    <t>M.S. CUPBOARD</t>
  </si>
  <si>
    <t>1 TON SPLIT AC</t>
  </si>
  <si>
    <t>WALL FANS</t>
  </si>
  <si>
    <t>S.S. TROLLEYS</t>
  </si>
  <si>
    <t>VENDOR</t>
  </si>
  <si>
    <t>ELANPRO</t>
  </si>
  <si>
    <t>No</t>
  </si>
  <si>
    <t>Item Name</t>
  </si>
  <si>
    <t>Photos</t>
  </si>
  <si>
    <t>SOUP TOURIN</t>
  </si>
  <si>
    <t xml:space="preserve"> </t>
  </si>
  <si>
    <t>Qty</t>
  </si>
  <si>
    <t>S.S. SALAD TONG</t>
  </si>
  <si>
    <t>S.S. BIG TONG</t>
  </si>
  <si>
    <t>WOODEN RISER ROUND (BIG)</t>
  </si>
  <si>
    <t>WOODEN RISER ROUND (SMALL)</t>
  </si>
  <si>
    <t>ELECTRIC INDUCTION PLATE</t>
  </si>
  <si>
    <t>BUFFET BOWL MELAMINE</t>
  </si>
  <si>
    <t>Specs / Brand</t>
  </si>
  <si>
    <t>2000 ml, Dinewell</t>
  </si>
  <si>
    <t>500ml, Dinewell</t>
  </si>
  <si>
    <t xml:space="preserve">10 Ltr, Imported </t>
  </si>
  <si>
    <t>S. S.TONG</t>
  </si>
  <si>
    <t>9" long, Good quality</t>
  </si>
  <si>
    <t>S.S. SOUP LADDLE WITH HOOK</t>
  </si>
  <si>
    <t>INTERNATIONAL SAUCE PAN with Lid</t>
  </si>
  <si>
    <t>ORIENTAL BIG BOWL with Lid</t>
  </si>
  <si>
    <t>28cm x 21cm Oval, Alda Diecast</t>
  </si>
  <si>
    <t>ORIENTAL WOK with Glass Lid</t>
  </si>
  <si>
    <t>S.S. LADDLE with Hook</t>
  </si>
  <si>
    <t>12" long</t>
  </si>
  <si>
    <t>8" long</t>
  </si>
  <si>
    <t>8" long Spring type</t>
  </si>
  <si>
    <t>9" Dia x 10" Height, Rosewood</t>
  </si>
  <si>
    <t>9" Dia x 6" Height, Rosewood</t>
  </si>
  <si>
    <t>WOODEN RISER SQUARE (BIG)</t>
  </si>
  <si>
    <t>WOODEN RISER SQUARE (SMALL)</t>
  </si>
  <si>
    <t>9" x 9" x 10" Height, Rosewood</t>
  </si>
  <si>
    <t>9" x 9" x 6" Height, Rosewood</t>
  </si>
  <si>
    <t>WHITE CONICAL BOWL (Bonechina)</t>
  </si>
  <si>
    <t>Oval Medium, 9" Dia</t>
  </si>
  <si>
    <t>Oval Big, 11" Dia</t>
  </si>
  <si>
    <t>ROASTER W/O LID</t>
  </si>
  <si>
    <t>28 cm, Alda Diecast</t>
  </si>
  <si>
    <t>S.S. MENU BULLET</t>
  </si>
  <si>
    <t>9cm</t>
  </si>
  <si>
    <t>BUFFET WARE</t>
  </si>
  <si>
    <t>14" long, Salem Steel</t>
  </si>
  <si>
    <t>30 cm, Alda Die Cast</t>
  </si>
  <si>
    <t xml:space="preserve">25 cm, Alda Die Cast </t>
  </si>
  <si>
    <t>Prestige PIC V6.0</t>
  </si>
  <si>
    <t>2 DOOR VERTICAL REFRIGERATOR (Temp +2 to +4) ELANPRO</t>
  </si>
  <si>
    <t>2 DOOR VERTICAL FREEZER (Temp -18) ELANPRO</t>
  </si>
  <si>
    <t>CHEST FREEZER 200 LITRES ELANPRO EF 205</t>
  </si>
  <si>
    <t>CHEST FREEZER 102 LITRES ELANPRO EF 105</t>
  </si>
  <si>
    <t>SHREE MANEK</t>
  </si>
  <si>
    <t>NO</t>
  </si>
  <si>
    <t>LOCAL PURCHASE</t>
  </si>
  <si>
    <t>PROJECT</t>
  </si>
  <si>
    <t>INTERNATIONAL STORAGE</t>
  </si>
  <si>
    <t>B.R. ENTERPRISES</t>
  </si>
  <si>
    <t>HOTEL WORLD STEEL</t>
  </si>
  <si>
    <t>ICE SPICE EXPORTS</t>
  </si>
  <si>
    <t>NILKAMAL LTD.</t>
  </si>
  <si>
    <t>Sr No</t>
  </si>
  <si>
    <t>Rate</t>
  </si>
  <si>
    <t> Tool Box SHIP 17 x 8 x 8</t>
  </si>
  <si>
    <t>17x8x8</t>
  </si>
  <si>
    <t>Pkt </t>
  </si>
  <si>
    <t>Black &amp; Decker Drill Machine  13 mm</t>
  </si>
  <si>
    <t>BLACK&amp;DECKER</t>
  </si>
  <si>
    <t>Nos </t>
  </si>
  <si>
    <t>Adjustable Spanner 8'' </t>
  </si>
  <si>
    <t>Adjustable Spanner 12'' </t>
  </si>
  <si>
    <t>Blower indgo400W</t>
  </si>
  <si>
    <t>INDGO</t>
  </si>
  <si>
    <t>Hammer with Handle Taparia MH400</t>
  </si>
  <si>
    <t>Ordinary </t>
  </si>
  <si>
    <t>Nose Plier TAPARIA 6''</t>
  </si>
  <si>
    <t>Spanner set 6' to 24'' </t>
  </si>
  <si>
    <t>set </t>
  </si>
  <si>
    <t>Monkey Plier 10'' TAPARIA</t>
  </si>
  <si>
    <t>Pipe Spanner 10'' TAPARIA</t>
  </si>
  <si>
    <t>Pipe Spanner 12'' TAPARIA</t>
  </si>
  <si>
    <t>Screw Driver Set Taparia 812 </t>
  </si>
  <si>
    <t>Screw Driver 2 in 1  long TAPARIA 903</t>
  </si>
  <si>
    <t>set</t>
  </si>
  <si>
    <t>Thermometer</t>
  </si>
  <si>
    <t>File Scrapper </t>
  </si>
  <si>
    <t>JK</t>
  </si>
  <si>
    <t>Insulation Tape </t>
  </si>
  <si>
    <t>STEELGRIP</t>
  </si>
  <si>
    <t>box</t>
  </si>
  <si>
    <t>FORCE</t>
  </si>
  <si>
    <t>AVEN</t>
  </si>
  <si>
    <t>FREEMAN</t>
  </si>
  <si>
    <t>EVERDAY</t>
  </si>
  <si>
    <t>Amount</t>
  </si>
  <si>
    <t>Vendor</t>
  </si>
  <si>
    <t>Anupam Tools</t>
  </si>
  <si>
    <t>Qty.</t>
  </si>
  <si>
    <t>QTY</t>
  </si>
  <si>
    <t>RATE/PC</t>
  </si>
  <si>
    <t>ICSA WOODEN ROPE RISER 5" WHITE/GREEN</t>
  </si>
  <si>
    <t xml:space="preserve">MEDB-200608RD 8" SPIN BOWL MELAMINE </t>
  </si>
  <si>
    <t>ICSA-507 SINGLE ROOT RISER 10"</t>
  </si>
  <si>
    <t>J232560 MELAMINE BOWL IVORY</t>
  </si>
  <si>
    <t>M228213 ROUND FRY PAN BLACK MELAMINE</t>
  </si>
  <si>
    <t>ICJA-223 DRUMCUT PIZZA BOARD 13X13X4"</t>
  </si>
  <si>
    <t>MW.OC2014/18 WOODEN OVAL PLATTER 19X12"</t>
  </si>
  <si>
    <t>ICSS-159 10" PIZZA BAT W/HANDLE AND COATING</t>
  </si>
  <si>
    <t>ICSS-159A12" PIZZA BAT W/HANDLE AND COATING</t>
  </si>
  <si>
    <t>CMD0083 LOCK &amp; KEY JAR 2.1LTR</t>
  </si>
  <si>
    <t>PAS-1077683 HOMMADE BOTTLE WITH METAL CAP 1LTR</t>
  </si>
  <si>
    <t>WMIC-122 WOODEN CONDIMENT CADDY WITH HANDLE 9X7"</t>
  </si>
  <si>
    <t>WB-5/6 7" PORCIALIN BAKER RECTANGLE BLUE/RED</t>
  </si>
  <si>
    <t>VEIC-147 WOODEN MANGO THELA 10X8X6"</t>
  </si>
  <si>
    <t>JW-1107MSC YELLOW BOWL 7"</t>
  </si>
  <si>
    <t>JW-1106MSC YELLOW/ GRAY BOWL 5.5"</t>
  </si>
  <si>
    <t xml:space="preserve">WMIC-145 WOODEN BOWL </t>
  </si>
  <si>
    <t>CHEESE KNIFE RENA</t>
  </si>
  <si>
    <t>TD-1029B RECTANGLE WIRE BASKET 14X6.5X4" BLACK</t>
  </si>
  <si>
    <t>TD-1026A ROUND WIRE 12X12X4" BLACK</t>
  </si>
  <si>
    <t>VEIC-228 KHURPA WITH WOODEN HANDLE 6.5"</t>
  </si>
  <si>
    <t xml:space="preserve">VEIC-106 MS ROUND TUB 10" </t>
  </si>
  <si>
    <t>VEIC-81 SQUARE METAL FRY PAN BLACK 8X8X1"</t>
  </si>
  <si>
    <t>LAMP WARMER DOUBLE ELECTRIC</t>
  </si>
  <si>
    <t>VEG-836 GRIDDLE PLATE ELECTRIC 29X18X7"</t>
  </si>
  <si>
    <t>RED &amp; BLACK COLOR</t>
  </si>
  <si>
    <t>BLUE &amp; RED COLOR</t>
  </si>
  <si>
    <t>CREAM COLOR ONLY</t>
  </si>
  <si>
    <t>YELLOW COLOR ONLY</t>
  </si>
  <si>
    <t>UOM</t>
  </si>
  <si>
    <t>Specs</t>
  </si>
  <si>
    <t xml:space="preserve">Qty </t>
  </si>
  <si>
    <t>GST%</t>
  </si>
  <si>
    <t xml:space="preserve">WAFFLE  STICK MACHINE </t>
  </si>
  <si>
    <t>Digital WBD 1 , Karma Make</t>
  </si>
  <si>
    <t xml:space="preserve">HOT DOGS MACHINE </t>
  </si>
  <si>
    <t>Ktaxon Commercial  Roller Grill HotDog  Machine W/ Cover</t>
  </si>
  <si>
    <t>BREAD TOASTER</t>
  </si>
  <si>
    <t>Commercial Conveyor Toaster</t>
  </si>
  <si>
    <t>WOODEN SALAD MIXING BOWL</t>
  </si>
  <si>
    <t>12''</t>
  </si>
  <si>
    <t>SALAD PLATTER MELAMINE</t>
  </si>
  <si>
    <t>1lit bowl as per attached pick</t>
  </si>
  <si>
    <t xml:space="preserve">SOUP BOWL </t>
  </si>
  <si>
    <t xml:space="preserve">350ml bowl </t>
  </si>
  <si>
    <t xml:space="preserve">BREAD BASKET </t>
  </si>
  <si>
    <t>8''x10''</t>
  </si>
  <si>
    <t>SALAD PLATTER DISPLAY</t>
  </si>
  <si>
    <t>6''x4''</t>
  </si>
  <si>
    <t>WOODEN SPOON NO 2</t>
  </si>
  <si>
    <t>4LIT</t>
  </si>
  <si>
    <t>HOT BAIN MARIE SINGLE POT 3LIT</t>
  </si>
  <si>
    <t xml:space="preserve">ELACTRIC BAIN MARIE 1/3 100 MM ZN PAN </t>
  </si>
  <si>
    <t>ICE CREAM FRIZZER ( WITH DISPLAY )</t>
  </si>
  <si>
    <t xml:space="preserve">6 COMPARTMENT 1/3 100 MM ZN PAN </t>
  </si>
  <si>
    <t xml:space="preserve">ICE CREAM SCOOPER </t>
  </si>
  <si>
    <t>Spring Release Ice Cream Scoop</t>
  </si>
  <si>
    <t xml:space="preserve">SERVING DINNER PLATE </t>
  </si>
  <si>
    <t xml:space="preserve">SOUP SPOON </t>
  </si>
  <si>
    <t xml:space="preserve">DISPLAY JARS </t>
  </si>
  <si>
    <t xml:space="preserve">2 NO  5LIT &amp; 2 NO 3LIT  </t>
  </si>
  <si>
    <t>INDUCTION BASE GRILLED PAN</t>
  </si>
  <si>
    <t>APEX BRAND 14''X14''</t>
  </si>
  <si>
    <t xml:space="preserve">CHOCOLATE FOUNTAIN MACHINE SMALL </t>
  </si>
  <si>
    <t xml:space="preserve">FOUR LAYER HAVEY DUTY MACHINE </t>
  </si>
  <si>
    <t>CARVING COUNTER setup</t>
  </si>
  <si>
    <t>BUFFET PROPS</t>
  </si>
  <si>
    <t>ACRYLIC TUBE</t>
  </si>
  <si>
    <t xml:space="preserve">10LIT </t>
  </si>
  <si>
    <t>PLASTIC PALLETS (MODEL : SP1210MWBLU NILKAMAL)</t>
  </si>
  <si>
    <t>PLASTIC CRATE NILKAMAL BRAND MODEL : CH64320BLU</t>
  </si>
  <si>
    <t>TOTAL</t>
  </si>
  <si>
    <t>Sr.</t>
  </si>
  <si>
    <t>ITEM</t>
  </si>
  <si>
    <t>No.</t>
  </si>
  <si>
    <t xml:space="preserve">   IN  DESCRIPTION</t>
  </si>
  <si>
    <t>QUANTITY</t>
  </si>
  <si>
    <t>IMAGE</t>
  </si>
  <si>
    <t>SPECIFICATIONS</t>
  </si>
  <si>
    <t>CHAMPANGE FLUTE GLASS 175 ML</t>
  </si>
  <si>
    <t>PASABACHE CODE - 44688</t>
  </si>
  <si>
    <t>WINE GLASS RESERVA 440 ML</t>
  </si>
  <si>
    <t>PASABACHE CODE - 44728</t>
  </si>
  <si>
    <t xml:space="preserve">CARAFE 250 ML </t>
  </si>
  <si>
    <t>PASABACHE CODE - 80112</t>
  </si>
  <si>
    <t xml:space="preserve">CARAFE 500 ML </t>
  </si>
  <si>
    <t>PASABACHE CODE - 80113</t>
  </si>
  <si>
    <t>MARTINI GLASS 230 ML</t>
  </si>
  <si>
    <t>PASABACHE CODE - 44698</t>
  </si>
  <si>
    <t>MARGARITA GLASS CAPRI 315 ML</t>
  </si>
  <si>
    <t>PASABACHE CODE - 44386</t>
  </si>
  <si>
    <t>SHOT GLASS BOSTON 60 ML</t>
  </si>
  <si>
    <t>PASABACHE CODE - 52194</t>
  </si>
  <si>
    <t>BRANDY SHIFTNER GLASS 543 ML CHARANTE</t>
  </si>
  <si>
    <t>PASABACHE CODE - 44825</t>
  </si>
  <si>
    <t>HI BALL GLASS 475 ML - CASABLANCA</t>
  </si>
  <si>
    <t>PASABACHE CODE - 52707</t>
  </si>
  <si>
    <t>IRISH COFFEE MUG GLASS 280 ML</t>
  </si>
  <si>
    <t>PASABACHE CODE - 44159</t>
  </si>
  <si>
    <t>OLD FASHION GLASS 345 ML</t>
  </si>
  <si>
    <t>PASABACHE CODE - 52486</t>
  </si>
  <si>
    <t>OLD FASHION GLASS CASABLANCA 361 ML</t>
  </si>
  <si>
    <t>PASABACHE CODE - 52704</t>
  </si>
  <si>
    <t>BEER MUG 380 ML</t>
  </si>
  <si>
    <t>PASABACHE CODE - PUB 55299</t>
  </si>
  <si>
    <t>BEER MUG 500 ML</t>
  </si>
  <si>
    <t>PASABACHE CODE - PUB 55129</t>
  </si>
  <si>
    <t>PITCHER GLASS 1500 ML</t>
  </si>
  <si>
    <t>HI BALL GLASS 300 ML</t>
  </si>
  <si>
    <t>TUBE GLASS 350 ML</t>
  </si>
  <si>
    <t>BEER GLASS 570ML</t>
  </si>
  <si>
    <t>PASABACHE CODE : 420497</t>
  </si>
  <si>
    <t>YARD GLASS (WITHOUT WOODEN STAND)</t>
  </si>
  <si>
    <t xml:space="preserve">600 ML </t>
  </si>
  <si>
    <t xml:space="preserve">GLASS JUG 1.3 LTR </t>
  </si>
  <si>
    <t>CASABLANCA - 55052</t>
  </si>
  <si>
    <t>GLASS BEER MUG ARCOROC BRITANIA 560 ML</t>
  </si>
  <si>
    <t>GLASS COUPE CHAMPANGE</t>
  </si>
  <si>
    <t>CABERNET 10 OZ</t>
  </si>
  <si>
    <t xml:space="preserve">GLASS ROLLY POLLY </t>
  </si>
  <si>
    <t>360 ML, TUMBLER GOBLET</t>
  </si>
  <si>
    <t>GLASS MINIATURE BOTTLE 70 ML</t>
  </si>
  <si>
    <t>70 ml</t>
  </si>
  <si>
    <t>BOSTON SHAKER TIN WITH WEIGHTED S/S BASE (28 OZ)- 900ML</t>
  </si>
  <si>
    <t>BOSTON SHAKER S/ S ( 750 ML )</t>
  </si>
  <si>
    <t>HAWTHORNE STRAINER S/S</t>
  </si>
  <si>
    <t>PLASTIC POURER</t>
  </si>
  <si>
    <t>GARNISH TRAY (6 BOX) ( JINDE )</t>
  </si>
  <si>
    <t>MUDDLER ( WOODEN )</t>
  </si>
  <si>
    <t>4 COMPARTMENT BAR CADDY ( JINDE )</t>
  </si>
  <si>
    <t>STORE AND POURS -1 LTR ( JINDE )</t>
  </si>
  <si>
    <t>BAR SPOON - RED KNOB</t>
  </si>
  <si>
    <t>BAR SPOON WITH MUDDLE TOP</t>
  </si>
  <si>
    <t>FINE STRAINER/TEA STRAINER</t>
  </si>
  <si>
    <t>ICE SCOOP - POLYCARBONATE ( JINDE )</t>
  </si>
  <si>
    <t>ICE BIN SCOOP - S/S 6''</t>
  </si>
  <si>
    <t>CITRUS PRESS - ALUMINIUM</t>
  </si>
  <si>
    <t>CITRUS ZESTER</t>
  </si>
  <si>
    <t>BAR BLADE/BOTTLE OPENER - S/S</t>
  </si>
  <si>
    <t>BAR FLOOR MATS -3 X 5 FT</t>
  </si>
  <si>
    <t>CUTTING BOARD 1" X 9" X 12"</t>
  </si>
  <si>
    <t>KNIFE SMALL - 115 MM ( RENA )</t>
  </si>
  <si>
    <t>KNIFE LARGE - 165 MM ( RENA )</t>
  </si>
  <si>
    <t>FLAIR BOTTLES ( JINDE )</t>
  </si>
  <si>
    <t>IGLOO BOX 50 LTR ( NIKAMAL )</t>
  </si>
  <si>
    <t>GLASS RIMMER ( JINDE )</t>
  </si>
  <si>
    <t>BAR MESH (2 FT X 40 FT) ( TABLECRAFT )</t>
  </si>
  <si>
    <t>MEASURING JAR- PLASTIC 1 LTR</t>
  </si>
  <si>
    <t>ICE CRUSHER- ELECTRIC</t>
  </si>
  <si>
    <t>MELON SCOOPER</t>
  </si>
  <si>
    <t>TIN CUTTER GLAZE</t>
  </si>
  <si>
    <t>MILK FROTHER SMALL - 350 ML</t>
  </si>
  <si>
    <t>MILK FROTHER MEDIUM - 600 ML</t>
  </si>
  <si>
    <t>VICTORINOX CAN OPENER</t>
  </si>
  <si>
    <t>SQUZEE BTL 16 OZ ( JINDE )</t>
  </si>
  <si>
    <t>ELECTRIC KETTLE 2 LTR CORDLESS ( ITALIA )</t>
  </si>
  <si>
    <t>4 COMPARTMENT CUTLERY TRAY ( JINDE )</t>
  </si>
  <si>
    <t>DISHWASH CUTLERY TRAY ( JINDE )</t>
  </si>
  <si>
    <t>NILKAMAL CRATES ( 600 X 400 X 320MM )</t>
  </si>
  <si>
    <t>TEA URN - 10 LTR S/ S</t>
  </si>
  <si>
    <t>WATER PITCHERS POLYCARBONATE - 1.8LTR</t>
  </si>
  <si>
    <t>WINE BUCKET WITH STANDS</t>
  </si>
  <si>
    <t>ICE BUCKET WITH TONGS</t>
  </si>
  <si>
    <t>TOOTH PICK HOLDER S/ S</t>
  </si>
  <si>
    <t>STRAW HOLDER S/S</t>
  </si>
  <si>
    <t>PEPPER MILLS (12 INCH) - WOODEN</t>
  </si>
  <si>
    <t>SS ASHBIN (10'' X24'')</t>
  </si>
  <si>
    <t>ANTI SKID TRAY ROUND - 14''</t>
  </si>
  <si>
    <t>AIR TIGHT STORAGE CONTAINERS FOR BAR ( 1.5 LTR)</t>
  </si>
  <si>
    <t>AIR TIGHT STORAGE CONTAINERS FOR BAR ( 7 LTR )</t>
  </si>
  <si>
    <t>KOT RAIL -24''</t>
  </si>
  <si>
    <t>KOT PICK</t>
  </si>
  <si>
    <t>DISPENSER OREGANO &amp; CHILLI FLAKES (GLASS)</t>
  </si>
  <si>
    <t>DUSTBIN S.S. PERFORATED 10" X 14"</t>
  </si>
  <si>
    <t xml:space="preserve">WOODEN BEER KEG 3L WITH LOGO </t>
  </si>
  <si>
    <t>CANE FIBRE BASKET 7" OVAL</t>
  </si>
  <si>
    <t xml:space="preserve">PLATE SIZZLER SQUARE WITH WOODEN BASE </t>
  </si>
  <si>
    <t>SIZE : 17CM X 16 CM X 2.4CM</t>
  </si>
  <si>
    <t>ICE CREAM SCOOPER ALUMNIUM</t>
  </si>
  <si>
    <t>MS TAWA RUSTING COATING, 8.75" CONCAVE DESIGN</t>
  </si>
  <si>
    <t>SS ICE CUBE SCOOPER</t>
  </si>
  <si>
    <t>WOODEN CLIP 3 CM</t>
  </si>
  <si>
    <t>JUICER PHILIPS</t>
  </si>
  <si>
    <t>HR 1832 / 00</t>
  </si>
  <si>
    <t>BLOW TORCH</t>
  </si>
  <si>
    <t>GAS CAN FOR BLOW TORCH</t>
  </si>
  <si>
    <t>PIPING BAG WITH NOZZEL</t>
  </si>
  <si>
    <t>MEASURING SPOON SET PLASTIC</t>
  </si>
  <si>
    <t>TEA INFUSER</t>
  </si>
  <si>
    <t>COULDRON 3.5 LTR</t>
  </si>
  <si>
    <t>ALUMINIUM, FOOD GRADE, BLACK RUSTING COAATING</t>
  </si>
  <si>
    <t>COPPER MAHARAJA MUG 1 LTR</t>
  </si>
  <si>
    <t>COPPER MATERIAL FOOD GRADE</t>
  </si>
  <si>
    <t>WOODEN TRAY 8" X 8"</t>
  </si>
  <si>
    <t>ACACIA WOOD FOR 4 MUG WITH SIZE HANDLE</t>
  </si>
  <si>
    <t>LADDLE FOR COULDRON 120 ML</t>
  </si>
  <si>
    <t>SS / SILICON FOOD GRADE 120 ML</t>
  </si>
  <si>
    <t>8"</t>
  </si>
  <si>
    <t>SKILLET FRY PAN WITH HANDLE 1 PORTION</t>
  </si>
  <si>
    <t>WROUGHT IRON MADE, BLACK PAINTED FULLY</t>
  </si>
  <si>
    <t>SKILLET METAL RISER 7"</t>
  </si>
  <si>
    <t>WITH IRISH HOUSE EMBOSSED LOGO</t>
  </si>
  <si>
    <t>COPPER MUG 350ML</t>
  </si>
  <si>
    <t>GARBAGE PEDAL BIN 87 LITRES WITH LID</t>
  </si>
  <si>
    <t>Nilkamal, Code - WBFC87LGRY</t>
  </si>
  <si>
    <t xml:space="preserve">Wooden square bowl </t>
  </si>
  <si>
    <t xml:space="preserve">MS Grill serving pan with wooden base </t>
  </si>
  <si>
    <t>SS Black Tin Mug with handel 400ML</t>
  </si>
  <si>
    <t>BAR MAT 3.1X24 INCHES</t>
  </si>
  <si>
    <t>BAR MAT 12X18 INCHES</t>
  </si>
  <si>
    <t>CODE</t>
  </si>
  <si>
    <t>Less</t>
  </si>
  <si>
    <t>vitamix blender drink machine 2 speed</t>
  </si>
  <si>
    <t>TIN MUG 250 ML</t>
  </si>
  <si>
    <t>MADE ON IRISH SHEET AND COATED WITH IRISH GREEN COLOUR INSIDE &amp; OUTSIDE WITH LOGO PRINT</t>
  </si>
  <si>
    <t>BLACK MS CREAMER CUP 100 ML</t>
  </si>
  <si>
    <t xml:space="preserve">S.S. WINE OPENER </t>
  </si>
  <si>
    <t>EASY BOTTLE OPENER TYPE</t>
  </si>
  <si>
    <t xml:space="preserve">Not require </t>
  </si>
  <si>
    <t xml:space="preserve">Mini mezze </t>
  </si>
  <si>
    <t>Petye Dinner plate 11 inch</t>
  </si>
  <si>
    <t>MB-DNP-280-RST-WHT</t>
  </si>
  <si>
    <t>Petye Pasta plate 10 inch</t>
  </si>
  <si>
    <t>MB-PTP-255-RST-WHT</t>
  </si>
  <si>
    <t>Petye Side Plate 8 inch</t>
  </si>
  <si>
    <t>MB-DSP-200-RST-WHT</t>
  </si>
  <si>
    <t>PETYE RECTAGULAR PLATTER 13"</t>
  </si>
  <si>
    <t>LN-RCT-192*335-RST-WHT</t>
  </si>
  <si>
    <t>COFFEE MUG 7oz</t>
  </si>
  <si>
    <t>MB-TEC-200-RST-WHT</t>
  </si>
  <si>
    <t>COFFEE CUP &amp; SAUCER</t>
  </si>
  <si>
    <t>MB-ESS-150-RST-WHT</t>
  </si>
  <si>
    <t>MV-CRM-100-RST-WHT</t>
  </si>
  <si>
    <t>CREAMER 5oz</t>
  </si>
  <si>
    <t>OVAL SAUCE DISH 4INCH</t>
  </si>
  <si>
    <t>ACC-OVSDM-84*110-RST-WHT</t>
  </si>
  <si>
    <t>LN-SCS-285-RST-WHT</t>
  </si>
  <si>
    <t>SOUP BOWL 5 INCH</t>
  </si>
  <si>
    <t>SUGAR SQUARE SAUCE DISH</t>
  </si>
  <si>
    <t>HS-SBS-60-RST-WHT</t>
  </si>
  <si>
    <t>ESPRESSO CUP 3 oz</t>
  </si>
  <si>
    <t>MB-ECS-80-RST-WHT</t>
  </si>
  <si>
    <t>ESPRESSO SAUCER</t>
  </si>
  <si>
    <t>MB-ESS130-RST-WHT</t>
  </si>
  <si>
    <t>CUTLERY</t>
  </si>
  <si>
    <t>BRAND</t>
  </si>
  <si>
    <t>Water Jug 1.65Ltr</t>
  </si>
  <si>
    <t>Ocean/ Divano</t>
  </si>
  <si>
    <t>Insulated Flask - 2ltrs Or 3.5ltrs</t>
  </si>
  <si>
    <t>F&amp;S</t>
  </si>
  <si>
    <t>Electric Water Kettle</t>
  </si>
  <si>
    <t>F&amp;S/ Similar</t>
  </si>
  <si>
    <t>Indian Bread Basket</t>
  </si>
  <si>
    <t>Salt &amp; Pepper Mill</t>
  </si>
  <si>
    <t>Oregano &amp; Chilli Flakes Holder</t>
  </si>
  <si>
    <t>3 Tier Hi Tea Charle SMALLER SIZE</t>
  </si>
  <si>
    <t>Oil &amp; Vinegar Set</t>
  </si>
  <si>
    <t>Table Craft</t>
  </si>
  <si>
    <t>Tea Strainer</t>
  </si>
  <si>
    <t>Icecream Scoop</t>
  </si>
  <si>
    <t xml:space="preserve">Wooden Board with Handle </t>
  </si>
  <si>
    <t>SS Cutlery Holder With Cylinder</t>
  </si>
  <si>
    <t>Anti Skid Salvers - Round 14" &amp; 16"</t>
  </si>
  <si>
    <t>Rice Cooker, Food Steamer (4.4 L) IDLI / DimSum</t>
  </si>
  <si>
    <t xml:space="preserve">Panasonic </t>
  </si>
  <si>
    <t xml:space="preserve">Dimsum Basket - 10 " </t>
  </si>
  <si>
    <t>Local</t>
  </si>
  <si>
    <t>Salad Tong</t>
  </si>
  <si>
    <t>Pastry Tong</t>
  </si>
  <si>
    <t>Spaghetti Tong</t>
  </si>
  <si>
    <t>Cheese Platter With Dome (33cm)</t>
  </si>
  <si>
    <t>Glass platter with riser (butterfly)</t>
  </si>
  <si>
    <t>Buffet Riser 1</t>
  </si>
  <si>
    <t>Buffet Riser 2</t>
  </si>
  <si>
    <t>Buffet Riser 3</t>
  </si>
  <si>
    <t>Buffet Bread Basket</t>
  </si>
  <si>
    <t xml:space="preserve">Tapered Stoneware Salad Bowl  White &amp; Black - 20cm </t>
  </si>
  <si>
    <t>Tapered Dressing/ Condiment Bowl  White/ Black- 15cm</t>
  </si>
  <si>
    <t xml:space="preserve">Boat ShapedSalad Bowl  White &amp; Black - 21cm </t>
  </si>
  <si>
    <t>Boat Dressing/ Condiment Bowl  White/ Black- 15cm</t>
  </si>
  <si>
    <t>Square Condiment Bowl Black/ White</t>
  </si>
  <si>
    <t>Round Platter - 30cm Black/ White</t>
  </si>
  <si>
    <t>Triple Cereal Dispenser</t>
  </si>
  <si>
    <t>Double Cold Bev/ Juice Dispenser - 3+3ltrs</t>
  </si>
  <si>
    <t>Ceramic Rectangulat Platter (approx 14 by 6 inches)</t>
  </si>
  <si>
    <t>Soup Tureen - 8Ltrs</t>
  </si>
  <si>
    <t>Dome Display Tray - Square</t>
  </si>
  <si>
    <t>TableCraft</t>
  </si>
  <si>
    <t>Dome Display Tray - Round</t>
  </si>
  <si>
    <t>SS Chaffing Dish</t>
  </si>
  <si>
    <t>Rose Gold Chaffing Dish</t>
  </si>
  <si>
    <t>VENUS</t>
  </si>
  <si>
    <t>Food Pans - Half (For Square Chaffing Dish</t>
  </si>
  <si>
    <t>Compatable Brand</t>
  </si>
  <si>
    <t>Food Pans - Half (For Round Chaffing Dish</t>
  </si>
  <si>
    <t>Fruit Basket</t>
  </si>
  <si>
    <t>SKYRA -INDUSTRIAL</t>
  </si>
  <si>
    <t>Buffet Ladle</t>
  </si>
  <si>
    <t>Soup Ladle</t>
  </si>
  <si>
    <t>Ladle Rest</t>
  </si>
  <si>
    <t>Buffet  Dish - Special 3 (6ltr) - Titanium Finish Tagine</t>
  </si>
  <si>
    <t xml:space="preserve">SKYRA - SKYSERV </t>
  </si>
  <si>
    <t>Buffet  Dish - Special 4 (3ltr) - Titanium Finish Rectangle</t>
  </si>
  <si>
    <t>GLASS PROP  WITH LID 2LTR</t>
  </si>
  <si>
    <t>AURA</t>
  </si>
  <si>
    <t>GLASS JAR BUFFET PROP 1</t>
  </si>
  <si>
    <t>GLASS JAR 1.5lts  BUFFET PROP 2</t>
  </si>
  <si>
    <t>TERRINA JAR 500ml</t>
  </si>
  <si>
    <t>MONO PORTION GLASS 1</t>
  </si>
  <si>
    <t>MONO PORTION GLASS 2</t>
  </si>
  <si>
    <t>OCEAN - SOLO SHOT</t>
  </si>
  <si>
    <t>MONO PORTION BOWL 1</t>
  </si>
  <si>
    <t xml:space="preserve">MONO PORTION BOWL 2 </t>
  </si>
  <si>
    <t>MONO PORTION BOWL 3</t>
  </si>
  <si>
    <t>MONO PORTION BOWL 4</t>
  </si>
  <si>
    <t>MONO PORTION BOWL 5</t>
  </si>
  <si>
    <t>MONO PORTION BOWL 6</t>
  </si>
  <si>
    <t xml:space="preserve">Cereals Bowl </t>
  </si>
  <si>
    <t xml:space="preserve">BUFFET TAG HOLDERS </t>
  </si>
  <si>
    <t xml:space="preserve">INDUCTIONS STELLA </t>
  </si>
  <si>
    <t>Wooden Base With Slate - Orchid/dinexMW.OC1716-18/SLT 003 - 18.4*33.4*1.5 cm</t>
  </si>
  <si>
    <t>Natural Edge Slate- orchid / dinex SLT-001 - 20*20cm</t>
  </si>
  <si>
    <t>Rectanguar  Platter Large 33x18 - rak</t>
  </si>
  <si>
    <t>WHITE</t>
  </si>
  <si>
    <t xml:space="preserve"> BOED101 / FNS / Charlie </t>
  </si>
  <si>
    <t>FNS</t>
  </si>
  <si>
    <t>7"CONICAL PLAIN ICE CREAMER BOWL</t>
  </si>
  <si>
    <t>8"CONICAL PLAIN ICE CREAMER BOWL</t>
  </si>
  <si>
    <t>9"CONICAL PLAIN ICE CREAMER BOWL</t>
  </si>
  <si>
    <t xml:space="preserve">BUFFETWARE, CHAFFING DISHES &amp; PROPS </t>
  </si>
  <si>
    <t xml:space="preserve">THAI PEELER </t>
  </si>
  <si>
    <t>EA</t>
  </si>
  <si>
    <t xml:space="preserve">STOCK POTS(SANDWICH BASE-HANDLE ON BOTH SIDES)HEAVY DUTY WITH LIDS( HANDLE ON TOP) </t>
  </si>
  <si>
    <t xml:space="preserve">32 ltrs </t>
  </si>
  <si>
    <t>SS SAUCE  PANS WITH SS HANDLE HEAVY DUTY  - INDUCTION COMPATIBLE</t>
  </si>
  <si>
    <t>SS SAUCE  PANS WITH SS HANDLE HEAVY DUTY - INDUCTION COMPATIBLE</t>
  </si>
  <si>
    <t>12"</t>
  </si>
  <si>
    <t>NON STICK FRY PAN(Pro Chef)</t>
  </si>
  <si>
    <t>INDUCTION COMPATIBLE FOR OMLETTE 6''</t>
  </si>
  <si>
    <t>NON STICK FRY PAN(Pro chef)</t>
  </si>
  <si>
    <t>INDUCTION COMPATIBLE FOR PASTA 8''</t>
  </si>
  <si>
    <t>INDUCTION COMPATABLE FOR PASTA 12"</t>
  </si>
  <si>
    <t>SS DABBU with ss handel</t>
  </si>
  <si>
    <t>SS PLATES</t>
  </si>
  <si>
    <t>10" DIA</t>
  </si>
  <si>
    <t>CONICAL STRAINER HEAVY DUTY (SINGLE SHEET)</t>
  </si>
  <si>
    <t>10"</t>
  </si>
  <si>
    <t xml:space="preserve">SS OIL JHARA </t>
  </si>
  <si>
    <t>10”</t>
  </si>
  <si>
    <t>SS PALTA (HEAVY DUTY ROD HANDLE3/4 “)</t>
  </si>
  <si>
    <t>15” With Handle.</t>
  </si>
  <si>
    <t>SS ROUND SPOON(DOBBU) SALEM STEEL</t>
  </si>
  <si>
    <t>12” ( 3" Bowl SS Handle.)</t>
  </si>
  <si>
    <t>Domestic (Mixer Panasonic) (SUJATA)</t>
  </si>
  <si>
    <t>2 JARS</t>
  </si>
  <si>
    <t>HAND BLENDER/FROTHER INDUSTRIAL</t>
  </si>
  <si>
    <t xml:space="preserve">Industrial / Milenium </t>
  </si>
  <si>
    <t xml:space="preserve">SS UDIPI LADLES          </t>
  </si>
  <si>
    <t>SS WATI</t>
  </si>
  <si>
    <t>BALLON WHISK</t>
  </si>
  <si>
    <t xml:space="preserve">SS TRAMOTINA/REMINGTON KNIFE/ Henckels </t>
  </si>
  <si>
    <t>9”</t>
  </si>
  <si>
    <t>SS TONGS</t>
  </si>
  <si>
    <t>12”</t>
  </si>
  <si>
    <t>TIN CUTTER( IMPORTED table top BONZER</t>
  </si>
  <si>
    <t>LEMON SQUEEZER(INDUSTRIAL/ HEAVY DUTY ALUMINIUM)</t>
  </si>
  <si>
    <t>MIXING BOWLS ROUNDS Tub Type.</t>
  </si>
  <si>
    <t>15”</t>
  </si>
  <si>
    <t>PLASTIC SQUEEZE BOTTLE</t>
  </si>
  <si>
    <t>500 ml</t>
  </si>
  <si>
    <t>SUGAR DREDGER</t>
  </si>
  <si>
    <t>STD SIZE</t>
  </si>
  <si>
    <t>CHINESE WOK</t>
  </si>
  <si>
    <t>SS GARNISH BOWL</t>
  </si>
  <si>
    <t>5"</t>
  </si>
  <si>
    <t>OIL BRUSH / SPRAY</t>
  </si>
  <si>
    <t>3”WIDTH PLASTIC BRISTLES</t>
  </si>
  <si>
    <t>MEASURING JAR</t>
  </si>
  <si>
    <t>1 LTS SS</t>
  </si>
  <si>
    <t xml:space="preserve">NYLOCAST CHOPPING BOARDS SET (ALL COLOUR)2 " THICK </t>
  </si>
  <si>
    <t xml:space="preserve">10”x12” (White) 2 inches thick </t>
  </si>
  <si>
    <t xml:space="preserve">10”x12” (Green) 2 inches thick </t>
  </si>
  <si>
    <t xml:space="preserve">10”x12” ( Brown) 2 inches thick </t>
  </si>
  <si>
    <t>SS STAND TO KEEP CHOPPING BOARD IN TOT BOX</t>
  </si>
  <si>
    <t>AS PER CHOPPING BOARD SIZE</t>
  </si>
  <si>
    <t>WEIGHING SCALE - 5 KG</t>
  </si>
  <si>
    <t>TABLE TOP 1 GM TO 2  KG/ DIGITAL SBI 2K1</t>
  </si>
  <si>
    <t>POCKET THERMOMETER WITH PROTECTIVE CASING AND CLIP</t>
  </si>
  <si>
    <t xml:space="preserve"> AIRTIGHT RECTANGULAR PLASTIC CONTAINERS</t>
  </si>
  <si>
    <t>1 KG CAP</t>
  </si>
  <si>
    <t>ROBOT COUPE JUICER</t>
  </si>
  <si>
    <t xml:space="preserve">GARBAGE BINS </t>
  </si>
  <si>
    <t xml:space="preserve">120 lt </t>
  </si>
  <si>
    <t>Cam Dolly</t>
  </si>
  <si>
    <t>CAMBROBOX</t>
  </si>
  <si>
    <t>STAFF DINING PLATES 5 COMPT SS</t>
  </si>
  <si>
    <t>5 COMPT SS</t>
  </si>
  <si>
    <t xml:space="preserve">SS GLASS </t>
  </si>
  <si>
    <t>100 ML CAP</t>
  </si>
  <si>
    <t>SS SPOON</t>
  </si>
  <si>
    <t>SS WATER JUGS</t>
  </si>
  <si>
    <t>3 lt cap - 2.5 Litre</t>
  </si>
  <si>
    <t>TEA URN(STAFF)</t>
  </si>
  <si>
    <t>10 LTS CAP</t>
  </si>
  <si>
    <t>CASSEROLE FOR CHAPPATI BIG</t>
  </si>
  <si>
    <t>FIRST AID BOX</t>
  </si>
  <si>
    <t>need to source from local market</t>
  </si>
  <si>
    <t xml:space="preserve">SS GASTRONOME PANS  1/3 with lid </t>
  </si>
  <si>
    <t>65 MM</t>
  </si>
  <si>
    <t xml:space="preserve">SS GASTRONOME PANS  1/3 </t>
  </si>
  <si>
    <t>100 MM</t>
  </si>
  <si>
    <t>SS GASTRONOME PANS WITH LIDS 1/3 GN</t>
  </si>
  <si>
    <t>150 MM</t>
  </si>
  <si>
    <t>SS GASTRONOME PANS 1/6 GN WITH LID</t>
  </si>
  <si>
    <t xml:space="preserve">100 MM  </t>
  </si>
  <si>
    <t xml:space="preserve">SS GASTRONOME PANS 1/1 with lid </t>
  </si>
  <si>
    <t>100 MM / 4INCH</t>
  </si>
  <si>
    <t>150 MM/6INCH</t>
  </si>
  <si>
    <t xml:space="preserve">SS GASTRONOME PANS 1/1 GN Perforated </t>
  </si>
  <si>
    <t>65 MM / 2inch</t>
  </si>
  <si>
    <t xml:space="preserve">100 MM/ 4 inch </t>
  </si>
  <si>
    <t>SS Trolley</t>
  </si>
  <si>
    <t>Hot Water Kettle MILTON FLASK 2 LTR</t>
  </si>
  <si>
    <t>Tea Store Kettle - 5 LT</t>
  </si>
  <si>
    <t>Soup Laddle</t>
  </si>
  <si>
    <t>Cookie Jar</t>
  </si>
  <si>
    <t>STEEL BOWL SMALL</t>
  </si>
  <si>
    <t>PEPPER MILL AP 8'</t>
  </si>
  <si>
    <t>SMALL DOMESTIC PLASTIC BASKET 15"</t>
  </si>
  <si>
    <t>RECTANGLE PASTIC BUCKET 10 liter</t>
  </si>
  <si>
    <t>NILKAMAL CRATES WITH LIDS (SIMILAR TO USED IN BLR)</t>
  </si>
  <si>
    <t>SR.NO</t>
  </si>
  <si>
    <t>PARTICULARS</t>
  </si>
  <si>
    <t>SPECIFICATION</t>
  </si>
  <si>
    <t xml:space="preserve">AP SPOON </t>
  </si>
  <si>
    <t xml:space="preserve">Venus </t>
  </si>
  <si>
    <t xml:space="preserve">AP FORK </t>
  </si>
  <si>
    <t>COFFEE SPOON ( For Tea /Coffee /Espresso )</t>
  </si>
  <si>
    <t>TEA SPOON ( For Desserts )</t>
  </si>
  <si>
    <t xml:space="preserve">AP KNIVES 3 inch blade </t>
  </si>
  <si>
    <t xml:space="preserve">Trinity </t>
  </si>
  <si>
    <t>COFFEE MUGS (ARIEN (84)</t>
  </si>
  <si>
    <t>Ariane</t>
  </si>
  <si>
    <t>TEA/COFFEE CUPS  International</t>
  </si>
  <si>
    <t xml:space="preserve">TEA/COFFEE SAUCER </t>
  </si>
  <si>
    <t xml:space="preserve">ESPRESSO CUP  </t>
  </si>
  <si>
    <t xml:space="preserve">ESPRESSO SAUCER </t>
  </si>
  <si>
    <t xml:space="preserve">BUFFET  Round Plate </t>
  </si>
  <si>
    <t xml:space="preserve">DESSERTS Round  PLATE </t>
  </si>
  <si>
    <t>SOUP UNDERLINER ( SAUCER )</t>
  </si>
  <si>
    <t xml:space="preserve">SMALL CURRY BOWL </t>
  </si>
  <si>
    <t>CHUTNEY BOWL / MONKEY BOWL</t>
  </si>
  <si>
    <t>JUICE GLASS OCEAN 175ml</t>
  </si>
  <si>
    <t>Water Glass (Domestic)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</si>
</sst>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_(* #,##0.00_);_(* \(#,##0.00\);_(* &quot;-&quot;??_);_(@_)"/>
    <numFmt numFmtId="165" formatCode="#,##0_);\-#,##0"/>
    <numFmt numFmtId="166" formatCode="#,##0.00_);\-#,##0.00"/>
    <numFmt numFmtId="167" formatCode="#,##0.00\ ;&quot; (&quot;#,##0.00\);&quot; -&quot;#\ ;@\ "/>
  </numFmts>
  <fonts count="45">
    <font>
      <sz val="11"/>
      <color theme="1"/>
      <name val="Calibri"/>
      <family val="2"/>
      <scheme val="minor"/>
    </font>
    <font>
      <b/>
      <sz val="12"/>
      <name val="Arial"/>
      <family val="2"/>
    </font>
    <font>
      <sz val="10"/>
      <name val="Arial"/>
      <family val="2"/>
    </font>
    <font>
      <b/>
      <sz val="11"/>
      <name val="Arial"/>
      <family val="2"/>
    </font>
    <font>
      <sz val="11"/>
      <name val="Calibri"/>
      <family val="2"/>
      <scheme val="minor"/>
    </font>
    <font>
      <sz val="11"/>
      <color indexed="8"/>
      <name val="Calibri"/>
      <family val="2"/>
      <scheme val="minor"/>
    </font>
    <font>
      <sz val="12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color indexed="8"/>
      <name val="Calibri"/>
      <family val="2"/>
      <scheme val="minor"/>
    </font>
    <font>
      <sz val="11"/>
      <color rgb="FF00000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name val="Trebuchet MS"/>
      <family val="2"/>
    </font>
    <font>
      <sz val="14"/>
      <name val="Trebuchet MS"/>
      <family val="2"/>
    </font>
    <font>
      <sz val="10"/>
      <name val="Trebuchet MS"/>
      <family val="2"/>
    </font>
    <font>
      <b/>
      <sz val="14"/>
      <name val="Trebuchet MS"/>
      <family val="2"/>
    </font>
    <font>
      <b/>
      <sz val="10"/>
      <name val="Trebuchet MS"/>
      <family val="2"/>
    </font>
    <font>
      <sz val="16"/>
      <name val="Trebuchet MS"/>
      <family val="2"/>
    </font>
    <font>
      <b/>
      <sz val="12"/>
      <color theme="1"/>
      <name val="Calibri"/>
      <family val="2"/>
      <scheme val="minor"/>
    </font>
    <font>
      <sz val="11"/>
      <color theme="3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name val="Calibri"/>
      <family val="2"/>
    </font>
    <font>
      <b/>
      <u/>
      <sz val="14"/>
      <name val="Calibri"/>
      <family val="2"/>
    </font>
    <font>
      <b/>
      <sz val="12"/>
      <color theme="1"/>
      <name val="Arial"/>
      <family val="2"/>
    </font>
    <font>
      <sz val="14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2"/>
      <name val="Calibri"/>
      <family val="2"/>
    </font>
    <font>
      <sz val="11"/>
      <name val="Calibri"/>
      <family val="2"/>
    </font>
    <font>
      <b/>
      <sz val="16"/>
      <name val="Calibri"/>
      <family val="2"/>
    </font>
    <font>
      <sz val="14"/>
      <color indexed="8"/>
      <name val="Calibri"/>
      <family val="2"/>
    </font>
    <font>
      <sz val="16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2"/>
      <name val="宋体"/>
      <charset val="134"/>
    </font>
    <font>
      <sz val="12"/>
      <name val="Calibri"/>
      <family val="2"/>
      <scheme val="minor"/>
    </font>
    <font>
      <sz val="10"/>
      <name val="Arial"/>
      <family val="2"/>
    </font>
    <font>
      <sz val="10"/>
      <name val="Calibri"/>
      <family val="2"/>
      <scheme val="minor"/>
    </font>
    <font>
      <sz val="10"/>
      <color theme="1"/>
      <name val="Calibri"/>
      <family val="2"/>
      <scheme val="minor"/>
    </font>
    <font>
      <sz val="12"/>
      <color theme="1"/>
      <name val="Calibri"/>
      <family val="2"/>
    </font>
    <font>
      <sz val="10"/>
      <name val="Arial CE"/>
      <charset val="134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7" tint="0.59999389629810485"/>
        <bgColor indexed="64"/>
      </patternFill>
    </fill>
  </fills>
  <borders count="2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7">
    <xf numFmtId="0" fontId="0" fillId="0" borderId="0"/>
    <xf numFmtId="0" fontId="2" fillId="0" borderId="0"/>
    <xf numFmtId="164" fontId="11" fillId="0" borderId="0" applyFont="0" applyFill="0" applyBorder="0" applyAlignment="0" applyProtection="0"/>
    <xf numFmtId="0" fontId="35" fillId="0" borderId="0">
      <alignment vertical="center"/>
    </xf>
    <xf numFmtId="0" fontId="37" fillId="0" borderId="0"/>
    <xf numFmtId="0" fontId="41" fillId="0" borderId="0"/>
    <xf numFmtId="0" fontId="42" fillId="0" borderId="0"/>
  </cellStyleXfs>
  <cellXfs count="167">
    <xf numFmtId="0" fontId="0" fillId="0" borderId="0" xfId="0"/>
    <xf numFmtId="0" fontId="0" fillId="0" borderId="3" xfId="0" applyBorder="1"/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0" fillId="0" borderId="4" xfId="0" applyBorder="1"/>
    <xf numFmtId="0" fontId="3" fillId="0" borderId="5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6" fillId="0" borderId="8" xfId="0" applyFont="1" applyBorder="1" applyAlignment="1">
      <alignment horizontal="center" wrapText="1"/>
    </xf>
    <xf numFmtId="0" fontId="6" fillId="0" borderId="4" xfId="0" applyFont="1" applyBorder="1" applyAlignment="1">
      <alignment horizontal="center" wrapText="1"/>
    </xf>
    <xf numFmtId="0" fontId="1" fillId="0" borderId="6" xfId="0" applyFont="1" applyBorder="1" applyAlignment="1">
      <alignment horizontal="center" vertical="center"/>
    </xf>
    <xf numFmtId="165" fontId="7" fillId="3" borderId="4" xfId="0" applyNumberFormat="1" applyFont="1" applyFill="1" applyBorder="1" applyAlignment="1">
      <alignment horizontal="left" vertical="center" wrapText="1"/>
    </xf>
    <xf numFmtId="165" fontId="4" fillId="3" borderId="3" xfId="0" applyNumberFormat="1" applyFont="1" applyFill="1" applyBorder="1" applyAlignment="1">
      <alignment horizontal="center" vertical="center" wrapText="1"/>
    </xf>
    <xf numFmtId="165" fontId="5" fillId="3" borderId="3" xfId="0" applyNumberFormat="1" applyFont="1" applyFill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0" fontId="10" fillId="0" borderId="3" xfId="0" applyFont="1" applyBorder="1" applyAlignment="1">
      <alignment vertical="center" wrapText="1"/>
    </xf>
    <xf numFmtId="165" fontId="5" fillId="3" borderId="3" xfId="0" applyNumberFormat="1" applyFont="1" applyFill="1" applyBorder="1" applyAlignment="1">
      <alignment vertical="center" wrapText="1"/>
    </xf>
    <xf numFmtId="165" fontId="9" fillId="3" borderId="3" xfId="0" applyNumberFormat="1" applyFont="1" applyFill="1" applyBorder="1" applyAlignment="1">
      <alignment vertical="center" wrapText="1"/>
    </xf>
    <xf numFmtId="2" fontId="10" fillId="0" borderId="3" xfId="0" applyNumberFormat="1" applyFont="1" applyBorder="1" applyAlignment="1">
      <alignment horizontal="right" vertical="center" wrapText="1"/>
    </xf>
    <xf numFmtId="165" fontId="4" fillId="3" borderId="4" xfId="0" applyNumberFormat="1" applyFont="1" applyFill="1" applyBorder="1" applyAlignment="1">
      <alignment horizontal="center" vertical="center" wrapText="1"/>
    </xf>
    <xf numFmtId="165" fontId="9" fillId="3" borderId="4" xfId="0" applyNumberFormat="1" applyFont="1" applyFill="1" applyBorder="1" applyAlignment="1">
      <alignment horizontal="left" vertical="center" wrapText="1"/>
    </xf>
    <xf numFmtId="165" fontId="5" fillId="3" borderId="4" xfId="0" applyNumberFormat="1" applyFont="1" applyFill="1" applyBorder="1" applyAlignment="1">
      <alignment horizontal="center" vertical="center" wrapText="1"/>
    </xf>
    <xf numFmtId="166" fontId="4" fillId="3" borderId="4" xfId="0" applyNumberFormat="1" applyFont="1" applyFill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 wrapText="1"/>
    </xf>
    <xf numFmtId="0" fontId="13" fillId="0" borderId="0" xfId="0" applyFont="1"/>
    <xf numFmtId="0" fontId="12" fillId="4" borderId="3" xfId="0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0" fontId="13" fillId="0" borderId="0" xfId="0" applyFont="1" applyAlignment="1">
      <alignment horizontal="center" vertical="top" wrapText="1"/>
    </xf>
    <xf numFmtId="167" fontId="12" fillId="0" borderId="3" xfId="2" applyNumberFormat="1" applyFont="1" applyFill="1" applyBorder="1" applyAlignment="1" applyProtection="1">
      <alignment horizontal="left" vertical="center"/>
      <protection hidden="1"/>
    </xf>
    <xf numFmtId="0" fontId="12" fillId="0" borderId="3" xfId="0" applyFont="1" applyBorder="1" applyAlignment="1">
      <alignment horizontal="lef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0" fontId="15" fillId="0" borderId="0" xfId="0" applyFont="1"/>
    <xf numFmtId="0" fontId="16" fillId="0" borderId="0" xfId="0" applyFont="1"/>
    <xf numFmtId="167" fontId="12" fillId="0" borderId="3" xfId="2" applyNumberFormat="1" applyFont="1" applyFill="1" applyBorder="1" applyAlignment="1" applyProtection="1">
      <alignment horizontal="center" vertical="center"/>
      <protection hidden="1"/>
    </xf>
    <xf numFmtId="0" fontId="0" fillId="0" borderId="0" xfId="0" applyAlignment="1">
      <alignment horizontal="center"/>
    </xf>
    <xf numFmtId="0" fontId="0" fillId="0" borderId="3" xfId="0" applyBorder="1" applyAlignment="1">
      <alignment wrapText="1"/>
    </xf>
    <xf numFmtId="0" fontId="6" fillId="0" borderId="4" xfId="0" applyFont="1" applyBorder="1" applyAlignment="1">
      <alignment horizontal="left" wrapText="1"/>
    </xf>
    <xf numFmtId="2" fontId="6" fillId="0" borderId="4" xfId="0" applyNumberFormat="1" applyFont="1" applyBorder="1" applyAlignment="1">
      <alignment horizontal="right" wrapText="1"/>
    </xf>
    <xf numFmtId="0" fontId="0" fillId="0" borderId="3" xfId="0" applyBorder="1" applyAlignment="1">
      <alignment horizontal="center" wrapText="1"/>
    </xf>
    <xf numFmtId="2" fontId="0" fillId="0" borderId="3" xfId="0" applyNumberFormat="1" applyBorder="1" applyAlignment="1">
      <alignment horizontal="right" wrapText="1"/>
    </xf>
    <xf numFmtId="0" fontId="0" fillId="0" borderId="4" xfId="0" applyBorder="1" applyAlignment="1">
      <alignment horizontal="center" wrapText="1"/>
    </xf>
    <xf numFmtId="0" fontId="0" fillId="0" borderId="4" xfId="0" applyBorder="1" applyAlignment="1">
      <alignment wrapText="1"/>
    </xf>
    <xf numFmtId="2" fontId="0" fillId="0" borderId="4" xfId="0" applyNumberFormat="1" applyBorder="1" applyAlignment="1">
      <alignment horizontal="right" wrapText="1"/>
    </xf>
    <xf numFmtId="0" fontId="18" fillId="0" borderId="5" xfId="0" applyFont="1" applyBorder="1" applyAlignment="1">
      <alignment horizontal="center" vertical="center" wrapText="1"/>
    </xf>
    <xf numFmtId="0" fontId="18" fillId="0" borderId="6" xfId="0" applyFont="1" applyBorder="1" applyAlignment="1">
      <alignment vertical="center" wrapText="1"/>
    </xf>
    <xf numFmtId="0" fontId="18" fillId="0" borderId="6" xfId="0" applyFont="1" applyBorder="1" applyAlignment="1">
      <alignment horizontal="center" vertical="center" wrapText="1"/>
    </xf>
    <xf numFmtId="0" fontId="18" fillId="0" borderId="7" xfId="0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/>
    </xf>
    <xf numFmtId="0" fontId="19" fillId="0" borderId="4" xfId="0" applyFont="1" applyBorder="1" applyAlignment="1">
      <alignment horizontal="center"/>
    </xf>
    <xf numFmtId="0" fontId="6" fillId="0" borderId="9" xfId="0" applyFont="1" applyBorder="1" applyAlignment="1">
      <alignment horizontal="center" wrapText="1"/>
    </xf>
    <xf numFmtId="0" fontId="6" fillId="0" borderId="12" xfId="0" applyFont="1" applyBorder="1" applyAlignment="1">
      <alignment horizontal="center" wrapText="1"/>
    </xf>
    <xf numFmtId="0" fontId="6" fillId="0" borderId="13" xfId="0" applyFont="1" applyBorder="1" applyAlignment="1">
      <alignment horizontal="left" wrapText="1"/>
    </xf>
    <xf numFmtId="0" fontId="19" fillId="0" borderId="10" xfId="0" applyFont="1" applyBorder="1" applyAlignment="1">
      <alignment horizontal="center"/>
    </xf>
    <xf numFmtId="0" fontId="6" fillId="0" borderId="13" xfId="0" applyFont="1" applyBorder="1" applyAlignment="1">
      <alignment horizontal="center" wrapText="1"/>
    </xf>
    <xf numFmtId="2" fontId="6" fillId="0" borderId="13" xfId="0" applyNumberFormat="1" applyFont="1" applyBorder="1" applyAlignment="1">
      <alignment horizontal="right" wrapText="1"/>
    </xf>
    <xf numFmtId="0" fontId="6" fillId="0" borderId="14" xfId="0" applyFont="1" applyBorder="1" applyAlignment="1">
      <alignment horizontal="center" wrapText="1"/>
    </xf>
    <xf numFmtId="0" fontId="15" fillId="4" borderId="5" xfId="0" applyFont="1" applyFill="1" applyBorder="1" applyAlignment="1">
      <alignment horizontal="center" vertical="center" wrapText="1"/>
    </xf>
    <xf numFmtId="0" fontId="15" fillId="4" borderId="6" xfId="0" applyFont="1" applyFill="1" applyBorder="1" applyAlignment="1">
      <alignment horizontal="center" vertical="center" wrapText="1"/>
    </xf>
    <xf numFmtId="0" fontId="15" fillId="4" borderId="7" xfId="0" applyFont="1" applyFill="1" applyBorder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6" fillId="0" borderId="11" xfId="0" applyFont="1" applyBorder="1" applyAlignment="1">
      <alignment horizontal="center" vertical="center"/>
    </xf>
    <xf numFmtId="0" fontId="20" fillId="0" borderId="11" xfId="0" applyFont="1" applyBorder="1" applyAlignment="1">
      <alignment horizontal="center" vertical="center"/>
    </xf>
    <xf numFmtId="0" fontId="20" fillId="0" borderId="0" xfId="0" applyFont="1" applyAlignment="1">
      <alignment vertical="center"/>
    </xf>
    <xf numFmtId="0" fontId="8" fillId="4" borderId="3" xfId="0" applyFont="1" applyFill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/>
    </xf>
    <xf numFmtId="0" fontId="6" fillId="4" borderId="3" xfId="0" applyFont="1" applyFill="1" applyBorder="1" applyAlignment="1">
      <alignment horizontal="center" vertical="center" wrapText="1"/>
    </xf>
    <xf numFmtId="0" fontId="20" fillId="0" borderId="3" xfId="0" applyFont="1" applyBorder="1" applyAlignment="1">
      <alignment vertical="center"/>
    </xf>
    <xf numFmtId="0" fontId="6" fillId="0" borderId="3" xfId="0" applyFont="1" applyBorder="1" applyAlignment="1">
      <alignment horizontal="center" vertical="center"/>
    </xf>
    <xf numFmtId="167" fontId="6" fillId="0" borderId="3" xfId="2" applyNumberFormat="1" applyFont="1" applyFill="1" applyBorder="1" applyAlignment="1" applyProtection="1">
      <alignment horizontal="center" vertical="center"/>
      <protection hidden="1"/>
    </xf>
    <xf numFmtId="0" fontId="20" fillId="0" borderId="3" xfId="0" applyFont="1" applyBorder="1" applyAlignment="1">
      <alignment horizontal="center" vertical="center"/>
    </xf>
    <xf numFmtId="167" fontId="6" fillId="0" borderId="3" xfId="2" applyNumberFormat="1" applyFont="1" applyFill="1" applyBorder="1" applyAlignment="1" applyProtection="1">
      <alignment horizontal="left" vertical="center"/>
      <protection hidden="1"/>
    </xf>
    <xf numFmtId="0" fontId="20" fillId="0" borderId="0" xfId="0" applyFont="1" applyAlignment="1">
      <alignment horizontal="center" vertical="center"/>
    </xf>
    <xf numFmtId="0" fontId="20" fillId="0" borderId="3" xfId="0" applyFont="1" applyBorder="1"/>
    <xf numFmtId="0" fontId="23" fillId="0" borderId="17" xfId="0" applyFont="1" applyBorder="1"/>
    <xf numFmtId="0" fontId="23" fillId="0" borderId="1" xfId="0" applyFont="1" applyBorder="1"/>
    <xf numFmtId="0" fontId="25" fillId="0" borderId="0" xfId="0" applyFont="1"/>
    <xf numFmtId="0" fontId="0" fillId="0" borderId="17" xfId="0" applyBorder="1"/>
    <xf numFmtId="0" fontId="26" fillId="0" borderId="17" xfId="0" applyFont="1" applyBorder="1"/>
    <xf numFmtId="0" fontId="18" fillId="0" borderId="17" xfId="0" applyFont="1" applyBorder="1"/>
    <xf numFmtId="0" fontId="27" fillId="0" borderId="0" xfId="0" applyFont="1"/>
    <xf numFmtId="0" fontId="0" fillId="0" borderId="15" xfId="0" applyBorder="1"/>
    <xf numFmtId="0" fontId="0" fillId="0" borderId="20" xfId="0" applyBorder="1"/>
    <xf numFmtId="1" fontId="23" fillId="0" borderId="16" xfId="0" applyNumberFormat="1" applyFont="1" applyBorder="1"/>
    <xf numFmtId="0" fontId="28" fillId="0" borderId="11" xfId="0" applyFont="1" applyBorder="1" applyAlignment="1" applyProtection="1">
      <alignment horizontal="center"/>
      <protection locked="0"/>
    </xf>
    <xf numFmtId="0" fontId="28" fillId="0" borderId="21" xfId="0" applyFont="1" applyBorder="1" applyAlignment="1" applyProtection="1">
      <alignment horizontal="center"/>
      <protection locked="0"/>
    </xf>
    <xf numFmtId="0" fontId="28" fillId="0" borderId="18" xfId="0" applyFont="1" applyBorder="1" applyAlignment="1" applyProtection="1">
      <alignment horizontal="center"/>
      <protection locked="0"/>
    </xf>
    <xf numFmtId="0" fontId="29" fillId="2" borderId="3" xfId="0" applyFont="1" applyFill="1" applyBorder="1" applyAlignment="1" applyProtection="1">
      <alignment horizontal="center" vertical="center"/>
      <protection locked="0"/>
    </xf>
    <xf numFmtId="0" fontId="0" fillId="0" borderId="3" xfId="0" applyBorder="1" applyAlignment="1">
      <alignment horizontal="center" vertical="top"/>
    </xf>
    <xf numFmtId="0" fontId="4" fillId="0" borderId="3" xfId="0" applyFont="1" applyBorder="1" applyAlignment="1">
      <alignment horizontal="center" vertical="top"/>
    </xf>
    <xf numFmtId="0" fontId="30" fillId="0" borderId="19" xfId="0" applyFont="1" applyBorder="1"/>
    <xf numFmtId="1" fontId="23" fillId="0" borderId="17" xfId="0" applyNumberFormat="1" applyFont="1" applyBorder="1"/>
    <xf numFmtId="1" fontId="23" fillId="0" borderId="0" xfId="0" applyNumberFormat="1" applyFont="1"/>
    <xf numFmtId="0" fontId="30" fillId="0" borderId="0" xfId="0" applyFont="1"/>
    <xf numFmtId="0" fontId="23" fillId="0" borderId="17" xfId="0" applyFont="1" applyBorder="1" applyAlignment="1">
      <alignment horizontal="left"/>
    </xf>
    <xf numFmtId="0" fontId="23" fillId="0" borderId="0" xfId="0" applyFont="1" applyAlignment="1">
      <alignment horizontal="left" wrapText="1"/>
    </xf>
    <xf numFmtId="0" fontId="31" fillId="0" borderId="17" xfId="0" applyFont="1" applyBorder="1"/>
    <xf numFmtId="0" fontId="21" fillId="0" borderId="0" xfId="0" applyFont="1" applyAlignment="1">
      <alignment horizontal="left"/>
    </xf>
    <xf numFmtId="0" fontId="21" fillId="0" borderId="15" xfId="0" applyFont="1" applyBorder="1" applyAlignment="1">
      <alignment horizontal="left" vertical="center"/>
    </xf>
    <xf numFmtId="0" fontId="21" fillId="0" borderId="19" xfId="0" applyFont="1" applyBorder="1" applyAlignment="1">
      <alignment horizontal="left" vertical="center"/>
    </xf>
    <xf numFmtId="0" fontId="21" fillId="0" borderId="16" xfId="0" applyFont="1" applyBorder="1" applyAlignment="1">
      <alignment horizontal="center" vertical="center"/>
    </xf>
    <xf numFmtId="0" fontId="21" fillId="0" borderId="20" xfId="0" applyFont="1" applyBorder="1" applyAlignment="1">
      <alignment horizontal="center" vertical="center"/>
    </xf>
    <xf numFmtId="0" fontId="30" fillId="0" borderId="17" xfId="0" applyFont="1" applyBorder="1"/>
    <xf numFmtId="0" fontId="0" fillId="0" borderId="2" xfId="0" applyBorder="1"/>
    <xf numFmtId="0" fontId="30" fillId="0" borderId="15" xfId="0" applyFont="1" applyBorder="1"/>
    <xf numFmtId="0" fontId="0" fillId="0" borderId="19" xfId="0" applyBorder="1"/>
    <xf numFmtId="1" fontId="24" fillId="0" borderId="0" xfId="0" applyNumberFormat="1" applyFont="1" applyAlignment="1">
      <alignment horizontal="left"/>
    </xf>
    <xf numFmtId="0" fontId="27" fillId="0" borderId="19" xfId="0" applyFont="1" applyBorder="1"/>
    <xf numFmtId="0" fontId="4" fillId="2" borderId="3" xfId="0" applyFont="1" applyFill="1" applyBorder="1" applyAlignment="1">
      <alignment horizontal="center" vertical="center" wrapText="1"/>
    </xf>
    <xf numFmtId="0" fontId="32" fillId="0" borderId="0" xfId="0" applyFont="1"/>
    <xf numFmtId="0" fontId="6" fillId="2" borderId="3" xfId="0" applyFont="1" applyFill="1" applyBorder="1" applyAlignment="1">
      <alignment horizontal="left" vertical="center" wrapText="1"/>
    </xf>
    <xf numFmtId="0" fontId="7" fillId="3" borderId="3" xfId="0" applyFont="1" applyFill="1" applyBorder="1" applyAlignment="1">
      <alignment horizontal="left" vertical="center" wrapText="1"/>
    </xf>
    <xf numFmtId="2" fontId="0" fillId="0" borderId="0" xfId="0" applyNumberFormat="1"/>
    <xf numFmtId="0" fontId="20" fillId="0" borderId="3" xfId="0" applyFont="1" applyBorder="1" applyAlignment="1">
      <alignment wrapText="1"/>
    </xf>
    <xf numFmtId="0" fontId="6" fillId="0" borderId="3" xfId="0" applyFont="1" applyFill="1" applyBorder="1" applyAlignment="1">
      <alignment horizontal="center" vertical="center" wrapText="1"/>
    </xf>
    <xf numFmtId="0" fontId="36" fillId="2" borderId="3" xfId="3" applyFont="1" applyFill="1" applyBorder="1" applyAlignment="1">
      <alignment horizontal="left" vertical="center" wrapText="1"/>
    </xf>
    <xf numFmtId="0" fontId="38" fillId="2" borderId="3" xfId="4" applyFont="1" applyFill="1" applyBorder="1" applyAlignment="1">
      <alignment horizontal="center" vertical="center" wrapText="1"/>
    </xf>
    <xf numFmtId="0" fontId="40" fillId="2" borderId="3" xfId="4" applyFont="1" applyFill="1" applyBorder="1" applyAlignment="1">
      <alignment horizontal="left" vertical="center" wrapText="1"/>
    </xf>
    <xf numFmtId="0" fontId="0" fillId="2" borderId="3" xfId="5" applyFont="1" applyFill="1" applyBorder="1" applyAlignment="1">
      <alignment horizontal="left" vertical="center" wrapText="1"/>
    </xf>
    <xf numFmtId="0" fontId="42" fillId="0" borderId="0" xfId="6"/>
    <xf numFmtId="0" fontId="42" fillId="0" borderId="0" xfId="6" applyAlignment="1">
      <alignment horizontal="center" vertical="center"/>
    </xf>
    <xf numFmtId="0" fontId="42" fillId="0" borderId="3" xfId="6" applyBorder="1" applyAlignment="1">
      <alignment horizontal="center" vertical="center"/>
    </xf>
    <xf numFmtId="0" fontId="42" fillId="0" borderId="3" xfId="6" applyBorder="1"/>
    <xf numFmtId="0" fontId="42" fillId="0" borderId="16" xfId="6" applyBorder="1"/>
    <xf numFmtId="0" fontId="39" fillId="0" borderId="16" xfId="6" applyFont="1" applyBorder="1" applyAlignment="1">
      <alignment horizontal="center" vertical="center"/>
    </xf>
    <xf numFmtId="0" fontId="39" fillId="0" borderId="3" xfId="6" applyFont="1" applyBorder="1" applyAlignment="1">
      <alignment horizontal="center" vertical="center" wrapText="1"/>
    </xf>
    <xf numFmtId="0" fontId="42" fillId="0" borderId="3" xfId="6" applyBorder="1" applyAlignment="1">
      <alignment horizontal="left" vertical="center" wrapText="1"/>
    </xf>
    <xf numFmtId="0" fontId="42" fillId="0" borderId="3" xfId="6" applyBorder="1" applyAlignment="1">
      <alignment horizontal="left"/>
    </xf>
    <xf numFmtId="0" fontId="42" fillId="0" borderId="3" xfId="6" applyBorder="1" applyAlignment="1">
      <alignment vertical="center"/>
    </xf>
    <xf numFmtId="0" fontId="42" fillId="0" borderId="16" xfId="6" applyBorder="1" applyAlignment="1">
      <alignment horizontal="center" vertical="center"/>
    </xf>
    <xf numFmtId="0" fontId="42" fillId="0" borderId="3" xfId="6" applyBorder="1" applyAlignment="1">
      <alignment horizontal="left" vertical="center"/>
    </xf>
    <xf numFmtId="0" fontId="39" fillId="0" borderId="3" xfId="6" applyFont="1" applyBorder="1" applyAlignment="1">
      <alignment horizontal="center"/>
    </xf>
    <xf numFmtId="0" fontId="39" fillId="0" borderId="3" xfId="6" applyFont="1" applyBorder="1" applyAlignment="1">
      <alignment horizontal="right"/>
    </xf>
    <xf numFmtId="0" fontId="42" fillId="0" borderId="3" xfId="6" applyFont="1" applyBorder="1"/>
    <xf numFmtId="0" fontId="36" fillId="0" borderId="3" xfId="6" applyFont="1" applyBorder="1" applyAlignment="1">
      <alignment horizontal="left" vertical="center"/>
    </xf>
    <xf numFmtId="0" fontId="34" fillId="6" borderId="3" xfId="6" applyFont="1" applyFill="1" applyBorder="1" applyAlignment="1">
      <alignment horizontal="center" vertical="center"/>
    </xf>
    <xf numFmtId="0" fontId="34" fillId="6" borderId="15" xfId="6" applyFont="1" applyFill="1" applyBorder="1" applyAlignment="1">
      <alignment horizontal="center" vertical="center"/>
    </xf>
    <xf numFmtId="0" fontId="34" fillId="6" borderId="4" xfId="6" applyFont="1" applyFill="1" applyBorder="1" applyAlignment="1">
      <alignment horizontal="center" vertical="center"/>
    </xf>
    <xf numFmtId="0" fontId="43" fillId="2" borderId="3" xfId="0" applyFont="1" applyFill="1" applyBorder="1" applyAlignment="1">
      <alignment horizontal="left"/>
    </xf>
    <xf numFmtId="0" fontId="44" fillId="2" borderId="3" xfId="0" applyFont="1" applyFill="1" applyBorder="1" applyAlignment="1">
      <alignment horizontal="left" wrapText="1"/>
    </xf>
    <xf numFmtId="0" fontId="0" fillId="2" borderId="3" xfId="0" applyFill="1" applyBorder="1" applyAlignment="1">
      <alignment horizontal="left" wrapText="1"/>
    </xf>
    <xf numFmtId="0" fontId="44" fillId="2" borderId="3" xfId="0" applyFont="1" applyFill="1" applyBorder="1" applyAlignment="1">
      <alignment horizontal="left" vertical="center" wrapText="1"/>
    </xf>
    <xf numFmtId="0" fontId="0" fillId="2" borderId="3" xfId="0" applyFill="1" applyBorder="1" applyAlignment="1">
      <alignment horizontal="center" wrapText="1"/>
    </xf>
    <xf numFmtId="0" fontId="44" fillId="2" borderId="3" xfId="0" applyFont="1" applyFill="1" applyBorder="1" applyAlignment="1">
      <alignment horizontal="center" wrapText="1"/>
    </xf>
    <xf numFmtId="0" fontId="44" fillId="2" borderId="3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left"/>
    </xf>
    <xf numFmtId="0" fontId="39" fillId="2" borderId="3" xfId="0" applyFont="1" applyFill="1" applyBorder="1" applyAlignment="1">
      <alignment horizontal="left" vertical="center" wrapText="1"/>
    </xf>
    <xf numFmtId="0" fontId="39" fillId="0" borderId="3" xfId="0" applyFont="1" applyBorder="1" applyAlignment="1">
      <alignment horizontal="center" vertical="center"/>
    </xf>
    <xf numFmtId="0" fontId="39" fillId="0" borderId="3" xfId="0" applyFont="1" applyBorder="1"/>
    <xf numFmtId="0" fontId="39" fillId="0" borderId="3" xfId="0" applyFont="1" applyBorder="1" applyAlignment="1">
      <alignment horizontal="left" vertical="center" wrapText="1"/>
    </xf>
    <xf numFmtId="0" fontId="0" fillId="0" borderId="3" xfId="0" applyBorder="1" applyAlignment="1">
      <alignment horizontal="center" vertical="center"/>
    </xf>
    <xf numFmtId="0" fontId="22" fillId="0" borderId="0" xfId="0" applyFont="1" applyAlignment="1">
      <alignment horizontal="center"/>
    </xf>
    <xf numFmtId="1" fontId="24" fillId="0" borderId="17" xfId="0" applyNumberFormat="1" applyFont="1" applyBorder="1" applyAlignment="1">
      <alignment horizontal="left"/>
    </xf>
    <xf numFmtId="1" fontId="24" fillId="0" borderId="0" xfId="0" applyNumberFormat="1" applyFont="1" applyAlignment="1">
      <alignment horizontal="left"/>
    </xf>
    <xf numFmtId="0" fontId="33" fillId="5" borderId="17" xfId="6" applyFont="1" applyFill="1" applyBorder="1" applyAlignment="1">
      <alignment horizontal="center" vertical="center"/>
    </xf>
    <xf numFmtId="0" fontId="33" fillId="5" borderId="0" xfId="6" applyFont="1" applyFill="1" applyAlignment="1">
      <alignment horizontal="center" vertical="center"/>
    </xf>
    <xf numFmtId="0" fontId="42" fillId="0" borderId="1" xfId="6" applyBorder="1" applyAlignment="1">
      <alignment horizontal="center"/>
    </xf>
    <xf numFmtId="0" fontId="42" fillId="0" borderId="17" xfId="6" applyBorder="1" applyAlignment="1">
      <alignment horizontal="center"/>
    </xf>
    <xf numFmtId="0" fontId="42" fillId="0" borderId="15" xfId="6" applyBorder="1" applyAlignment="1">
      <alignment horizontal="center"/>
    </xf>
    <xf numFmtId="0" fontId="17" fillId="0" borderId="0" xfId="0" applyFont="1" applyAlignment="1">
      <alignment horizontal="center"/>
    </xf>
    <xf numFmtId="0" fontId="20" fillId="0" borderId="3" xfId="6" applyFont="1" applyBorder="1" applyAlignment="1">
      <alignment horizontal="center" vertical="center"/>
    </xf>
  </cellXfs>
  <cellStyles count="7">
    <cellStyle name="Comma" xfId="2" builtinId="3"/>
    <cellStyle name="Normal" xfId="0" builtinId="0"/>
    <cellStyle name="Normal 2" xfId="1"/>
    <cellStyle name="Normal 3" xfId="6"/>
    <cellStyle name="Normal_Sheet1" xfId="5"/>
    <cellStyle name="Normal_Sheet1 2" xfId="4"/>
    <cellStyle name="常规_印度 阿树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13" Type="http://schemas.openxmlformats.org/officeDocument/2006/relationships/image" Target="../media/image19.jpeg"/><Relationship Id="rId18" Type="http://schemas.openxmlformats.org/officeDocument/2006/relationships/image" Target="../media/image24.jpeg"/><Relationship Id="rId3" Type="http://schemas.openxmlformats.org/officeDocument/2006/relationships/image" Target="../media/image9.png"/><Relationship Id="rId21" Type="http://schemas.openxmlformats.org/officeDocument/2006/relationships/image" Target="../media/image27.jpeg"/><Relationship Id="rId7" Type="http://schemas.openxmlformats.org/officeDocument/2006/relationships/image" Target="../media/image13.png"/><Relationship Id="rId12" Type="http://schemas.openxmlformats.org/officeDocument/2006/relationships/image" Target="../media/image18.jpeg"/><Relationship Id="rId17" Type="http://schemas.openxmlformats.org/officeDocument/2006/relationships/image" Target="../media/image23.jpeg"/><Relationship Id="rId2" Type="http://schemas.openxmlformats.org/officeDocument/2006/relationships/image" Target="../media/image8.png"/><Relationship Id="rId16" Type="http://schemas.openxmlformats.org/officeDocument/2006/relationships/image" Target="../media/image22.png"/><Relationship Id="rId20" Type="http://schemas.openxmlformats.org/officeDocument/2006/relationships/image" Target="../media/image26.jpeg"/><Relationship Id="rId1" Type="http://schemas.openxmlformats.org/officeDocument/2006/relationships/image" Target="../media/image7.png"/><Relationship Id="rId6" Type="http://schemas.openxmlformats.org/officeDocument/2006/relationships/image" Target="../media/image12.emf"/><Relationship Id="rId11" Type="http://schemas.openxmlformats.org/officeDocument/2006/relationships/image" Target="../media/image17.jpeg"/><Relationship Id="rId24" Type="http://schemas.openxmlformats.org/officeDocument/2006/relationships/image" Target="../media/image30.emf"/><Relationship Id="rId5" Type="http://schemas.openxmlformats.org/officeDocument/2006/relationships/image" Target="../media/image11.png"/><Relationship Id="rId15" Type="http://schemas.openxmlformats.org/officeDocument/2006/relationships/image" Target="../media/image21.emf"/><Relationship Id="rId23" Type="http://schemas.openxmlformats.org/officeDocument/2006/relationships/image" Target="../media/image29.emf"/><Relationship Id="rId10" Type="http://schemas.openxmlformats.org/officeDocument/2006/relationships/image" Target="../media/image16.png"/><Relationship Id="rId19" Type="http://schemas.openxmlformats.org/officeDocument/2006/relationships/image" Target="../media/image25.jpeg"/><Relationship Id="rId4" Type="http://schemas.openxmlformats.org/officeDocument/2006/relationships/image" Target="../media/image10.png"/><Relationship Id="rId9" Type="http://schemas.openxmlformats.org/officeDocument/2006/relationships/image" Target="../media/image15.png"/><Relationship Id="rId14" Type="http://schemas.openxmlformats.org/officeDocument/2006/relationships/image" Target="../media/image20.jpeg"/><Relationship Id="rId22" Type="http://schemas.openxmlformats.org/officeDocument/2006/relationships/image" Target="../media/image28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6.jpeg"/><Relationship Id="rId21" Type="http://schemas.openxmlformats.org/officeDocument/2006/relationships/image" Target="../media/image51.jpeg"/><Relationship Id="rId42" Type="http://schemas.openxmlformats.org/officeDocument/2006/relationships/image" Target="../media/image72.jpeg"/><Relationship Id="rId47" Type="http://schemas.openxmlformats.org/officeDocument/2006/relationships/image" Target="../media/image77.jpeg"/><Relationship Id="rId63" Type="http://schemas.openxmlformats.org/officeDocument/2006/relationships/image" Target="../media/image93.jpeg"/><Relationship Id="rId68" Type="http://schemas.openxmlformats.org/officeDocument/2006/relationships/image" Target="../media/image98.jpeg"/><Relationship Id="rId16" Type="http://schemas.openxmlformats.org/officeDocument/2006/relationships/image" Target="../media/image46.jpeg"/><Relationship Id="rId11" Type="http://schemas.openxmlformats.org/officeDocument/2006/relationships/image" Target="../media/image41.jpeg"/><Relationship Id="rId32" Type="http://schemas.openxmlformats.org/officeDocument/2006/relationships/image" Target="../media/image62.jpeg"/><Relationship Id="rId37" Type="http://schemas.openxmlformats.org/officeDocument/2006/relationships/image" Target="../media/image67.jpeg"/><Relationship Id="rId53" Type="http://schemas.openxmlformats.org/officeDocument/2006/relationships/image" Target="../media/image83.jpeg"/><Relationship Id="rId58" Type="http://schemas.openxmlformats.org/officeDocument/2006/relationships/image" Target="../media/image88.jpeg"/><Relationship Id="rId74" Type="http://schemas.openxmlformats.org/officeDocument/2006/relationships/image" Target="../media/image104.jpeg"/><Relationship Id="rId79" Type="http://schemas.openxmlformats.org/officeDocument/2006/relationships/image" Target="../media/image109.jpeg"/><Relationship Id="rId5" Type="http://schemas.openxmlformats.org/officeDocument/2006/relationships/image" Target="../media/image35.jpeg"/><Relationship Id="rId61" Type="http://schemas.openxmlformats.org/officeDocument/2006/relationships/image" Target="../media/image91.jpeg"/><Relationship Id="rId82" Type="http://schemas.openxmlformats.org/officeDocument/2006/relationships/image" Target="../media/image112.jpeg"/><Relationship Id="rId19" Type="http://schemas.openxmlformats.org/officeDocument/2006/relationships/image" Target="../media/image49.jpeg"/><Relationship Id="rId14" Type="http://schemas.openxmlformats.org/officeDocument/2006/relationships/image" Target="../media/image44.jpeg"/><Relationship Id="rId22" Type="http://schemas.openxmlformats.org/officeDocument/2006/relationships/image" Target="../media/image52.jpeg"/><Relationship Id="rId27" Type="http://schemas.openxmlformats.org/officeDocument/2006/relationships/image" Target="../media/image57.jpeg"/><Relationship Id="rId30" Type="http://schemas.openxmlformats.org/officeDocument/2006/relationships/image" Target="../media/image60.jpeg"/><Relationship Id="rId35" Type="http://schemas.openxmlformats.org/officeDocument/2006/relationships/image" Target="../media/image65.jpeg"/><Relationship Id="rId43" Type="http://schemas.openxmlformats.org/officeDocument/2006/relationships/image" Target="../media/image73.jpeg"/><Relationship Id="rId48" Type="http://schemas.openxmlformats.org/officeDocument/2006/relationships/image" Target="../media/image78.jpeg"/><Relationship Id="rId56" Type="http://schemas.openxmlformats.org/officeDocument/2006/relationships/image" Target="../media/image86.jpeg"/><Relationship Id="rId64" Type="http://schemas.openxmlformats.org/officeDocument/2006/relationships/image" Target="../media/image94.jpeg"/><Relationship Id="rId69" Type="http://schemas.openxmlformats.org/officeDocument/2006/relationships/image" Target="../media/image99.jpeg"/><Relationship Id="rId77" Type="http://schemas.openxmlformats.org/officeDocument/2006/relationships/image" Target="../media/image107.png"/><Relationship Id="rId8" Type="http://schemas.openxmlformats.org/officeDocument/2006/relationships/image" Target="../media/image38.emf"/><Relationship Id="rId51" Type="http://schemas.openxmlformats.org/officeDocument/2006/relationships/image" Target="../media/image81.jpeg"/><Relationship Id="rId72" Type="http://schemas.openxmlformats.org/officeDocument/2006/relationships/image" Target="../media/image102.jpeg"/><Relationship Id="rId80" Type="http://schemas.openxmlformats.org/officeDocument/2006/relationships/image" Target="../media/image110.jpeg"/><Relationship Id="rId3" Type="http://schemas.openxmlformats.org/officeDocument/2006/relationships/image" Target="../media/image33.jpeg"/><Relationship Id="rId12" Type="http://schemas.openxmlformats.org/officeDocument/2006/relationships/image" Target="../media/image42.jpeg"/><Relationship Id="rId17" Type="http://schemas.openxmlformats.org/officeDocument/2006/relationships/image" Target="../media/image47.jpeg"/><Relationship Id="rId25" Type="http://schemas.openxmlformats.org/officeDocument/2006/relationships/image" Target="../media/image55.jpeg"/><Relationship Id="rId33" Type="http://schemas.openxmlformats.org/officeDocument/2006/relationships/image" Target="../media/image63.jpeg"/><Relationship Id="rId38" Type="http://schemas.openxmlformats.org/officeDocument/2006/relationships/image" Target="../media/image68.jpeg"/><Relationship Id="rId46" Type="http://schemas.openxmlformats.org/officeDocument/2006/relationships/image" Target="../media/image76.jpeg"/><Relationship Id="rId59" Type="http://schemas.openxmlformats.org/officeDocument/2006/relationships/image" Target="../media/image89.jpeg"/><Relationship Id="rId67" Type="http://schemas.openxmlformats.org/officeDocument/2006/relationships/image" Target="../media/image97.jpeg"/><Relationship Id="rId20" Type="http://schemas.openxmlformats.org/officeDocument/2006/relationships/image" Target="../media/image50.jpeg"/><Relationship Id="rId41" Type="http://schemas.openxmlformats.org/officeDocument/2006/relationships/image" Target="../media/image71.jpeg"/><Relationship Id="rId54" Type="http://schemas.openxmlformats.org/officeDocument/2006/relationships/image" Target="../media/image84.jpeg"/><Relationship Id="rId62" Type="http://schemas.openxmlformats.org/officeDocument/2006/relationships/image" Target="../media/image92.jpeg"/><Relationship Id="rId70" Type="http://schemas.openxmlformats.org/officeDocument/2006/relationships/image" Target="../media/image100.jpeg"/><Relationship Id="rId75" Type="http://schemas.openxmlformats.org/officeDocument/2006/relationships/image" Target="../media/image105.jpeg"/><Relationship Id="rId1" Type="http://schemas.openxmlformats.org/officeDocument/2006/relationships/image" Target="../media/image31.jpeg"/><Relationship Id="rId6" Type="http://schemas.openxmlformats.org/officeDocument/2006/relationships/image" Target="../media/image36.jpeg"/><Relationship Id="rId15" Type="http://schemas.openxmlformats.org/officeDocument/2006/relationships/image" Target="../media/image45.jpeg"/><Relationship Id="rId23" Type="http://schemas.openxmlformats.org/officeDocument/2006/relationships/image" Target="../media/image53.jpeg"/><Relationship Id="rId28" Type="http://schemas.openxmlformats.org/officeDocument/2006/relationships/image" Target="../media/image58.jpeg"/><Relationship Id="rId36" Type="http://schemas.openxmlformats.org/officeDocument/2006/relationships/image" Target="../media/image66.jpeg"/><Relationship Id="rId49" Type="http://schemas.openxmlformats.org/officeDocument/2006/relationships/image" Target="../media/image79.jpeg"/><Relationship Id="rId57" Type="http://schemas.openxmlformats.org/officeDocument/2006/relationships/image" Target="../media/image87.jpeg"/><Relationship Id="rId10" Type="http://schemas.openxmlformats.org/officeDocument/2006/relationships/image" Target="../media/image40.jpeg"/><Relationship Id="rId31" Type="http://schemas.openxmlformats.org/officeDocument/2006/relationships/image" Target="../media/image61.jpeg"/><Relationship Id="rId44" Type="http://schemas.openxmlformats.org/officeDocument/2006/relationships/image" Target="../media/image74.jpeg"/><Relationship Id="rId52" Type="http://schemas.openxmlformats.org/officeDocument/2006/relationships/image" Target="../media/image82.jpeg"/><Relationship Id="rId60" Type="http://schemas.openxmlformats.org/officeDocument/2006/relationships/image" Target="../media/image90.jpeg"/><Relationship Id="rId65" Type="http://schemas.openxmlformats.org/officeDocument/2006/relationships/image" Target="../media/image95.jpeg"/><Relationship Id="rId73" Type="http://schemas.openxmlformats.org/officeDocument/2006/relationships/image" Target="../media/image103.jpeg"/><Relationship Id="rId78" Type="http://schemas.openxmlformats.org/officeDocument/2006/relationships/image" Target="../media/image108.png"/><Relationship Id="rId81" Type="http://schemas.openxmlformats.org/officeDocument/2006/relationships/image" Target="../media/image111.jpeg"/><Relationship Id="rId4" Type="http://schemas.openxmlformats.org/officeDocument/2006/relationships/image" Target="../media/image34.jpeg"/><Relationship Id="rId9" Type="http://schemas.openxmlformats.org/officeDocument/2006/relationships/image" Target="../media/image39.jpeg"/><Relationship Id="rId13" Type="http://schemas.openxmlformats.org/officeDocument/2006/relationships/image" Target="../media/image43.jpeg"/><Relationship Id="rId18" Type="http://schemas.openxmlformats.org/officeDocument/2006/relationships/image" Target="../media/image48.jpeg"/><Relationship Id="rId39" Type="http://schemas.openxmlformats.org/officeDocument/2006/relationships/image" Target="../media/image69.jpeg"/><Relationship Id="rId34" Type="http://schemas.openxmlformats.org/officeDocument/2006/relationships/image" Target="../media/image64.jpeg"/><Relationship Id="rId50" Type="http://schemas.openxmlformats.org/officeDocument/2006/relationships/image" Target="../media/image80.jpeg"/><Relationship Id="rId55" Type="http://schemas.openxmlformats.org/officeDocument/2006/relationships/image" Target="../media/image85.jpeg"/><Relationship Id="rId76" Type="http://schemas.openxmlformats.org/officeDocument/2006/relationships/image" Target="../media/image106.png"/><Relationship Id="rId7" Type="http://schemas.openxmlformats.org/officeDocument/2006/relationships/image" Target="../media/image37.jpeg"/><Relationship Id="rId71" Type="http://schemas.openxmlformats.org/officeDocument/2006/relationships/image" Target="../media/image101.jpeg"/><Relationship Id="rId2" Type="http://schemas.openxmlformats.org/officeDocument/2006/relationships/image" Target="../media/image32.jpeg"/><Relationship Id="rId29" Type="http://schemas.openxmlformats.org/officeDocument/2006/relationships/image" Target="../media/image59.jpeg"/><Relationship Id="rId24" Type="http://schemas.openxmlformats.org/officeDocument/2006/relationships/image" Target="../media/image54.jpeg"/><Relationship Id="rId40" Type="http://schemas.openxmlformats.org/officeDocument/2006/relationships/image" Target="../media/image70.jpeg"/><Relationship Id="rId45" Type="http://schemas.openxmlformats.org/officeDocument/2006/relationships/image" Target="../media/image75.jpeg"/><Relationship Id="rId66" Type="http://schemas.openxmlformats.org/officeDocument/2006/relationships/image" Target="../media/image96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5.jpeg"/><Relationship Id="rId18" Type="http://schemas.openxmlformats.org/officeDocument/2006/relationships/image" Target="../media/image130.jpeg"/><Relationship Id="rId26" Type="http://schemas.openxmlformats.org/officeDocument/2006/relationships/image" Target="../media/image138.jpeg"/><Relationship Id="rId39" Type="http://schemas.openxmlformats.org/officeDocument/2006/relationships/image" Target="../media/image151.png"/><Relationship Id="rId21" Type="http://schemas.openxmlformats.org/officeDocument/2006/relationships/image" Target="../media/image133.jpeg"/><Relationship Id="rId34" Type="http://schemas.openxmlformats.org/officeDocument/2006/relationships/image" Target="../media/image146.jpeg"/><Relationship Id="rId42" Type="http://schemas.openxmlformats.org/officeDocument/2006/relationships/image" Target="../media/image154.png"/><Relationship Id="rId47" Type="http://schemas.openxmlformats.org/officeDocument/2006/relationships/image" Target="../media/image159.jpeg"/><Relationship Id="rId50" Type="http://schemas.openxmlformats.org/officeDocument/2006/relationships/image" Target="../media/image162.png"/><Relationship Id="rId55" Type="http://schemas.openxmlformats.org/officeDocument/2006/relationships/image" Target="../media/image167.png"/><Relationship Id="rId7" Type="http://schemas.openxmlformats.org/officeDocument/2006/relationships/image" Target="../media/image119.jpeg"/><Relationship Id="rId2" Type="http://schemas.openxmlformats.org/officeDocument/2006/relationships/image" Target="../media/image114.jpeg"/><Relationship Id="rId16" Type="http://schemas.openxmlformats.org/officeDocument/2006/relationships/image" Target="../media/image128.jpeg"/><Relationship Id="rId29" Type="http://schemas.openxmlformats.org/officeDocument/2006/relationships/image" Target="../media/image141.jpeg"/><Relationship Id="rId11" Type="http://schemas.openxmlformats.org/officeDocument/2006/relationships/image" Target="../media/image123.jpeg"/><Relationship Id="rId24" Type="http://schemas.openxmlformats.org/officeDocument/2006/relationships/image" Target="../media/image136.jpeg"/><Relationship Id="rId32" Type="http://schemas.openxmlformats.org/officeDocument/2006/relationships/image" Target="../media/image144.jpeg"/><Relationship Id="rId37" Type="http://schemas.openxmlformats.org/officeDocument/2006/relationships/image" Target="../media/image149.jpeg"/><Relationship Id="rId40" Type="http://schemas.openxmlformats.org/officeDocument/2006/relationships/image" Target="../media/image152.png"/><Relationship Id="rId45" Type="http://schemas.openxmlformats.org/officeDocument/2006/relationships/image" Target="../media/image157.jpeg"/><Relationship Id="rId53" Type="http://schemas.openxmlformats.org/officeDocument/2006/relationships/image" Target="../media/image165.png"/><Relationship Id="rId58" Type="http://schemas.openxmlformats.org/officeDocument/2006/relationships/image" Target="../media/image170.png"/><Relationship Id="rId5" Type="http://schemas.openxmlformats.org/officeDocument/2006/relationships/image" Target="../media/image117.jpeg"/><Relationship Id="rId19" Type="http://schemas.openxmlformats.org/officeDocument/2006/relationships/image" Target="../media/image131.jpeg"/><Relationship Id="rId4" Type="http://schemas.openxmlformats.org/officeDocument/2006/relationships/image" Target="../media/image116.jpeg"/><Relationship Id="rId9" Type="http://schemas.openxmlformats.org/officeDocument/2006/relationships/image" Target="../media/image121.jpeg"/><Relationship Id="rId14" Type="http://schemas.openxmlformats.org/officeDocument/2006/relationships/image" Target="../media/image126.png"/><Relationship Id="rId22" Type="http://schemas.openxmlformats.org/officeDocument/2006/relationships/image" Target="../media/image134.jpeg"/><Relationship Id="rId27" Type="http://schemas.openxmlformats.org/officeDocument/2006/relationships/image" Target="../media/image139.jpeg"/><Relationship Id="rId30" Type="http://schemas.openxmlformats.org/officeDocument/2006/relationships/image" Target="../media/image142.jpeg"/><Relationship Id="rId35" Type="http://schemas.openxmlformats.org/officeDocument/2006/relationships/image" Target="../media/image147.jpeg"/><Relationship Id="rId43" Type="http://schemas.openxmlformats.org/officeDocument/2006/relationships/image" Target="../media/image155.png"/><Relationship Id="rId48" Type="http://schemas.openxmlformats.org/officeDocument/2006/relationships/image" Target="../media/image160.png"/><Relationship Id="rId56" Type="http://schemas.openxmlformats.org/officeDocument/2006/relationships/image" Target="../media/image168.jpeg"/><Relationship Id="rId8" Type="http://schemas.openxmlformats.org/officeDocument/2006/relationships/image" Target="../media/image120.jpeg"/><Relationship Id="rId51" Type="http://schemas.openxmlformats.org/officeDocument/2006/relationships/image" Target="../media/image163.png"/><Relationship Id="rId3" Type="http://schemas.openxmlformats.org/officeDocument/2006/relationships/image" Target="../media/image115.jpeg"/><Relationship Id="rId12" Type="http://schemas.openxmlformats.org/officeDocument/2006/relationships/image" Target="../media/image124.jpeg"/><Relationship Id="rId17" Type="http://schemas.openxmlformats.org/officeDocument/2006/relationships/image" Target="../media/image129.jpeg"/><Relationship Id="rId25" Type="http://schemas.openxmlformats.org/officeDocument/2006/relationships/image" Target="../media/image137.jpeg"/><Relationship Id="rId33" Type="http://schemas.openxmlformats.org/officeDocument/2006/relationships/image" Target="../media/image145.jpeg"/><Relationship Id="rId38" Type="http://schemas.openxmlformats.org/officeDocument/2006/relationships/image" Target="../media/image150.jpeg"/><Relationship Id="rId46" Type="http://schemas.openxmlformats.org/officeDocument/2006/relationships/image" Target="../media/image158.jpeg"/><Relationship Id="rId59" Type="http://schemas.openxmlformats.org/officeDocument/2006/relationships/image" Target="../media/image171.jpeg"/><Relationship Id="rId20" Type="http://schemas.openxmlformats.org/officeDocument/2006/relationships/image" Target="../media/image132.jpeg"/><Relationship Id="rId41" Type="http://schemas.openxmlformats.org/officeDocument/2006/relationships/image" Target="../media/image153.png"/><Relationship Id="rId54" Type="http://schemas.openxmlformats.org/officeDocument/2006/relationships/image" Target="../media/image166.jpeg"/><Relationship Id="rId1" Type="http://schemas.openxmlformats.org/officeDocument/2006/relationships/image" Target="../media/image113.png"/><Relationship Id="rId6" Type="http://schemas.openxmlformats.org/officeDocument/2006/relationships/image" Target="../media/image118.jpeg"/><Relationship Id="rId15" Type="http://schemas.openxmlformats.org/officeDocument/2006/relationships/image" Target="../media/image127.jpeg"/><Relationship Id="rId23" Type="http://schemas.openxmlformats.org/officeDocument/2006/relationships/image" Target="../media/image135.jpeg"/><Relationship Id="rId28" Type="http://schemas.openxmlformats.org/officeDocument/2006/relationships/image" Target="../media/image140.jpeg"/><Relationship Id="rId36" Type="http://schemas.openxmlformats.org/officeDocument/2006/relationships/image" Target="../media/image148.jpeg"/><Relationship Id="rId49" Type="http://schemas.openxmlformats.org/officeDocument/2006/relationships/image" Target="../media/image161.png"/><Relationship Id="rId57" Type="http://schemas.openxmlformats.org/officeDocument/2006/relationships/image" Target="../media/image169.jpeg"/><Relationship Id="rId10" Type="http://schemas.openxmlformats.org/officeDocument/2006/relationships/image" Target="../media/image122.jpeg"/><Relationship Id="rId31" Type="http://schemas.openxmlformats.org/officeDocument/2006/relationships/image" Target="../media/image143.jpeg"/><Relationship Id="rId44" Type="http://schemas.openxmlformats.org/officeDocument/2006/relationships/image" Target="../media/image156.jpeg"/><Relationship Id="rId52" Type="http://schemas.openxmlformats.org/officeDocument/2006/relationships/image" Target="../media/image16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9.png"/><Relationship Id="rId13" Type="http://schemas.openxmlformats.org/officeDocument/2006/relationships/image" Target="../media/image184.jpeg"/><Relationship Id="rId3" Type="http://schemas.openxmlformats.org/officeDocument/2006/relationships/image" Target="../media/image174.png"/><Relationship Id="rId7" Type="http://schemas.openxmlformats.org/officeDocument/2006/relationships/image" Target="../media/image178.png"/><Relationship Id="rId12" Type="http://schemas.openxmlformats.org/officeDocument/2006/relationships/image" Target="../media/image183.jpeg"/><Relationship Id="rId2" Type="http://schemas.openxmlformats.org/officeDocument/2006/relationships/image" Target="../media/image173.png"/><Relationship Id="rId1" Type="http://schemas.openxmlformats.org/officeDocument/2006/relationships/image" Target="../media/image172.png"/><Relationship Id="rId6" Type="http://schemas.openxmlformats.org/officeDocument/2006/relationships/image" Target="../media/image177.png"/><Relationship Id="rId11" Type="http://schemas.openxmlformats.org/officeDocument/2006/relationships/image" Target="../media/image182.jpeg"/><Relationship Id="rId5" Type="http://schemas.openxmlformats.org/officeDocument/2006/relationships/image" Target="../media/image176.png"/><Relationship Id="rId15" Type="http://schemas.openxmlformats.org/officeDocument/2006/relationships/image" Target="../media/image186.jpeg"/><Relationship Id="rId10" Type="http://schemas.openxmlformats.org/officeDocument/2006/relationships/image" Target="../media/image181.jpeg"/><Relationship Id="rId4" Type="http://schemas.openxmlformats.org/officeDocument/2006/relationships/image" Target="../media/image175.png"/><Relationship Id="rId9" Type="http://schemas.openxmlformats.org/officeDocument/2006/relationships/image" Target="../media/image180.png"/><Relationship Id="rId14" Type="http://schemas.openxmlformats.org/officeDocument/2006/relationships/image" Target="../media/image18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4.jpeg"/><Relationship Id="rId13" Type="http://schemas.openxmlformats.org/officeDocument/2006/relationships/image" Target="../media/image199.jpeg"/><Relationship Id="rId18" Type="http://schemas.openxmlformats.org/officeDocument/2006/relationships/image" Target="../media/image204.jpeg"/><Relationship Id="rId3" Type="http://schemas.openxmlformats.org/officeDocument/2006/relationships/image" Target="../media/image189.jpeg"/><Relationship Id="rId21" Type="http://schemas.openxmlformats.org/officeDocument/2006/relationships/image" Target="../media/image207.jpeg"/><Relationship Id="rId7" Type="http://schemas.openxmlformats.org/officeDocument/2006/relationships/image" Target="../media/image193.jpeg"/><Relationship Id="rId12" Type="http://schemas.openxmlformats.org/officeDocument/2006/relationships/image" Target="../media/image198.jpeg"/><Relationship Id="rId17" Type="http://schemas.openxmlformats.org/officeDocument/2006/relationships/image" Target="../media/image203.jpeg"/><Relationship Id="rId2" Type="http://schemas.openxmlformats.org/officeDocument/2006/relationships/image" Target="../media/image188.jpeg"/><Relationship Id="rId16" Type="http://schemas.openxmlformats.org/officeDocument/2006/relationships/image" Target="../media/image202.jpeg"/><Relationship Id="rId20" Type="http://schemas.openxmlformats.org/officeDocument/2006/relationships/image" Target="../media/image206.jpeg"/><Relationship Id="rId1" Type="http://schemas.openxmlformats.org/officeDocument/2006/relationships/image" Target="../media/image187.jpeg"/><Relationship Id="rId6" Type="http://schemas.openxmlformats.org/officeDocument/2006/relationships/image" Target="../media/image192.jpeg"/><Relationship Id="rId11" Type="http://schemas.openxmlformats.org/officeDocument/2006/relationships/image" Target="../media/image197.jpeg"/><Relationship Id="rId24" Type="http://schemas.openxmlformats.org/officeDocument/2006/relationships/image" Target="../media/image210.jpeg"/><Relationship Id="rId5" Type="http://schemas.openxmlformats.org/officeDocument/2006/relationships/image" Target="../media/image191.jpeg"/><Relationship Id="rId15" Type="http://schemas.openxmlformats.org/officeDocument/2006/relationships/image" Target="../media/image201.jpeg"/><Relationship Id="rId23" Type="http://schemas.openxmlformats.org/officeDocument/2006/relationships/image" Target="../media/image209.jpeg"/><Relationship Id="rId10" Type="http://schemas.openxmlformats.org/officeDocument/2006/relationships/image" Target="../media/image196.jpeg"/><Relationship Id="rId19" Type="http://schemas.openxmlformats.org/officeDocument/2006/relationships/image" Target="../media/image205.jpeg"/><Relationship Id="rId4" Type="http://schemas.openxmlformats.org/officeDocument/2006/relationships/image" Target="../media/image190.jpeg"/><Relationship Id="rId9" Type="http://schemas.openxmlformats.org/officeDocument/2006/relationships/image" Target="../media/image195.jpeg"/><Relationship Id="rId14" Type="http://schemas.openxmlformats.org/officeDocument/2006/relationships/image" Target="../media/image200.jpeg"/><Relationship Id="rId22" Type="http://schemas.openxmlformats.org/officeDocument/2006/relationships/image" Target="../media/image208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8.jpeg"/><Relationship Id="rId13" Type="http://schemas.openxmlformats.org/officeDocument/2006/relationships/image" Target="../media/image223.png"/><Relationship Id="rId18" Type="http://schemas.openxmlformats.org/officeDocument/2006/relationships/image" Target="../media/image228.jpeg"/><Relationship Id="rId3" Type="http://schemas.openxmlformats.org/officeDocument/2006/relationships/image" Target="../media/image213.jpeg"/><Relationship Id="rId7" Type="http://schemas.openxmlformats.org/officeDocument/2006/relationships/image" Target="../media/image217.png"/><Relationship Id="rId12" Type="http://schemas.openxmlformats.org/officeDocument/2006/relationships/image" Target="../media/image222.png"/><Relationship Id="rId17" Type="http://schemas.openxmlformats.org/officeDocument/2006/relationships/image" Target="../media/image227.jpeg"/><Relationship Id="rId2" Type="http://schemas.openxmlformats.org/officeDocument/2006/relationships/image" Target="../media/image212.jpeg"/><Relationship Id="rId16" Type="http://schemas.openxmlformats.org/officeDocument/2006/relationships/image" Target="../media/image226.jpeg"/><Relationship Id="rId1" Type="http://schemas.openxmlformats.org/officeDocument/2006/relationships/image" Target="../media/image211.jpeg"/><Relationship Id="rId6" Type="http://schemas.openxmlformats.org/officeDocument/2006/relationships/image" Target="../media/image216.jpeg"/><Relationship Id="rId11" Type="http://schemas.openxmlformats.org/officeDocument/2006/relationships/image" Target="../media/image221.jpeg"/><Relationship Id="rId5" Type="http://schemas.openxmlformats.org/officeDocument/2006/relationships/image" Target="../media/image215.jpeg"/><Relationship Id="rId15" Type="http://schemas.openxmlformats.org/officeDocument/2006/relationships/image" Target="../media/image225.jpeg"/><Relationship Id="rId10" Type="http://schemas.openxmlformats.org/officeDocument/2006/relationships/image" Target="../media/image220.jpeg"/><Relationship Id="rId4" Type="http://schemas.openxmlformats.org/officeDocument/2006/relationships/image" Target="../media/image214.png"/><Relationship Id="rId9" Type="http://schemas.openxmlformats.org/officeDocument/2006/relationships/image" Target="../media/image219.png"/><Relationship Id="rId14" Type="http://schemas.openxmlformats.org/officeDocument/2006/relationships/image" Target="../media/image2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209551</xdr:colOff>
      <xdr:row>6</xdr:row>
      <xdr:rowOff>66676</xdr:rowOff>
    </xdr:from>
    <xdr:to>
      <xdr:col>3</xdr:col>
      <xdr:colOff>895351</xdr:colOff>
      <xdr:row>6</xdr:row>
      <xdr:rowOff>752476</xdr:rowOff>
    </xdr:to>
    <xdr:pic>
      <xdr:nvPicPr>
        <xdr:cNvPr id="15" name="Picture 14" descr="dinnerware plate/full plate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0901" y="1419226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219076</xdr:colOff>
      <xdr:row>8</xdr:row>
      <xdr:rowOff>133351</xdr:rowOff>
    </xdr:from>
    <xdr:to>
      <xdr:col>3</xdr:col>
      <xdr:colOff>904876</xdr:colOff>
      <xdr:row>8</xdr:row>
      <xdr:rowOff>819151</xdr:rowOff>
    </xdr:to>
    <xdr:pic>
      <xdr:nvPicPr>
        <xdr:cNvPr id="16" name="Picture 15" descr="dinnerware plate/full plate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0426" y="3200401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161923</xdr:colOff>
      <xdr:row>6</xdr:row>
      <xdr:rowOff>819148</xdr:rowOff>
    </xdr:from>
    <xdr:to>
      <xdr:col>3</xdr:col>
      <xdr:colOff>1095374</xdr:colOff>
      <xdr:row>8</xdr:row>
      <xdr:rowOff>38099</xdr:rowOff>
    </xdr:to>
    <xdr:pic>
      <xdr:nvPicPr>
        <xdr:cNvPr id="17" name="Picture 16" descr="Oval Bowl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3343273" y="2171698"/>
          <a:ext cx="933451" cy="9334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333375</xdr:colOff>
      <xdr:row>10</xdr:row>
      <xdr:rowOff>152400</xdr:rowOff>
    </xdr:from>
    <xdr:to>
      <xdr:col>3</xdr:col>
      <xdr:colOff>923925</xdr:colOff>
      <xdr:row>10</xdr:row>
      <xdr:rowOff>742950</xdr:rowOff>
    </xdr:to>
    <xdr:pic>
      <xdr:nvPicPr>
        <xdr:cNvPr id="20" name="Picture 19" descr="Tea Cup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4725" y="4933950"/>
          <a:ext cx="590550" cy="5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361950</xdr:colOff>
      <xdr:row>11</xdr:row>
      <xdr:rowOff>114300</xdr:rowOff>
    </xdr:from>
    <xdr:to>
      <xdr:col>3</xdr:col>
      <xdr:colOff>1047750</xdr:colOff>
      <xdr:row>11</xdr:row>
      <xdr:rowOff>800100</xdr:rowOff>
    </xdr:to>
    <xdr:pic>
      <xdr:nvPicPr>
        <xdr:cNvPr id="21" name="Picture 20" descr="dinnerware plate/full plate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43300" y="5753100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238125</xdr:colOff>
      <xdr:row>12</xdr:row>
      <xdr:rowOff>123825</xdr:rowOff>
    </xdr:from>
    <xdr:to>
      <xdr:col>3</xdr:col>
      <xdr:colOff>958125</xdr:colOff>
      <xdr:row>12</xdr:row>
      <xdr:rowOff>843825</xdr:rowOff>
    </xdr:to>
    <xdr:pic>
      <xdr:nvPicPr>
        <xdr:cNvPr id="22" name="Picture 21" descr="Creamer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19475" y="6619875"/>
          <a:ext cx="720000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266700</xdr:colOff>
      <xdr:row>14</xdr:row>
      <xdr:rowOff>19050</xdr:rowOff>
    </xdr:from>
    <xdr:to>
      <xdr:col>3</xdr:col>
      <xdr:colOff>986700</xdr:colOff>
      <xdr:row>14</xdr:row>
      <xdr:rowOff>739050</xdr:rowOff>
    </xdr:to>
    <xdr:pic>
      <xdr:nvPicPr>
        <xdr:cNvPr id="23" name="Picture 22" descr="Bouillon Stacking Cream Soup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8050" y="8229600"/>
          <a:ext cx="720000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295275</xdr:colOff>
      <xdr:row>15</xdr:row>
      <xdr:rowOff>19050</xdr:rowOff>
    </xdr:from>
    <xdr:to>
      <xdr:col>3</xdr:col>
      <xdr:colOff>1015275</xdr:colOff>
      <xdr:row>15</xdr:row>
      <xdr:rowOff>739050</xdr:rowOff>
    </xdr:to>
    <xdr:pic>
      <xdr:nvPicPr>
        <xdr:cNvPr id="25" name="Picture 24" descr="Square Sauce Dish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76625" y="9086850"/>
          <a:ext cx="720000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428625</xdr:colOff>
      <xdr:row>16</xdr:row>
      <xdr:rowOff>123825</xdr:rowOff>
    </xdr:from>
    <xdr:to>
      <xdr:col>3</xdr:col>
      <xdr:colOff>1019175</xdr:colOff>
      <xdr:row>16</xdr:row>
      <xdr:rowOff>714375</xdr:rowOff>
    </xdr:to>
    <xdr:pic>
      <xdr:nvPicPr>
        <xdr:cNvPr id="26" name="Picture 25" descr="Tea Cup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9975" y="10048875"/>
          <a:ext cx="590550" cy="5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390525</xdr:colOff>
      <xdr:row>17</xdr:row>
      <xdr:rowOff>95250</xdr:rowOff>
    </xdr:from>
    <xdr:to>
      <xdr:col>3</xdr:col>
      <xdr:colOff>1076325</xdr:colOff>
      <xdr:row>17</xdr:row>
      <xdr:rowOff>781050</xdr:rowOff>
    </xdr:to>
    <xdr:pic>
      <xdr:nvPicPr>
        <xdr:cNvPr id="27" name="Picture 26" descr="dinnerware plate/full plate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1875" y="10877550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85724</xdr:colOff>
      <xdr:row>18</xdr:row>
      <xdr:rowOff>109615</xdr:rowOff>
    </xdr:from>
    <xdr:to>
      <xdr:col>3</xdr:col>
      <xdr:colOff>733425</xdr:colOff>
      <xdr:row>18</xdr:row>
      <xdr:rowOff>828674</xdr:rowOff>
    </xdr:to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/>
        <a:srcRect r="48385"/>
        <a:stretch/>
      </xdr:blipFill>
      <xdr:spPr bwMode="auto">
        <a:xfrm>
          <a:off x="3659504" y="14564755"/>
          <a:ext cx="647701" cy="719059"/>
        </a:xfrm>
        <a:prstGeom prst="rect">
          <a:avLst/>
        </a:prstGeom>
        <a:noFill/>
      </xdr:spPr>
    </xdr:pic>
    <xdr:clientData/>
  </xdr:twoCellAnchor>
  <xdr:twoCellAnchor>
    <xdr:from>
      <xdr:col>3</xdr:col>
      <xdr:colOff>152401</xdr:colOff>
      <xdr:row>19</xdr:row>
      <xdr:rowOff>85725</xdr:rowOff>
    </xdr:from>
    <xdr:to>
      <xdr:col>3</xdr:col>
      <xdr:colOff>781050</xdr:colOff>
      <xdr:row>19</xdr:row>
      <xdr:rowOff>857250</xdr:rowOff>
    </xdr:to>
    <xdr:pic>
      <xdr:nvPicPr>
        <xdr:cNvPr id="3" name="Picture 3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/>
        <a:srcRect r="50000"/>
        <a:stretch/>
      </xdr:blipFill>
      <xdr:spPr bwMode="auto">
        <a:xfrm>
          <a:off x="3726181" y="15424785"/>
          <a:ext cx="628649" cy="771525"/>
        </a:xfrm>
        <a:prstGeom prst="rect">
          <a:avLst/>
        </a:prstGeom>
        <a:noFill/>
      </xdr:spPr>
    </xdr:pic>
    <xdr:clientData/>
  </xdr:twoCellAnchor>
  <xdr:oneCellAnchor>
    <xdr:from>
      <xdr:col>3</xdr:col>
      <xdr:colOff>228600</xdr:colOff>
      <xdr:row>7</xdr:row>
      <xdr:rowOff>76199</xdr:rowOff>
    </xdr:from>
    <xdr:ext cx="455083" cy="888153"/>
    <xdr:pic>
      <xdr:nvPicPr>
        <xdr:cNvPr id="4" name="Picture 9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802380" y="5029199"/>
          <a:ext cx="455083" cy="888153"/>
        </a:xfrm>
        <a:prstGeom prst="rect">
          <a:avLst/>
        </a:prstGeom>
        <a:noFill/>
      </xdr:spPr>
    </xdr:pic>
    <xdr:clientData/>
  </xdr:oneCellAnchor>
  <xdr:oneCellAnchor>
    <xdr:from>
      <xdr:col>3</xdr:col>
      <xdr:colOff>247651</xdr:colOff>
      <xdr:row>8</xdr:row>
      <xdr:rowOff>57149</xdr:rowOff>
    </xdr:from>
    <xdr:ext cx="428624" cy="733179"/>
    <xdr:pic>
      <xdr:nvPicPr>
        <xdr:cNvPr id="5" name="Picture 1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821431" y="6076949"/>
          <a:ext cx="428624" cy="733179"/>
        </a:xfrm>
        <a:prstGeom prst="rect">
          <a:avLst/>
        </a:prstGeom>
        <a:noFill/>
      </xdr:spPr>
    </xdr:pic>
    <xdr:clientData/>
  </xdr:oneCellAnchor>
  <xdr:oneCellAnchor>
    <xdr:from>
      <xdr:col>3</xdr:col>
      <xdr:colOff>123825</xdr:colOff>
      <xdr:row>10</xdr:row>
      <xdr:rowOff>114300</xdr:rowOff>
    </xdr:from>
    <xdr:ext cx="548535" cy="695325"/>
    <xdr:pic>
      <xdr:nvPicPr>
        <xdr:cNvPr id="6" name="Picture 13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697605" y="7879080"/>
          <a:ext cx="548535" cy="695325"/>
        </a:xfrm>
        <a:prstGeom prst="rect">
          <a:avLst/>
        </a:prstGeom>
        <a:noFill/>
      </xdr:spPr>
    </xdr:pic>
    <xdr:clientData/>
  </xdr:oneCellAnchor>
  <xdr:twoCellAnchor>
    <xdr:from>
      <xdr:col>3</xdr:col>
      <xdr:colOff>190500</xdr:colOff>
      <xdr:row>11</xdr:row>
      <xdr:rowOff>104775</xdr:rowOff>
    </xdr:from>
    <xdr:to>
      <xdr:col>3</xdr:col>
      <xdr:colOff>676275</xdr:colOff>
      <xdr:row>11</xdr:row>
      <xdr:rowOff>837854</xdr:rowOff>
    </xdr:to>
    <xdr:pic>
      <xdr:nvPicPr>
        <xdr:cNvPr id="7" name="Picture 22002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4280" y="8753475"/>
          <a:ext cx="485775" cy="733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209550</xdr:colOff>
      <xdr:row>12</xdr:row>
      <xdr:rowOff>95251</xdr:rowOff>
    </xdr:from>
    <xdr:ext cx="388920" cy="495300"/>
    <xdr:pic>
      <xdr:nvPicPr>
        <xdr:cNvPr id="8" name="Picture 1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783330" y="9627871"/>
          <a:ext cx="388920" cy="495300"/>
        </a:xfrm>
        <a:prstGeom prst="rect">
          <a:avLst/>
        </a:prstGeom>
        <a:noFill/>
      </xdr:spPr>
    </xdr:pic>
    <xdr:clientData/>
  </xdr:oneCellAnchor>
  <xdr:twoCellAnchor>
    <xdr:from>
      <xdr:col>3</xdr:col>
      <xdr:colOff>114301</xdr:colOff>
      <xdr:row>13</xdr:row>
      <xdr:rowOff>123825</xdr:rowOff>
    </xdr:from>
    <xdr:to>
      <xdr:col>3</xdr:col>
      <xdr:colOff>831450</xdr:colOff>
      <xdr:row>13</xdr:row>
      <xdr:rowOff>781051</xdr:rowOff>
    </xdr:to>
    <xdr:pic>
      <xdr:nvPicPr>
        <xdr:cNvPr id="9" name="Picture 106468" descr="http://www.pasabahce.com/getattachment/5b86f827-d41e-4648-86fe-1d8bb8e9c3a1/homepage.aspx?width=250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8081" y="10342245"/>
          <a:ext cx="717149" cy="65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161925</xdr:colOff>
      <xdr:row>14</xdr:row>
      <xdr:rowOff>114300</xdr:rowOff>
    </xdr:from>
    <xdr:to>
      <xdr:col>3</xdr:col>
      <xdr:colOff>819150</xdr:colOff>
      <xdr:row>14</xdr:row>
      <xdr:rowOff>847725</xdr:rowOff>
    </xdr:to>
    <xdr:pic>
      <xdr:nvPicPr>
        <xdr:cNvPr id="10" name="Picture 466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5705" y="11140440"/>
          <a:ext cx="6572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200025</xdr:colOff>
      <xdr:row>15</xdr:row>
      <xdr:rowOff>47625</xdr:rowOff>
    </xdr:from>
    <xdr:ext cx="472484" cy="752475"/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3773805" y="11957685"/>
          <a:ext cx="472484" cy="752475"/>
        </a:xfrm>
        <a:prstGeom prst="rect">
          <a:avLst/>
        </a:prstGeom>
        <a:noFill/>
      </xdr:spPr>
    </xdr:pic>
    <xdr:clientData/>
  </xdr:oneCellAnchor>
  <xdr:twoCellAnchor>
    <xdr:from>
      <xdr:col>3</xdr:col>
      <xdr:colOff>152400</xdr:colOff>
      <xdr:row>16</xdr:row>
      <xdr:rowOff>133350</xdr:rowOff>
    </xdr:from>
    <xdr:to>
      <xdr:col>3</xdr:col>
      <xdr:colOff>762000</xdr:colOff>
      <xdr:row>16</xdr:row>
      <xdr:rowOff>809625</xdr:rowOff>
    </xdr:to>
    <xdr:pic>
      <xdr:nvPicPr>
        <xdr:cNvPr id="12" name="Picture 3" descr="image007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3726180" y="12927330"/>
          <a:ext cx="6096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3</xdr:col>
      <xdr:colOff>238126</xdr:colOff>
      <xdr:row>20</xdr:row>
      <xdr:rowOff>66676</xdr:rowOff>
    </xdr:from>
    <xdr:ext cx="528918" cy="762000"/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1906" y="16289656"/>
          <a:ext cx="528918" cy="762000"/>
        </a:xfrm>
        <a:prstGeom prst="rect">
          <a:avLst/>
        </a:prstGeom>
      </xdr:spPr>
    </xdr:pic>
    <xdr:clientData/>
  </xdr:oneCellAnchor>
  <xdr:oneCellAnchor>
    <xdr:from>
      <xdr:col>3</xdr:col>
      <xdr:colOff>171450</xdr:colOff>
      <xdr:row>21</xdr:row>
      <xdr:rowOff>25951</xdr:rowOff>
    </xdr:from>
    <xdr:ext cx="657225" cy="838527"/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8075" y="14503951"/>
          <a:ext cx="657225" cy="838527"/>
        </a:xfrm>
        <a:prstGeom prst="rect">
          <a:avLst/>
        </a:prstGeom>
      </xdr:spPr>
    </xdr:pic>
    <xdr:clientData/>
  </xdr:oneCellAnchor>
  <xdr:oneCellAnchor>
    <xdr:from>
      <xdr:col>3</xdr:col>
      <xdr:colOff>114301</xdr:colOff>
      <xdr:row>22</xdr:row>
      <xdr:rowOff>71933</xdr:rowOff>
    </xdr:from>
    <xdr:ext cx="610404" cy="747217"/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0926" y="15435758"/>
          <a:ext cx="610404" cy="747217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24</xdr:row>
      <xdr:rowOff>95251</xdr:rowOff>
    </xdr:from>
    <xdr:ext cx="874875" cy="742949"/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3630930" y="19853911"/>
          <a:ext cx="874875" cy="742949"/>
        </a:xfrm>
        <a:prstGeom prst="rect">
          <a:avLst/>
        </a:prstGeom>
        <a:noFill/>
      </xdr:spPr>
    </xdr:pic>
    <xdr:clientData/>
  </xdr:oneCellAnchor>
  <xdr:twoCellAnchor>
    <xdr:from>
      <xdr:col>3</xdr:col>
      <xdr:colOff>238127</xdr:colOff>
      <xdr:row>23</xdr:row>
      <xdr:rowOff>76201</xdr:rowOff>
    </xdr:from>
    <xdr:to>
      <xdr:col>3</xdr:col>
      <xdr:colOff>685800</xdr:colOff>
      <xdr:row>23</xdr:row>
      <xdr:rowOff>771525</xdr:rowOff>
    </xdr:to>
    <xdr:pic>
      <xdr:nvPicPr>
        <xdr:cNvPr id="17" name="Picture 1" descr="image001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3811907" y="18950941"/>
          <a:ext cx="447673" cy="6953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3</xdr:col>
      <xdr:colOff>133351</xdr:colOff>
      <xdr:row>25</xdr:row>
      <xdr:rowOff>47626</xdr:rowOff>
    </xdr:from>
    <xdr:ext cx="723900" cy="723900"/>
    <xdr:pic>
      <xdr:nvPicPr>
        <xdr:cNvPr id="18" name="Picture 17" descr="Casablanca Jug 1.3 Litre | Utopia Glassware | James Kidd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9051" y="18068926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104776</xdr:colOff>
      <xdr:row>26</xdr:row>
      <xdr:rowOff>133351</xdr:rowOff>
    </xdr:from>
    <xdr:ext cx="737978" cy="628649"/>
    <xdr:pic>
      <xdr:nvPicPr>
        <xdr:cNvPr id="19" name="Picture 18" descr="LUMINARC (Pack of 6) Britannia Beer Mug 300 ml Glass Set Beer Mug Price in  India - Buy LUMINARC (Pack of 6) Britannia Beer Mug 300 ml Glass Set Beer  Mug online at Flipkart.com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8556" y="21659851"/>
          <a:ext cx="737978" cy="628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219077</xdr:colOff>
      <xdr:row>27</xdr:row>
      <xdr:rowOff>101844</xdr:rowOff>
    </xdr:from>
    <xdr:ext cx="542924" cy="709977"/>
    <xdr:pic>
      <xdr:nvPicPr>
        <xdr:cNvPr id="20" name="Picture 19" descr="Classic Coupe Glasses | helpwithtechnology.co.uk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38" t="1528" r="29205"/>
        <a:stretch/>
      </xdr:blipFill>
      <xdr:spPr bwMode="auto">
        <a:xfrm>
          <a:off x="3792857" y="22512264"/>
          <a:ext cx="542924" cy="7099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114301</xdr:colOff>
      <xdr:row>28</xdr:row>
      <xdr:rowOff>152400</xdr:rowOff>
    </xdr:from>
    <xdr:ext cx="762000" cy="676382"/>
    <xdr:pic>
      <xdr:nvPicPr>
        <xdr:cNvPr id="21" name="Picture 20" descr="SHIVPADRANJAN (Pack of 6) ROLLY POLLY Glass Set Whisky Glass Price in India  - Buy SHIVPADRANJAN (Pack of 6) ROLLY POLLY Glass Set Whisky Glass online  at Shopsy.in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07" r="19788"/>
        <a:stretch/>
      </xdr:blipFill>
      <xdr:spPr bwMode="auto">
        <a:xfrm>
          <a:off x="3688081" y="20756880"/>
          <a:ext cx="762000" cy="676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314325</xdr:colOff>
      <xdr:row>29</xdr:row>
      <xdr:rowOff>90920</xdr:rowOff>
    </xdr:from>
    <xdr:ext cx="299466" cy="680605"/>
    <xdr:pic>
      <xdr:nvPicPr>
        <xdr:cNvPr id="22" name="Picture 21" descr="1 Litre Clear Glass Mountain Bottles Wholesale - Ampulla Packaging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67" r="43333"/>
        <a:stretch/>
      </xdr:blipFill>
      <xdr:spPr bwMode="auto">
        <a:xfrm>
          <a:off x="3888105" y="24269180"/>
          <a:ext cx="299466" cy="680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200025</xdr:colOff>
      <xdr:row>9</xdr:row>
      <xdr:rowOff>76200</xdr:rowOff>
    </xdr:from>
    <xdr:to>
      <xdr:col>3</xdr:col>
      <xdr:colOff>626782</xdr:colOff>
      <xdr:row>9</xdr:row>
      <xdr:rowOff>813880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73805" y="6957060"/>
          <a:ext cx="426757" cy="737680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257175</xdr:colOff>
      <xdr:row>6</xdr:row>
      <xdr:rowOff>114300</xdr:rowOff>
    </xdr:from>
    <xdr:to>
      <xdr:col>3</xdr:col>
      <xdr:colOff>613320</xdr:colOff>
      <xdr:row>6</xdr:row>
      <xdr:rowOff>962025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0955" y="4053840"/>
          <a:ext cx="35614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142875</xdr:colOff>
      <xdr:row>17</xdr:row>
      <xdr:rowOff>95250</xdr:rowOff>
    </xdr:from>
    <xdr:to>
      <xdr:col>3</xdr:col>
      <xdr:colOff>742950</xdr:colOff>
      <xdr:row>17</xdr:row>
      <xdr:rowOff>723366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6655" y="13773150"/>
          <a:ext cx="600075" cy="628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354543</xdr:colOff>
      <xdr:row>73</xdr:row>
      <xdr:rowOff>47626</xdr:rowOff>
    </xdr:from>
    <xdr:ext cx="712258" cy="712609"/>
    <xdr:pic>
      <xdr:nvPicPr>
        <xdr:cNvPr id="2" name="Picture 1" descr="Acacia Wood Serving Tray with Handles Set of 2 ââ‚¬â€œ Decorative Serving  Trays Platter for Breakfast in Bed, Lunch, Dinner, Patio, Ottoman, Coffee  Table, BBQ, Party ââ‚¬â€œGreat for Lap &amp;Couch : Amazon.in: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0303" y="68117086"/>
          <a:ext cx="712258" cy="712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173449</xdr:colOff>
      <xdr:row>74</xdr:row>
      <xdr:rowOff>138761</xdr:rowOff>
    </xdr:from>
    <xdr:ext cx="1074326" cy="507321"/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209" y="69084521"/>
          <a:ext cx="1074326" cy="507321"/>
        </a:xfrm>
        <a:prstGeom prst="rect">
          <a:avLst/>
        </a:prstGeom>
      </xdr:spPr>
    </xdr:pic>
    <xdr:clientData/>
  </xdr:oneCellAnchor>
  <xdr:oneCellAnchor>
    <xdr:from>
      <xdr:col>3</xdr:col>
      <xdr:colOff>267757</xdr:colOff>
      <xdr:row>70</xdr:row>
      <xdr:rowOff>98425</xdr:rowOff>
    </xdr:from>
    <xdr:ext cx="970003" cy="711199"/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51" r="20343"/>
        <a:stretch/>
      </xdr:blipFill>
      <xdr:spPr>
        <a:xfrm>
          <a:off x="4668307" y="63534925"/>
          <a:ext cx="970003" cy="711199"/>
        </a:xfrm>
        <a:prstGeom prst="rect">
          <a:avLst/>
        </a:prstGeom>
      </xdr:spPr>
    </xdr:pic>
    <xdr:clientData/>
  </xdr:oneCellAnchor>
  <xdr:oneCellAnchor>
    <xdr:from>
      <xdr:col>3</xdr:col>
      <xdr:colOff>440267</xdr:colOff>
      <xdr:row>72</xdr:row>
      <xdr:rowOff>104775</xdr:rowOff>
    </xdr:from>
    <xdr:ext cx="532677" cy="673190"/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6027" y="67297935"/>
          <a:ext cx="532677" cy="673190"/>
        </a:xfrm>
        <a:prstGeom prst="rect">
          <a:avLst/>
        </a:prstGeom>
      </xdr:spPr>
    </xdr:pic>
    <xdr:clientData/>
  </xdr:oneCellAnchor>
  <xdr:oneCellAnchor>
    <xdr:from>
      <xdr:col>3</xdr:col>
      <xdr:colOff>204815</xdr:colOff>
      <xdr:row>75</xdr:row>
      <xdr:rowOff>109008</xdr:rowOff>
    </xdr:from>
    <xdr:ext cx="919135" cy="658016"/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54" r="19903"/>
        <a:stretch/>
      </xdr:blipFill>
      <xdr:spPr>
        <a:xfrm>
          <a:off x="4380575" y="72559968"/>
          <a:ext cx="919135" cy="658016"/>
        </a:xfrm>
        <a:prstGeom prst="rect">
          <a:avLst/>
        </a:prstGeom>
      </xdr:spPr>
    </xdr:pic>
    <xdr:clientData/>
  </xdr:oneCellAnchor>
  <xdr:oneCellAnchor>
    <xdr:from>
      <xdr:col>3</xdr:col>
      <xdr:colOff>180976</xdr:colOff>
      <xdr:row>76</xdr:row>
      <xdr:rowOff>29778</xdr:rowOff>
    </xdr:from>
    <xdr:ext cx="1162049" cy="725543"/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27" t="19320" r="27424" b="9746"/>
        <a:stretch/>
      </xdr:blipFill>
      <xdr:spPr>
        <a:xfrm>
          <a:off x="4356736" y="73357038"/>
          <a:ext cx="1162049" cy="725543"/>
        </a:xfrm>
        <a:prstGeom prst="rect">
          <a:avLst/>
        </a:prstGeom>
      </xdr:spPr>
    </xdr:pic>
    <xdr:clientData/>
  </xdr:oneCellAnchor>
  <xdr:oneCellAnchor>
    <xdr:from>
      <xdr:col>3</xdr:col>
      <xdr:colOff>205317</xdr:colOff>
      <xdr:row>77</xdr:row>
      <xdr:rowOff>142876</xdr:rowOff>
    </xdr:from>
    <xdr:ext cx="909108" cy="648034"/>
    <xdr:pic>
      <xdr:nvPicPr>
        <xdr:cNvPr id="11" name="Picture 10" descr="Copper Beer Mug, Moscow-Mule, Fresh Fruit Juice. – Nutristar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077" y="74346436"/>
          <a:ext cx="909108" cy="648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451908</xdr:colOff>
      <xdr:row>57</xdr:row>
      <xdr:rowOff>85725</xdr:rowOff>
    </xdr:from>
    <xdr:ext cx="672878" cy="702173"/>
    <xdr:pic>
      <xdr:nvPicPr>
        <xdr:cNvPr id="16" name="Picture 1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627668" y="48876585"/>
          <a:ext cx="672878" cy="702173"/>
        </a:xfrm>
        <a:prstGeom prst="rect">
          <a:avLst/>
        </a:prstGeom>
        <a:noFill/>
      </xdr:spPr>
    </xdr:pic>
    <xdr:clientData/>
  </xdr:oneCellAnchor>
  <xdr:twoCellAnchor>
    <xdr:from>
      <xdr:col>3</xdr:col>
      <xdr:colOff>135466</xdr:colOff>
      <xdr:row>61</xdr:row>
      <xdr:rowOff>97267</xdr:rowOff>
    </xdr:from>
    <xdr:to>
      <xdr:col>3</xdr:col>
      <xdr:colOff>1133475</xdr:colOff>
      <xdr:row>61</xdr:row>
      <xdr:rowOff>695325</xdr:rowOff>
    </xdr:to>
    <xdr:pic>
      <xdr:nvPicPr>
        <xdr:cNvPr id="17" name="Picture 1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202641" y="53894467"/>
          <a:ext cx="998009" cy="598058"/>
        </a:xfrm>
        <a:prstGeom prst="rect">
          <a:avLst/>
        </a:prstGeom>
        <a:noFill/>
      </xdr:spPr>
    </xdr:pic>
    <xdr:clientData/>
  </xdr:twoCellAnchor>
  <xdr:twoCellAnchor>
    <xdr:from>
      <xdr:col>3</xdr:col>
      <xdr:colOff>223308</xdr:colOff>
      <xdr:row>60</xdr:row>
      <xdr:rowOff>174625</xdr:rowOff>
    </xdr:from>
    <xdr:to>
      <xdr:col>3</xdr:col>
      <xdr:colOff>1047749</xdr:colOff>
      <xdr:row>60</xdr:row>
      <xdr:rowOff>756583</xdr:rowOff>
    </xdr:to>
    <xdr:pic>
      <xdr:nvPicPr>
        <xdr:cNvPr id="18" name="Picture 3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399068" y="55975885"/>
          <a:ext cx="824441" cy="581958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194732</xdr:colOff>
      <xdr:row>62</xdr:row>
      <xdr:rowOff>127000</xdr:rowOff>
    </xdr:from>
    <xdr:to>
      <xdr:col>3</xdr:col>
      <xdr:colOff>1066799</xdr:colOff>
      <xdr:row>62</xdr:row>
      <xdr:rowOff>801062</xdr:rowOff>
    </xdr:to>
    <xdr:pic>
      <xdr:nvPicPr>
        <xdr:cNvPr id="19" name="Picture 4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370492" y="57680860"/>
          <a:ext cx="872067" cy="674062"/>
        </a:xfrm>
        <a:prstGeom prst="rect">
          <a:avLst/>
        </a:prstGeom>
        <a:noFill/>
      </xdr:spPr>
    </xdr:pic>
    <xdr:clientData/>
  </xdr:twoCellAnchor>
  <xdr:oneCellAnchor>
    <xdr:from>
      <xdr:col>3</xdr:col>
      <xdr:colOff>335492</xdr:colOff>
      <xdr:row>5</xdr:row>
      <xdr:rowOff>94881</xdr:rowOff>
    </xdr:from>
    <xdr:ext cx="702733" cy="706038"/>
    <xdr:pic>
      <xdr:nvPicPr>
        <xdr:cNvPr id="20" name="Picture 19" descr="Buy Etens Cocktail Shaker, Professional Boston Shaker, Stainless Steel  Martini Shaker Drink Shaker for Bartending and Home Bar ‚ Essential Bar  Tools and Gift for Bartender Online at Low Prices in India -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1252" y="4034421"/>
          <a:ext cx="702733" cy="706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413810</xdr:colOff>
      <xdr:row>7</xdr:row>
      <xdr:rowOff>124883</xdr:rowOff>
    </xdr:from>
    <xdr:ext cx="614890" cy="617927"/>
    <xdr:pic>
      <xdr:nvPicPr>
        <xdr:cNvPr id="21" name="Picture 20" descr="Buy NJ Heathrow Strainer, Stainless Steel Bar Strainer, Cocktail Strainer,  Bartender Tool: 1 Pc. Online at Low Prices in India - Amazon.in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9570" y="5817023"/>
          <a:ext cx="614890" cy="617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364068</xdr:colOff>
      <xdr:row>8</xdr:row>
      <xdr:rowOff>90802</xdr:rowOff>
    </xdr:from>
    <xdr:ext cx="751415" cy="753749"/>
    <xdr:pic>
      <xdr:nvPicPr>
        <xdr:cNvPr id="22" name="Picture 21" descr="NJ Plastic Free Flow Liquor Bottle Pourer, Plastic Pourer Mixed Colors for  Bar, Hotel, Restaurant and Home use - 12 Pcs Pack : Amazon.in: Home &amp;  Kitchen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9828" y="6659242"/>
          <a:ext cx="751415" cy="753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281517</xdr:colOff>
      <xdr:row>9</xdr:row>
      <xdr:rowOff>106181</xdr:rowOff>
    </xdr:from>
    <xdr:ext cx="880533" cy="789169"/>
    <xdr:pic>
      <xdr:nvPicPr>
        <xdr:cNvPr id="23" name="Picture 22" descr="Buy Tablecraft 102 Black 6-Compartment Condiment Holder with Clear Lid  Online at Low Prices in India - Amazon.in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277" y="7550921"/>
          <a:ext cx="880533" cy="789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381000</xdr:colOff>
      <xdr:row>10</xdr:row>
      <xdr:rowOff>138850</xdr:rowOff>
    </xdr:from>
    <xdr:ext cx="619125" cy="622182"/>
    <xdr:pic>
      <xdr:nvPicPr>
        <xdr:cNvPr id="24" name="Picture 23" descr="Brown Wooden Cocktail Muddler at Rs 35 in Noida | ID: 24056490248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6760" y="8520850"/>
          <a:ext cx="619125" cy="622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302685</xdr:colOff>
      <xdr:row>11</xdr:row>
      <xdr:rowOff>124713</xdr:rowOff>
    </xdr:from>
    <xdr:ext cx="844218" cy="694437"/>
    <xdr:pic>
      <xdr:nvPicPr>
        <xdr:cNvPr id="25" name="Picture 24" descr="Bar Caddy Organizer with 6 Compartments, Bar Condiment Caddy Organizer with  Compartment of Napkin Holder &amp; Straw Holder - Black at Rs 599.00 | Bathroom  Caddy | ID: 24236722088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8445" y="9383013"/>
          <a:ext cx="844218" cy="694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422275</xdr:colOff>
      <xdr:row>12</xdr:row>
      <xdr:rowOff>121068</xdr:rowOff>
    </xdr:from>
    <xdr:ext cx="692150" cy="695568"/>
    <xdr:pic>
      <xdr:nvPicPr>
        <xdr:cNvPr id="26" name="Picture 25" descr="Store And Pour – Q1 Bahrain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8035" y="10255668"/>
          <a:ext cx="692150" cy="69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192284</xdr:colOff>
      <xdr:row>14</xdr:row>
      <xdr:rowOff>164045</xdr:rowOff>
    </xdr:from>
    <xdr:ext cx="1026916" cy="365720"/>
    <xdr:pic>
      <xdr:nvPicPr>
        <xdr:cNvPr id="27" name="Picture 26" descr="NJ Premium Bar Stirrer Spoon Twisted with Muddler top, Long Spoon, Cocktail  Mixing Spoon, Long Handle Stirring Spoon, Stainless Steel Cocktail Spoon, Bar  Cocktail Shaker Spoon 11&quot; Length : 1 Pc. :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79" r="32151"/>
        <a:stretch/>
      </xdr:blipFill>
      <xdr:spPr bwMode="auto">
        <a:xfrm rot="5400000">
          <a:off x="4698642" y="11720647"/>
          <a:ext cx="365720" cy="1026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358775</xdr:colOff>
      <xdr:row>15</xdr:row>
      <xdr:rowOff>74305</xdr:rowOff>
    </xdr:from>
    <xdr:ext cx="755650" cy="759382"/>
    <xdr:pic>
      <xdr:nvPicPr>
        <xdr:cNvPr id="28" name="Picture 27" descr="Rengvo Strainer Stainless Steel Fine Mesh Strainer, Food Strainers, Small  Strainer,Tea Strainer, Bar Strainer, Bar Funnel Style Strainer 3 inch: 1  Pc. : Amazon.in: Home &amp; Kitchen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5950" y="9694555"/>
          <a:ext cx="755650" cy="759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347135</xdr:colOff>
      <xdr:row>17</xdr:row>
      <xdr:rowOff>47977</xdr:rowOff>
    </xdr:from>
    <xdr:ext cx="719665" cy="723218"/>
    <xdr:pic>
      <xdr:nvPicPr>
        <xdr:cNvPr id="29" name="Picture 28" descr="Buy Stainless Steel Ice Scoop,Small Metal Scoops for Kitchen Bar Party  Wedding,Heavy Duty Dishwasher Safe,8 Ounces,by FX Online at Low Prices in  India - Amazon.in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2895" y="14312617"/>
          <a:ext cx="719665" cy="723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258234</xdr:colOff>
      <xdr:row>18</xdr:row>
      <xdr:rowOff>91016</xdr:rowOff>
    </xdr:from>
    <xdr:ext cx="922866" cy="744349"/>
    <xdr:pic>
      <xdr:nvPicPr>
        <xdr:cNvPr id="30" name="Picture 29" descr="Buy THW Aluminium Lemon Squeezer Citrus Lime Juicer Online at Low Prices in  India - Amazon.in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3994" y="15231956"/>
          <a:ext cx="922866" cy="744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260352</xdr:colOff>
      <xdr:row>19</xdr:row>
      <xdr:rowOff>80435</xdr:rowOff>
    </xdr:from>
    <xdr:ext cx="911223" cy="729544"/>
    <xdr:pic>
      <xdr:nvPicPr>
        <xdr:cNvPr id="31" name="Picture 30" descr="Stainless Steel Lemon Zester at Rs 85/piece | Sector 10 | Noida | ID:  25302711862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6112" y="16097675"/>
          <a:ext cx="911223" cy="729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203201</xdr:colOff>
      <xdr:row>20</xdr:row>
      <xdr:rowOff>138643</xdr:rowOff>
    </xdr:from>
    <xdr:ext cx="1051369" cy="585258"/>
    <xdr:pic>
      <xdr:nvPicPr>
        <xdr:cNvPr id="32" name="Picture 31" descr="ASR BAR BLADE FOR BOTTLE OPENER SS (ASRBBLD) Bottle Opener Price in India -  Buy ASR BAR BLADE FOR BOTTLE OPENER SS (ASRBBLD) Bottle Opener online at  Flipkart.com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8961" y="17032183"/>
          <a:ext cx="1051369" cy="585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355601</xdr:colOff>
      <xdr:row>21</xdr:row>
      <xdr:rowOff>63500</xdr:rowOff>
    </xdr:from>
    <xdr:ext cx="768349" cy="742625"/>
    <xdr:pic>
      <xdr:nvPicPr>
        <xdr:cNvPr id="33" name="Picture 32" descr="Rubber Grass Mats By GrassMats USA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1" y="17833340"/>
          <a:ext cx="768349" cy="74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206375</xdr:colOff>
      <xdr:row>22</xdr:row>
      <xdr:rowOff>168274</xdr:rowOff>
    </xdr:from>
    <xdr:ext cx="1203325" cy="552638"/>
    <xdr:pic>
      <xdr:nvPicPr>
        <xdr:cNvPr id="34" name="Picture 33" descr="9 x 12 x .5&quot; Thick Rubber Cutting Board | Utensils | JB Prince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67" b="23833"/>
        <a:stretch/>
      </xdr:blipFill>
      <xdr:spPr bwMode="auto">
        <a:xfrm>
          <a:off x="4382135" y="18814414"/>
          <a:ext cx="1203325" cy="552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158750</xdr:colOff>
      <xdr:row>23</xdr:row>
      <xdr:rowOff>99483</xdr:rowOff>
    </xdr:from>
    <xdr:ext cx="1165225" cy="333744"/>
    <xdr:pic>
      <xdr:nvPicPr>
        <xdr:cNvPr id="35" name="Picture 34" descr="RENA UTILITY KNIFE 115 MM |Hotelware Supplier | LCA Solutions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415" b="38084"/>
        <a:stretch/>
      </xdr:blipFill>
      <xdr:spPr bwMode="auto">
        <a:xfrm>
          <a:off x="4334510" y="19621923"/>
          <a:ext cx="1165225" cy="333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137584</xdr:colOff>
      <xdr:row>24</xdr:row>
      <xdr:rowOff>74085</xdr:rowOff>
    </xdr:from>
    <xdr:ext cx="1214966" cy="413516"/>
    <xdr:pic>
      <xdr:nvPicPr>
        <xdr:cNvPr id="36" name="Picture 35" descr="Rena Germany Cook Knife 165mm at Rs 145/piece | Kitchen Cheese Knives in  Mumbai | ID: 11241821873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3344" y="20221365"/>
          <a:ext cx="1214966" cy="413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238126</xdr:colOff>
      <xdr:row>25</xdr:row>
      <xdr:rowOff>80434</xdr:rowOff>
    </xdr:from>
    <xdr:ext cx="857611" cy="614891"/>
    <xdr:pic>
      <xdr:nvPicPr>
        <xdr:cNvPr id="37" name="Picture 36" descr="Visionplast Combination Stone Sharpener for Both Knives and Tool Premium Sharpening  Stone For Sharpening Knives and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3886" y="20928754"/>
          <a:ext cx="857611" cy="614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116418</xdr:colOff>
      <xdr:row>26</xdr:row>
      <xdr:rowOff>95251</xdr:rowOff>
    </xdr:from>
    <xdr:ext cx="1153582" cy="734875"/>
    <xdr:pic>
      <xdr:nvPicPr>
        <xdr:cNvPr id="38" name="Picture 37" descr="Different Patterns Bar Usage Plastic Flair Bottle - Buy Plastic Flair Bottle,Plastic  Practice Bottle,Plastic Bottle Product on Alibaba.com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639" b="15970"/>
        <a:stretch/>
      </xdr:blipFill>
      <xdr:spPr bwMode="auto">
        <a:xfrm>
          <a:off x="4292178" y="21720811"/>
          <a:ext cx="1153582" cy="73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296334</xdr:colOff>
      <xdr:row>27</xdr:row>
      <xdr:rowOff>92075</xdr:rowOff>
    </xdr:from>
    <xdr:ext cx="808566" cy="704559"/>
    <xdr:pic>
      <xdr:nvPicPr>
        <xdr:cNvPr id="39" name="Picture 38" descr="Ice Box - 50 Litre (Economy) - Nilkamal Material Handling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2094" y="22593935"/>
          <a:ext cx="808566" cy="704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248709</xdr:colOff>
      <xdr:row>28</xdr:row>
      <xdr:rowOff>129117</xdr:rowOff>
    </xdr:from>
    <xdr:ext cx="951442" cy="657787"/>
    <xdr:pic>
      <xdr:nvPicPr>
        <xdr:cNvPr id="40" name="Picture 39" descr="Jual Tempat Garam, Air Jeruk /Sugar, Salt,and lime juice Glass Rimmer BSS -  Jakarta Barat - kitchen utensil168 | Tokopedia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215" b="9718"/>
        <a:stretch/>
      </xdr:blipFill>
      <xdr:spPr bwMode="auto">
        <a:xfrm>
          <a:off x="4424469" y="23507277"/>
          <a:ext cx="951442" cy="65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185208</xdr:colOff>
      <xdr:row>29</xdr:row>
      <xdr:rowOff>143933</xdr:rowOff>
    </xdr:from>
    <xdr:ext cx="1148292" cy="618802"/>
    <xdr:pic>
      <xdr:nvPicPr>
        <xdr:cNvPr id="41" name="Picture 40" descr="Tablecraft Bar Mats and Shelf Liners - WebstaurantStore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323" b="22057"/>
        <a:stretch/>
      </xdr:blipFill>
      <xdr:spPr bwMode="auto">
        <a:xfrm>
          <a:off x="4360968" y="24398393"/>
          <a:ext cx="1148292" cy="618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377826</xdr:colOff>
      <xdr:row>30</xdr:row>
      <xdr:rowOff>124883</xdr:rowOff>
    </xdr:from>
    <xdr:ext cx="641349" cy="644517"/>
    <xdr:pic>
      <xdr:nvPicPr>
        <xdr:cNvPr id="42" name="Picture 41" descr="Plastic Measuring Jug 1000ml., Chemical Laboratory at Rs 45/piece in Delhi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3586" y="25255643"/>
          <a:ext cx="641349" cy="644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367396</xdr:colOff>
      <xdr:row>32</xdr:row>
      <xdr:rowOff>95407</xdr:rowOff>
    </xdr:from>
    <xdr:ext cx="699403" cy="695966"/>
    <xdr:pic>
      <xdr:nvPicPr>
        <xdr:cNvPr id="43" name="Picture 42" descr="Buy Navisha Double-End Melon Baller Scoop Fruit Spoon,Fruit Baller, Double  End Scoop Big &amp; Small Size Online at Low Prices in India - Amazon.in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4544875" y="26977048"/>
          <a:ext cx="695966" cy="699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121180</xdr:colOff>
      <xdr:row>33</xdr:row>
      <xdr:rowOff>107425</xdr:rowOff>
    </xdr:from>
    <xdr:ext cx="1136120" cy="672089"/>
    <xdr:pic>
      <xdr:nvPicPr>
        <xdr:cNvPr id="44" name="Picture 43" descr="Glare Bottle Opener ( Tin Cutter) | DealEver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4528955" y="27635070"/>
          <a:ext cx="672089" cy="1136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425451</xdr:colOff>
      <xdr:row>34</xdr:row>
      <xdr:rowOff>188143</xdr:rowOff>
    </xdr:from>
    <xdr:ext cx="603249" cy="605632"/>
    <xdr:pic>
      <xdr:nvPicPr>
        <xdr:cNvPr id="45" name="Picture 44" descr="Buy Milk Frothing Pitcher Latte Cup - Stainless Steel Pitcher Latte Art  Espresso Machine Accessories Steaming Pitcher Cappuccino Coffee Milk Frother  Cups 12 Oz (350ml)… Online at Low Prices in India - Amazon.in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1211" y="28824103"/>
          <a:ext cx="603249" cy="605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378885</xdr:colOff>
      <xdr:row>35</xdr:row>
      <xdr:rowOff>137166</xdr:rowOff>
    </xdr:from>
    <xdr:ext cx="640290" cy="643452"/>
    <xdr:pic>
      <xdr:nvPicPr>
        <xdr:cNvPr id="46" name="Picture 45" descr="Buy SMS Homeware Stainless Steel Milk Frothing Jug || 600 ML || Latte Maker  || Frothing Pitcher for Coffee Online at Low Prices in India - Amazon.in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4645" y="29649426"/>
          <a:ext cx="640290" cy="643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303742</xdr:colOff>
      <xdr:row>36</xdr:row>
      <xdr:rowOff>106752</xdr:rowOff>
    </xdr:from>
    <xdr:ext cx="867833" cy="704917"/>
    <xdr:pic>
      <xdr:nvPicPr>
        <xdr:cNvPr id="47" name="Picture 46" descr="Buy Victorinox Stainless Steel 18 cm Multipurpose Opener for Bottles, Cans  and Tins for Household, Camping, and Parties, Black, Swiss Made Online at  Low Prices in India - Amazon.in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9502" y="30495312"/>
          <a:ext cx="867833" cy="704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332790</xdr:colOff>
      <xdr:row>37</xdr:row>
      <xdr:rowOff>39159</xdr:rowOff>
    </xdr:from>
    <xdr:ext cx="938346" cy="684741"/>
    <xdr:pic>
      <xdr:nvPicPr>
        <xdr:cNvPr id="48" name="Picture 47" descr="LDPE Screw Cap Squeeze Bottle 12 Ounce -360Ml, Use For Storage: sauces,  200ml at Rs 32/piece in Mumbai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792" b="12593"/>
        <a:stretch/>
      </xdr:blipFill>
      <xdr:spPr bwMode="auto">
        <a:xfrm>
          <a:off x="4508550" y="31304019"/>
          <a:ext cx="938346" cy="684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478368</xdr:colOff>
      <xdr:row>38</xdr:row>
      <xdr:rowOff>120650</xdr:rowOff>
    </xdr:from>
    <xdr:ext cx="578907" cy="682073"/>
    <xdr:pic>
      <xdr:nvPicPr>
        <xdr:cNvPr id="49" name="Picture 48" descr="Italia 1 Ltr Ik 1415 Electric Kettle Price in India - Buy Italia 1 Ltr Ik  1415 Electric Kettle Online on Snapdeal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4128" y="32261810"/>
          <a:ext cx="578907" cy="682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142875</xdr:colOff>
      <xdr:row>39</xdr:row>
      <xdr:rowOff>200026</xdr:rowOff>
    </xdr:from>
    <xdr:ext cx="1228725" cy="514323"/>
    <xdr:pic>
      <xdr:nvPicPr>
        <xdr:cNvPr id="50" name="Picture 49" descr="Plastic Cutlery tray 4 compartment, For Hotel, Size: 20&quot;x11&quot; at Rs  400/piece in Jalandhar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8635" y="33217486"/>
          <a:ext cx="1228725" cy="5143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271991</xdr:colOff>
      <xdr:row>41</xdr:row>
      <xdr:rowOff>122767</xdr:rowOff>
    </xdr:from>
    <xdr:ext cx="880534" cy="632263"/>
    <xdr:pic>
      <xdr:nvPicPr>
        <xdr:cNvPr id="51" name="Picture 50" descr="Blue Nilkamal Plastic Crates, Outer Dimension (LXWXH): 600X 400X 320 mm at  Rs 10000/piece in Mumbai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7751" y="34892827"/>
          <a:ext cx="880534" cy="6322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328083</xdr:colOff>
      <xdr:row>42</xdr:row>
      <xdr:rowOff>93133</xdr:rowOff>
    </xdr:from>
    <xdr:ext cx="684537" cy="687917"/>
    <xdr:pic>
      <xdr:nvPicPr>
        <xdr:cNvPr id="52" name="Picture 51" descr="Tea Coffee Urn Delux | HORECA247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3843" y="35739493"/>
          <a:ext cx="684537" cy="687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381001</xdr:colOff>
      <xdr:row>43</xdr:row>
      <xdr:rowOff>95251</xdr:rowOff>
    </xdr:from>
    <xdr:ext cx="685800" cy="717319"/>
    <xdr:pic>
      <xdr:nvPicPr>
        <xdr:cNvPr id="53" name="Picture 52" descr="Buy Godskitchen 1.8 LTR - Polycarbonate Plastic Restaurant Water Pitcher,  Clear Online at Low Prices in India - Amazon.in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6761" y="36617911"/>
          <a:ext cx="685800" cy="717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364068</xdr:colOff>
      <xdr:row>44</xdr:row>
      <xdr:rowOff>129116</xdr:rowOff>
    </xdr:from>
    <xdr:ext cx="721782" cy="689703"/>
    <xdr:pic>
      <xdr:nvPicPr>
        <xdr:cNvPr id="54" name="Picture 53" descr="Wine Bucket &amp; Stands | HORECA247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914"/>
        <a:stretch/>
      </xdr:blipFill>
      <xdr:spPr bwMode="auto">
        <a:xfrm>
          <a:off x="4539828" y="37528076"/>
          <a:ext cx="721782" cy="689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346076</xdr:colOff>
      <xdr:row>45</xdr:row>
      <xdr:rowOff>117476</xdr:rowOff>
    </xdr:from>
    <xdr:ext cx="711200" cy="714712"/>
    <xdr:pic>
      <xdr:nvPicPr>
        <xdr:cNvPr id="55" name="Picture 54" descr="Ice Bucket with Tong - Masflex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1836" y="38392736"/>
          <a:ext cx="711200" cy="714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347133</xdr:colOff>
      <xdr:row>46</xdr:row>
      <xdr:rowOff>109010</xdr:rowOff>
    </xdr:from>
    <xdr:ext cx="700617" cy="704077"/>
    <xdr:pic>
      <xdr:nvPicPr>
        <xdr:cNvPr id="56" name="Picture 55" descr="SS Toothpick Holder at Rs 60/piece | टूथपिक होल्डर और डिस्पेंसर in Mumbai |  ID: 4351058197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2893" y="39260570"/>
          <a:ext cx="700617" cy="704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330201</xdr:colOff>
      <xdr:row>47</xdr:row>
      <xdr:rowOff>93134</xdr:rowOff>
    </xdr:from>
    <xdr:ext cx="859366" cy="687917"/>
    <xdr:pic>
      <xdr:nvPicPr>
        <xdr:cNvPr id="57" name="Picture 56" descr="Venus Straw Holder SH-361 | HORECA247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187"/>
        <a:stretch/>
      </xdr:blipFill>
      <xdr:spPr bwMode="auto">
        <a:xfrm>
          <a:off x="4505961" y="40120994"/>
          <a:ext cx="859366" cy="687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459317</xdr:colOff>
      <xdr:row>48</xdr:row>
      <xdr:rowOff>116417</xdr:rowOff>
    </xdr:from>
    <xdr:ext cx="588433" cy="693612"/>
    <xdr:pic>
      <xdr:nvPicPr>
        <xdr:cNvPr id="58" name="Picture 57" descr="5inch 8inch 10inch Refillable Manual Oak Wooden Salt and Pepper Mill Grinder:  Buy Online at Best Price in India - Snapdeal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5077" y="41020577"/>
          <a:ext cx="588433" cy="6936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365126</xdr:colOff>
      <xdr:row>49</xdr:row>
      <xdr:rowOff>82550</xdr:rowOff>
    </xdr:from>
    <xdr:ext cx="720724" cy="723571"/>
    <xdr:pic>
      <xdr:nvPicPr>
        <xdr:cNvPr id="59" name="Picture 58" descr="Open Top Stainless Steel Ash Bin, Size: 10 X 24 Inch, Capacity: 20 L at Rs  1500 in Chennai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0886" y="41863010"/>
          <a:ext cx="720724" cy="723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350310</xdr:colOff>
      <xdr:row>50</xdr:row>
      <xdr:rowOff>101600</xdr:rowOff>
    </xdr:from>
    <xdr:ext cx="668865" cy="670517"/>
    <xdr:pic>
      <xdr:nvPicPr>
        <xdr:cNvPr id="60" name="Picture 59" descr="Horeca247 Fiber Anti Skid Tray - Round 14 inch | HORECA247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6070" y="42758360"/>
          <a:ext cx="668865" cy="670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264585</xdr:colOff>
      <xdr:row>51</xdr:row>
      <xdr:rowOff>135467</xdr:rowOff>
    </xdr:from>
    <xdr:ext cx="859366" cy="687878"/>
    <xdr:pic>
      <xdr:nvPicPr>
        <xdr:cNvPr id="61" name="Picture 60" descr="Buy Cello Fit &amp; Fresh S1 Air Tight Container, 1.5 Litres Online at Low  Prices in India - Amazon.in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152"/>
        <a:stretch/>
      </xdr:blipFill>
      <xdr:spPr bwMode="auto">
        <a:xfrm>
          <a:off x="4440345" y="43668527"/>
          <a:ext cx="859366" cy="687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206375</xdr:colOff>
      <xdr:row>52</xdr:row>
      <xdr:rowOff>55838</xdr:rowOff>
    </xdr:from>
    <xdr:ext cx="889000" cy="716336"/>
    <xdr:pic>
      <xdr:nvPicPr>
        <xdr:cNvPr id="62" name="Picture 61" descr="Lock Lock Kitchen Containers Online at Best Prices on Flipkart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2135" y="44465198"/>
          <a:ext cx="889000" cy="7163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119591</xdr:colOff>
      <xdr:row>53</xdr:row>
      <xdr:rowOff>279402</xdr:rowOff>
    </xdr:from>
    <xdr:ext cx="1213909" cy="370941"/>
    <xdr:pic>
      <xdr:nvPicPr>
        <xdr:cNvPr id="63" name="Picture 62" descr="Silver 26 inch Kot Bill Rail, Mounting Type: Wall at Rs 385/piece in Mumbai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6246" b="37292"/>
        <a:stretch/>
      </xdr:blipFill>
      <xdr:spPr bwMode="auto">
        <a:xfrm>
          <a:off x="4295351" y="45565062"/>
          <a:ext cx="1213909" cy="370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256117</xdr:colOff>
      <xdr:row>55</xdr:row>
      <xdr:rowOff>132286</xdr:rowOff>
    </xdr:from>
    <xdr:ext cx="825500" cy="642415"/>
    <xdr:pic>
      <xdr:nvPicPr>
        <xdr:cNvPr id="64" name="Picture 63" descr="finality Light Weight Chilli Flakes Dispenser,Set of Two Pieces 2 Piece  Spice Set Price in India - Buy finality Light Weight Chilli Flakes Dispenser,Set  of Two Pieces 2 Piece Spice Set online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1877" y="47170546"/>
          <a:ext cx="825500" cy="64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457200</xdr:colOff>
      <xdr:row>56</xdr:row>
      <xdr:rowOff>111125</xdr:rowOff>
    </xdr:from>
    <xdr:ext cx="504825" cy="687607"/>
    <xdr:pic>
      <xdr:nvPicPr>
        <xdr:cNvPr id="65" name="Picture 64" descr="Nexstep Open Top 10 X 14 Inch Stainless Steel Dustbin, Packaging Type: Box,  Material Grade: SS302 at Rs 410.00 in Bengaluru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15" t="16256" r="27901" b="5911"/>
        <a:stretch/>
      </xdr:blipFill>
      <xdr:spPr bwMode="auto">
        <a:xfrm>
          <a:off x="4524375" y="45145325"/>
          <a:ext cx="504825" cy="687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268817</xdr:colOff>
      <xdr:row>58</xdr:row>
      <xdr:rowOff>168277</xdr:rowOff>
    </xdr:from>
    <xdr:ext cx="940858" cy="675964"/>
    <xdr:pic>
      <xdr:nvPicPr>
        <xdr:cNvPr id="66" name="Picture 65" descr="Brown Cane Oval Storage Basket at Rs 200 in Thane | ID: 18999252412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4577" y="49835437"/>
          <a:ext cx="940858" cy="675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356658</xdr:colOff>
      <xdr:row>59</xdr:row>
      <xdr:rowOff>61731</xdr:rowOff>
    </xdr:from>
    <xdr:ext cx="795867" cy="769569"/>
    <xdr:pic>
      <xdr:nvPicPr>
        <xdr:cNvPr id="69" name="Picture 68" descr="Square Cast Iron Plate Sizzler With Wooden Base | Mk at Rs 1395.00 | New  Delhi| ID: 27257874762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7208" y="47724831"/>
          <a:ext cx="795867" cy="7695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353484</xdr:colOff>
      <xdr:row>63</xdr:row>
      <xdr:rowOff>137585</xdr:rowOff>
    </xdr:from>
    <xdr:ext cx="665691" cy="599122"/>
    <xdr:pic>
      <xdr:nvPicPr>
        <xdr:cNvPr id="70" name="Picture 69" descr="On The Ear Clips - Buy On The Ear Clips Online at Best Prices In India |  Flipkart.com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9244" y="58567745"/>
          <a:ext cx="665691" cy="5991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371475</xdr:colOff>
      <xdr:row>64</xdr:row>
      <xdr:rowOff>66510</xdr:rowOff>
    </xdr:from>
    <xdr:ext cx="581025" cy="719867"/>
    <xdr:pic>
      <xdr:nvPicPr>
        <xdr:cNvPr id="71" name="Picture 70" descr="Philips Juicer, For Home at Rs 2700 in Vadodara | ID: 24311794191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7235" y="59372970"/>
          <a:ext cx="581025" cy="719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184151</xdr:colOff>
      <xdr:row>67</xdr:row>
      <xdr:rowOff>156685</xdr:rowOff>
    </xdr:from>
    <xdr:ext cx="996950" cy="548645"/>
    <xdr:pic>
      <xdr:nvPicPr>
        <xdr:cNvPr id="72" name="Picture 71" descr="Buy Swabs® Stainless Steel Cake Decorating Icing Piping Bag Nozzles Set 8  in 1 | Nozzles 8 Piece Cake Decorating Set Frosting Icing Piping Bag Tips  with Steel Nozzles Reusable &amp; Washable.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9911" y="62092045"/>
          <a:ext cx="996950" cy="548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386292</xdr:colOff>
      <xdr:row>69</xdr:row>
      <xdr:rowOff>162325</xdr:rowOff>
    </xdr:from>
    <xdr:ext cx="702505" cy="666350"/>
    <xdr:pic>
      <xdr:nvPicPr>
        <xdr:cNvPr id="74" name="Picture 73" descr="madwolf Basket Strainer Tea Infuser | Basket Shaped Stainless Steel Loose  Leaf Tea Infuser (Tea Ball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052" y="65602885"/>
          <a:ext cx="702505" cy="66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405342</xdr:colOff>
      <xdr:row>78</xdr:row>
      <xdr:rowOff>37041</xdr:rowOff>
    </xdr:from>
    <xdr:ext cx="642408" cy="760910"/>
    <xdr:pic>
      <xdr:nvPicPr>
        <xdr:cNvPr id="77" name="Picture 76" descr="Garbage Bin With Plastic Pedal, Grey, 87 Litre – Modern Stationery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102" y="77745801"/>
          <a:ext cx="642408" cy="760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345016</xdr:colOff>
      <xdr:row>79</xdr:row>
      <xdr:rowOff>103625</xdr:rowOff>
    </xdr:from>
    <xdr:ext cx="876719" cy="706000"/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61" t="3172" r="22658"/>
        <a:stretch/>
      </xdr:blipFill>
      <xdr:spPr>
        <a:xfrm>
          <a:off x="4520776" y="81317585"/>
          <a:ext cx="876719" cy="706000"/>
        </a:xfrm>
        <a:prstGeom prst="rect">
          <a:avLst/>
        </a:prstGeom>
      </xdr:spPr>
    </xdr:pic>
    <xdr:clientData/>
  </xdr:oneCellAnchor>
  <xdr:oneCellAnchor>
    <xdr:from>
      <xdr:col>3</xdr:col>
      <xdr:colOff>219076</xdr:colOff>
      <xdr:row>80</xdr:row>
      <xdr:rowOff>133350</xdr:rowOff>
    </xdr:from>
    <xdr:ext cx="1013267" cy="644594"/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89" t="4614" r="15305" b="-1"/>
        <a:stretch/>
      </xdr:blipFill>
      <xdr:spPr>
        <a:xfrm>
          <a:off x="4394836" y="82223610"/>
          <a:ext cx="1013267" cy="644594"/>
        </a:xfrm>
        <a:prstGeom prst="rect">
          <a:avLst/>
        </a:prstGeom>
      </xdr:spPr>
    </xdr:pic>
    <xdr:clientData/>
  </xdr:oneCellAnchor>
  <xdr:oneCellAnchor>
    <xdr:from>
      <xdr:col>3</xdr:col>
      <xdr:colOff>324907</xdr:colOff>
      <xdr:row>81</xdr:row>
      <xdr:rowOff>117478</xdr:rowOff>
    </xdr:from>
    <xdr:ext cx="675217" cy="646176"/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80" t="13594" r="28761" b="-467"/>
        <a:stretch/>
      </xdr:blipFill>
      <xdr:spPr>
        <a:xfrm rot="5400000">
          <a:off x="4515188" y="83069517"/>
          <a:ext cx="646176" cy="675217"/>
        </a:xfrm>
        <a:prstGeom prst="rect">
          <a:avLst/>
        </a:prstGeom>
      </xdr:spPr>
    </xdr:pic>
    <xdr:clientData/>
  </xdr:oneCellAnchor>
  <xdr:oneCellAnchor>
    <xdr:from>
      <xdr:col>3</xdr:col>
      <xdr:colOff>365126</xdr:colOff>
      <xdr:row>66</xdr:row>
      <xdr:rowOff>95250</xdr:rowOff>
    </xdr:from>
    <xdr:ext cx="701674" cy="702367"/>
    <xdr:pic>
      <xdr:nvPicPr>
        <xdr:cNvPr id="84" name="Picture 83" descr="Top Torch Port flame Butane Gas Canister (Blue) : Amazon.in: Health &amp;  Personal Care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0886" y="61154310"/>
          <a:ext cx="701674" cy="702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178860</xdr:colOff>
      <xdr:row>65</xdr:row>
      <xdr:rowOff>148169</xdr:rowOff>
    </xdr:from>
    <xdr:ext cx="1068915" cy="597800"/>
    <xdr:pic>
      <xdr:nvPicPr>
        <xdr:cNvPr id="85" name="Picture 84" descr="2fortheroad 80062 Butane Gas Automatic Auto Burner Blow Torch Auto  Flamethrower Hobby Cooking Lighter(butane gas can not included) Flambe Torch  Price in India - Buy 2fortheroad 80062 Butane Gas Automatic Auto Burner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4620" y="60330929"/>
          <a:ext cx="1068915" cy="59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413545</xdr:colOff>
      <xdr:row>54</xdr:row>
      <xdr:rowOff>119593</xdr:rowOff>
    </xdr:from>
    <xdr:ext cx="653255" cy="640392"/>
    <xdr:pic>
      <xdr:nvPicPr>
        <xdr:cNvPr id="86" name="Picture 85" descr="Top 10 Memo Holders to buy in 2021 in India | Vasthurengan.Com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9305" y="46281553"/>
          <a:ext cx="653255" cy="640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243416</xdr:colOff>
      <xdr:row>40</xdr:row>
      <xdr:rowOff>146051</xdr:rowOff>
    </xdr:from>
    <xdr:ext cx="928159" cy="616147"/>
    <xdr:pic>
      <xdr:nvPicPr>
        <xdr:cNvPr id="87" name="Picture 86" descr="How to load a dishwasher | Trusted Reviews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9176" y="34039811"/>
          <a:ext cx="928159" cy="616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389468</xdr:colOff>
      <xdr:row>31</xdr:row>
      <xdr:rowOff>59267</xdr:rowOff>
    </xdr:from>
    <xdr:ext cx="591608" cy="790095"/>
    <xdr:pic>
      <xdr:nvPicPr>
        <xdr:cNvPr id="88" name="Picture 87" descr="Vishwakala Commercial Ice Crusher Machine, Capacity: 500 kg at Rs 15500 in  Rajkot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5228" y="26066327"/>
          <a:ext cx="591608" cy="790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326195</xdr:colOff>
      <xdr:row>13</xdr:row>
      <xdr:rowOff>114300</xdr:rowOff>
    </xdr:from>
    <xdr:ext cx="864430" cy="590549"/>
    <xdr:pic>
      <xdr:nvPicPr>
        <xdr:cNvPr id="89" name="Picture 88" descr="Garden Of Arts Stainless Steel Bar Tool | Bar Accessories | 11 inches Curvy  Design with red or Multi Colour knob bar Cocktail Spoon | Bar Spoon | Long  Spoon | Cocktail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1955" y="11125200"/>
          <a:ext cx="864430" cy="590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244475</xdr:colOff>
      <xdr:row>68</xdr:row>
      <xdr:rowOff>107951</xdr:rowOff>
    </xdr:from>
    <xdr:ext cx="822325" cy="678036"/>
    <xdr:pic>
      <xdr:nvPicPr>
        <xdr:cNvPr id="91" name="Picture 90" descr="Betty Crocker Measuring Cups and Spoons for sale | eBay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0235" y="64672211"/>
          <a:ext cx="822325" cy="678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207434</xdr:colOff>
      <xdr:row>82</xdr:row>
      <xdr:rowOff>167217</xdr:rowOff>
    </xdr:from>
    <xdr:ext cx="926042" cy="539750"/>
    <xdr:pic>
      <xdr:nvPicPr>
        <xdr:cNvPr id="92" name="Picture 91" descr="THW PVC Rubber Non Slip Service Spill Mat for Counter Top Bar Rail for Glassware - Black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3194" y="84010077"/>
          <a:ext cx="926042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143933</xdr:colOff>
      <xdr:row>83</xdr:row>
      <xdr:rowOff>66674</xdr:rowOff>
    </xdr:from>
    <xdr:ext cx="1046691" cy="673919"/>
    <xdr:pic>
      <xdr:nvPicPr>
        <xdr:cNvPr id="93" name="Picture 92" descr="Rubber Anti-Slip Bar Mat, 12 by 18 inches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761" b="19318"/>
        <a:stretch/>
      </xdr:blipFill>
      <xdr:spPr bwMode="auto">
        <a:xfrm>
          <a:off x="4211108" y="81905474"/>
          <a:ext cx="1046691" cy="673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390525</xdr:colOff>
      <xdr:row>6</xdr:row>
      <xdr:rowOff>123825</xdr:rowOff>
    </xdr:from>
    <xdr:to>
      <xdr:col>3</xdr:col>
      <xdr:colOff>1091626</xdr:colOff>
      <xdr:row>6</xdr:row>
      <xdr:rowOff>831022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566285" y="4939665"/>
          <a:ext cx="701101" cy="707197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390526</xdr:colOff>
      <xdr:row>16</xdr:row>
      <xdr:rowOff>95251</xdr:rowOff>
    </xdr:from>
    <xdr:to>
      <xdr:col>3</xdr:col>
      <xdr:colOff>1095376</xdr:colOff>
      <xdr:row>16</xdr:row>
      <xdr:rowOff>800101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791076" y="10591801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84</xdr:row>
      <xdr:rowOff>19048</xdr:rowOff>
    </xdr:from>
    <xdr:to>
      <xdr:col>3</xdr:col>
      <xdr:colOff>990600</xdr:colOff>
      <xdr:row>84</xdr:row>
      <xdr:rowOff>1190623</xdr:rowOff>
    </xdr:to>
    <xdr:pic>
      <xdr:nvPicPr>
        <xdr:cNvPr id="98" name="Picture 97" descr="Vitamix Blender - Drink Machine Two Speed">
          <a:extLst>
            <a:ext uri="{FF2B5EF4-FFF2-40B4-BE49-F238E27FC236}">
              <a16:creationId xmlns:a16="http://schemas.microsoft.com/office/drawing/2014/main" id="{9C68A905-2F5A-4504-3931-0DA745B5FC2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25" r="24390"/>
        <a:stretch/>
      </xdr:blipFill>
      <xdr:spPr bwMode="auto">
        <a:xfrm>
          <a:off x="4410075" y="82734148"/>
          <a:ext cx="647700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314326</xdr:colOff>
      <xdr:row>71</xdr:row>
      <xdr:rowOff>139311</xdr:rowOff>
    </xdr:from>
    <xdr:to>
      <xdr:col>3</xdr:col>
      <xdr:colOff>1190626</xdr:colOff>
      <xdr:row>71</xdr:row>
      <xdr:rowOff>1038225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2FCE528E-8F69-40DF-16DA-AC6F1DD1AC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2" t="26479" r="21502" b="28732"/>
        <a:stretch/>
      </xdr:blipFill>
      <xdr:spPr>
        <a:xfrm>
          <a:off x="4381501" y="64452111"/>
          <a:ext cx="876300" cy="898914"/>
        </a:xfrm>
        <a:prstGeom prst="rect">
          <a:avLst/>
        </a:prstGeom>
      </xdr:spPr>
    </xdr:pic>
    <xdr:clientData/>
  </xdr:twoCellAnchor>
  <xdr:twoCellAnchor editAs="oneCell">
    <xdr:from>
      <xdr:col>3</xdr:col>
      <xdr:colOff>251267</xdr:colOff>
      <xdr:row>86</xdr:row>
      <xdr:rowOff>70390</xdr:rowOff>
    </xdr:from>
    <xdr:to>
      <xdr:col>3</xdr:col>
      <xdr:colOff>1304925</xdr:colOff>
      <xdr:row>86</xdr:row>
      <xdr:rowOff>929877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356DB503-2190-C5DA-8FDE-747E607D0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651817" y="85547740"/>
          <a:ext cx="1053658" cy="859487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276226</xdr:colOff>
      <xdr:row>86</xdr:row>
      <xdr:rowOff>781050</xdr:rowOff>
    </xdr:from>
    <xdr:to>
      <xdr:col>3</xdr:col>
      <xdr:colOff>1390651</xdr:colOff>
      <xdr:row>87</xdr:row>
      <xdr:rowOff>847725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FA3AE96E-3833-084C-B917-292B71C1CE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25" r="-19388"/>
        <a:stretch/>
      </xdr:blipFill>
      <xdr:spPr>
        <a:xfrm rot="16200000">
          <a:off x="4729164" y="86958487"/>
          <a:ext cx="1009650" cy="11144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203200</xdr:colOff>
      <xdr:row>2</xdr:row>
      <xdr:rowOff>39371</xdr:rowOff>
    </xdr:from>
    <xdr:ext cx="447040" cy="740716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79600" y="439421"/>
          <a:ext cx="447040" cy="740716"/>
        </a:xfrm>
        <a:prstGeom prst="rect">
          <a:avLst/>
        </a:prstGeom>
      </xdr:spPr>
    </xdr:pic>
    <xdr:clientData/>
  </xdr:oneCellAnchor>
  <xdr:oneCellAnchor>
    <xdr:from>
      <xdr:col>2</xdr:col>
      <xdr:colOff>121920</xdr:colOff>
      <xdr:row>3</xdr:row>
      <xdr:rowOff>101600</xdr:rowOff>
    </xdr:from>
    <xdr:ext cx="572834" cy="7112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98320" y="701675"/>
          <a:ext cx="572834" cy="711200"/>
        </a:xfrm>
        <a:prstGeom prst="rect">
          <a:avLst/>
        </a:prstGeom>
      </xdr:spPr>
    </xdr:pic>
    <xdr:clientData/>
  </xdr:oneCellAnchor>
  <xdr:oneCellAnchor>
    <xdr:from>
      <xdr:col>2</xdr:col>
      <xdr:colOff>62443</xdr:colOff>
      <xdr:row>11</xdr:row>
      <xdr:rowOff>80215</xdr:rowOff>
    </xdr:from>
    <xdr:ext cx="730694" cy="779995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8843" y="2280490"/>
          <a:ext cx="730694" cy="779995"/>
        </a:xfrm>
        <a:prstGeom prst="rect">
          <a:avLst/>
        </a:prstGeom>
      </xdr:spPr>
    </xdr:pic>
    <xdr:clientData/>
  </xdr:oneCellAnchor>
  <xdr:oneCellAnchor>
    <xdr:from>
      <xdr:col>2</xdr:col>
      <xdr:colOff>88110</xdr:colOff>
      <xdr:row>14</xdr:row>
      <xdr:rowOff>97910</xdr:rowOff>
    </xdr:from>
    <xdr:ext cx="934148" cy="772039"/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/>
        <a:srcRect r="34966"/>
        <a:stretch>
          <a:fillRect/>
        </a:stretch>
      </xdr:blipFill>
      <xdr:spPr>
        <a:xfrm>
          <a:off x="1764510" y="2898260"/>
          <a:ext cx="934148" cy="772039"/>
        </a:xfrm>
        <a:prstGeom prst="rect">
          <a:avLst/>
        </a:prstGeom>
      </xdr:spPr>
    </xdr:pic>
    <xdr:clientData/>
  </xdr:oneCellAnchor>
  <xdr:oneCellAnchor>
    <xdr:from>
      <xdr:col>2</xdr:col>
      <xdr:colOff>89831</xdr:colOff>
      <xdr:row>7</xdr:row>
      <xdr:rowOff>72136</xdr:rowOff>
    </xdr:from>
    <xdr:ext cx="1076982" cy="769243"/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5400000">
          <a:off x="1920100" y="1318442"/>
          <a:ext cx="769243" cy="1076982"/>
        </a:xfrm>
        <a:prstGeom prst="rect">
          <a:avLst/>
        </a:prstGeom>
      </xdr:spPr>
    </xdr:pic>
    <xdr:clientData/>
  </xdr:oneCellAnchor>
  <xdr:oneCellAnchor>
    <xdr:from>
      <xdr:col>2</xdr:col>
      <xdr:colOff>79223</xdr:colOff>
      <xdr:row>9</xdr:row>
      <xdr:rowOff>29029</xdr:rowOff>
    </xdr:from>
    <xdr:ext cx="716643" cy="957825"/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flipH="1">
          <a:off x="1755623" y="1829254"/>
          <a:ext cx="716643" cy="957825"/>
        </a:xfrm>
        <a:prstGeom prst="rect">
          <a:avLst/>
        </a:prstGeom>
      </xdr:spPr>
    </xdr:pic>
    <xdr:clientData/>
  </xdr:oneCellAnchor>
  <xdr:oneCellAnchor>
    <xdr:from>
      <xdr:col>2</xdr:col>
      <xdr:colOff>126757</xdr:colOff>
      <xdr:row>12</xdr:row>
      <xdr:rowOff>20863</xdr:rowOff>
    </xdr:from>
    <xdr:ext cx="637596" cy="867834"/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03157" y="2421163"/>
          <a:ext cx="637596" cy="867834"/>
        </a:xfrm>
        <a:prstGeom prst="rect">
          <a:avLst/>
        </a:prstGeom>
      </xdr:spPr>
    </xdr:pic>
    <xdr:clientData/>
  </xdr:oneCellAnchor>
  <xdr:oneCellAnchor>
    <xdr:from>
      <xdr:col>2</xdr:col>
      <xdr:colOff>137328</xdr:colOff>
      <xdr:row>13</xdr:row>
      <xdr:rowOff>0</xdr:rowOff>
    </xdr:from>
    <xdr:ext cx="616298" cy="827962"/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1707896" y="2706157"/>
          <a:ext cx="827962" cy="616298"/>
        </a:xfrm>
        <a:prstGeom prst="rect">
          <a:avLst/>
        </a:prstGeom>
      </xdr:spPr>
    </xdr:pic>
    <xdr:clientData/>
  </xdr:oneCellAnchor>
  <xdr:oneCellAnchor>
    <xdr:from>
      <xdr:col>2</xdr:col>
      <xdr:colOff>85586</xdr:colOff>
      <xdr:row>13</xdr:row>
      <xdr:rowOff>56690</xdr:rowOff>
    </xdr:from>
    <xdr:ext cx="697228" cy="789976"/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61986" y="2657015"/>
          <a:ext cx="697228" cy="789976"/>
        </a:xfrm>
        <a:prstGeom prst="rect">
          <a:avLst/>
        </a:prstGeom>
      </xdr:spPr>
    </xdr:pic>
    <xdr:clientData/>
  </xdr:oneCellAnchor>
  <xdr:oneCellAnchor>
    <xdr:from>
      <xdr:col>2</xdr:col>
      <xdr:colOff>148227</xdr:colOff>
      <xdr:row>10</xdr:row>
      <xdr:rowOff>46009</xdr:rowOff>
    </xdr:from>
    <xdr:ext cx="641932" cy="850462"/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4627" y="2046259"/>
          <a:ext cx="641932" cy="850462"/>
        </a:xfrm>
        <a:prstGeom prst="rect">
          <a:avLst/>
        </a:prstGeom>
      </xdr:spPr>
    </xdr:pic>
    <xdr:clientData/>
  </xdr:oneCellAnchor>
  <xdr:oneCellAnchor>
    <xdr:from>
      <xdr:col>2</xdr:col>
      <xdr:colOff>103777</xdr:colOff>
      <xdr:row>4</xdr:row>
      <xdr:rowOff>0</xdr:rowOff>
    </xdr:from>
    <xdr:ext cx="658223" cy="719676"/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80177" y="800100"/>
          <a:ext cx="658223" cy="719676"/>
        </a:xfrm>
        <a:prstGeom prst="rect">
          <a:avLst/>
        </a:prstGeom>
      </xdr:spPr>
    </xdr:pic>
    <xdr:clientData/>
  </xdr:oneCellAnchor>
  <xdr:oneCellAnchor>
    <xdr:from>
      <xdr:col>2</xdr:col>
      <xdr:colOff>100477</xdr:colOff>
      <xdr:row>8</xdr:row>
      <xdr:rowOff>69659</xdr:rowOff>
    </xdr:from>
    <xdr:ext cx="852023" cy="868626"/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76877" y="1669859"/>
          <a:ext cx="852023" cy="868626"/>
        </a:xfrm>
        <a:prstGeom prst="rect">
          <a:avLst/>
        </a:prstGeom>
      </xdr:spPr>
    </xdr:pic>
    <xdr:clientData/>
  </xdr:oneCellAnchor>
  <xdr:oneCellAnchor>
    <xdr:from>
      <xdr:col>2</xdr:col>
      <xdr:colOff>80292</xdr:colOff>
      <xdr:row>16</xdr:row>
      <xdr:rowOff>77310</xdr:rowOff>
    </xdr:from>
    <xdr:ext cx="700064" cy="694267"/>
    <xdr:pic>
      <xdr:nvPicPr>
        <xdr:cNvPr id="14" name="Picture 13" descr="https://images-na.ssl-images-amazon.com/images/I/41C9wBRJkcL.jpg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6692" y="3277710"/>
          <a:ext cx="700064" cy="6942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113732</xdr:colOff>
      <xdr:row>15</xdr:row>
      <xdr:rowOff>113731</xdr:rowOff>
    </xdr:from>
    <xdr:ext cx="600219" cy="767687"/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90132" y="3114106"/>
          <a:ext cx="600219" cy="767687"/>
        </a:xfrm>
        <a:prstGeom prst="rect">
          <a:avLst/>
        </a:prstGeom>
      </xdr:spPr>
    </xdr:pic>
    <xdr:clientData/>
  </xdr:oneCellAnchor>
  <xdr:oneCellAnchor>
    <xdr:from>
      <xdr:col>2</xdr:col>
      <xdr:colOff>25400</xdr:colOff>
      <xdr:row>17</xdr:row>
      <xdr:rowOff>1</xdr:rowOff>
    </xdr:from>
    <xdr:ext cx="778050" cy="687385"/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5"/>
        <a:srcRect l="18281" r="19063"/>
        <a:stretch>
          <a:fillRect/>
        </a:stretch>
      </xdr:blipFill>
      <xdr:spPr>
        <a:xfrm>
          <a:off x="1701800" y="3400426"/>
          <a:ext cx="778050" cy="68738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20</xdr:row>
      <xdr:rowOff>76199</xdr:rowOff>
    </xdr:from>
    <xdr:ext cx="805230" cy="711201"/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16"/>
        <a:srcRect l="38683" b="24487"/>
        <a:stretch>
          <a:fillRect/>
        </a:stretch>
      </xdr:blipFill>
      <xdr:spPr>
        <a:xfrm>
          <a:off x="1714500" y="4076699"/>
          <a:ext cx="805230" cy="711201"/>
        </a:xfrm>
        <a:prstGeom prst="rect">
          <a:avLst/>
        </a:prstGeom>
      </xdr:spPr>
    </xdr:pic>
    <xdr:clientData/>
  </xdr:oneCellAnchor>
  <xdr:oneCellAnchor>
    <xdr:from>
      <xdr:col>2</xdr:col>
      <xdr:colOff>139701</xdr:colOff>
      <xdr:row>21</xdr:row>
      <xdr:rowOff>38100</xdr:rowOff>
    </xdr:from>
    <xdr:ext cx="393220" cy="469900"/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17"/>
        <a:srcRect l="61419" b="19819"/>
        <a:stretch>
          <a:fillRect/>
        </a:stretch>
      </xdr:blipFill>
      <xdr:spPr>
        <a:xfrm>
          <a:off x="1816101" y="4238625"/>
          <a:ext cx="393220" cy="469900"/>
        </a:xfrm>
        <a:prstGeom prst="rect">
          <a:avLst/>
        </a:prstGeom>
      </xdr:spPr>
    </xdr:pic>
    <xdr:clientData/>
  </xdr:oneCellAnchor>
  <xdr:oneCellAnchor>
    <xdr:from>
      <xdr:col>2</xdr:col>
      <xdr:colOff>114301</xdr:colOff>
      <xdr:row>22</xdr:row>
      <xdr:rowOff>165100</xdr:rowOff>
    </xdr:from>
    <xdr:ext cx="507999" cy="599871"/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8"/>
        <a:srcRect l="32813" t="19167" r="37812" b="19167"/>
        <a:stretch>
          <a:fillRect/>
        </a:stretch>
      </xdr:blipFill>
      <xdr:spPr>
        <a:xfrm>
          <a:off x="1790701" y="4565650"/>
          <a:ext cx="507999" cy="599871"/>
        </a:xfrm>
        <a:prstGeom prst="rect">
          <a:avLst/>
        </a:prstGeom>
      </xdr:spPr>
    </xdr:pic>
    <xdr:clientData/>
  </xdr:oneCellAnchor>
  <xdr:oneCellAnchor>
    <xdr:from>
      <xdr:col>2</xdr:col>
      <xdr:colOff>158133</xdr:colOff>
      <xdr:row>23</xdr:row>
      <xdr:rowOff>87777</xdr:rowOff>
    </xdr:from>
    <xdr:ext cx="437531" cy="569976"/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34533" y="4688352"/>
          <a:ext cx="437531" cy="569976"/>
        </a:xfrm>
        <a:prstGeom prst="rect">
          <a:avLst/>
        </a:prstGeom>
      </xdr:spPr>
    </xdr:pic>
    <xdr:clientData/>
  </xdr:oneCellAnchor>
  <xdr:oneCellAnchor>
    <xdr:from>
      <xdr:col>2</xdr:col>
      <xdr:colOff>76723</xdr:colOff>
      <xdr:row>24</xdr:row>
      <xdr:rowOff>90425</xdr:rowOff>
    </xdr:from>
    <xdr:ext cx="670788" cy="544575"/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53123" y="4891025"/>
          <a:ext cx="670788" cy="544575"/>
        </a:xfrm>
        <a:prstGeom prst="rect">
          <a:avLst/>
        </a:prstGeom>
      </xdr:spPr>
    </xdr:pic>
    <xdr:clientData/>
  </xdr:oneCellAnchor>
  <xdr:oneCellAnchor>
    <xdr:from>
      <xdr:col>2</xdr:col>
      <xdr:colOff>174219</xdr:colOff>
      <xdr:row>25</xdr:row>
      <xdr:rowOff>41731</xdr:rowOff>
    </xdr:from>
    <xdr:ext cx="460781" cy="463184"/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21"/>
        <a:srcRect l="31967" t="33821" r="30024" b="17604"/>
        <a:stretch>
          <a:fillRect/>
        </a:stretch>
      </xdr:blipFill>
      <xdr:spPr>
        <a:xfrm>
          <a:off x="1850619" y="5042356"/>
          <a:ext cx="460781" cy="463184"/>
        </a:xfrm>
        <a:prstGeom prst="rect">
          <a:avLst/>
        </a:prstGeom>
      </xdr:spPr>
    </xdr:pic>
    <xdr:clientData/>
  </xdr:oneCellAnchor>
  <xdr:oneCellAnchor>
    <xdr:from>
      <xdr:col>2</xdr:col>
      <xdr:colOff>76200</xdr:colOff>
      <xdr:row>26</xdr:row>
      <xdr:rowOff>76200</xdr:rowOff>
    </xdr:from>
    <xdr:ext cx="919187" cy="799306"/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752600" y="5276850"/>
          <a:ext cx="919187" cy="799306"/>
        </a:xfrm>
        <a:prstGeom prst="rect">
          <a:avLst/>
        </a:prstGeom>
      </xdr:spPr>
    </xdr:pic>
    <xdr:clientData/>
  </xdr:oneCellAnchor>
  <xdr:oneCellAnchor>
    <xdr:from>
      <xdr:col>2</xdr:col>
      <xdr:colOff>110067</xdr:colOff>
      <xdr:row>27</xdr:row>
      <xdr:rowOff>296333</xdr:rowOff>
    </xdr:from>
    <xdr:ext cx="721368" cy="753004"/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23"/>
        <a:srcRect l="68924" t="11938" b="43362"/>
        <a:stretch>
          <a:fillRect/>
        </a:stretch>
      </xdr:blipFill>
      <xdr:spPr>
        <a:xfrm>
          <a:off x="1786467" y="5601758"/>
          <a:ext cx="721368" cy="753004"/>
        </a:xfrm>
        <a:prstGeom prst="rect">
          <a:avLst/>
        </a:prstGeom>
      </xdr:spPr>
    </xdr:pic>
    <xdr:clientData/>
  </xdr:oneCellAnchor>
  <xdr:oneCellAnchor>
    <xdr:from>
      <xdr:col>2</xdr:col>
      <xdr:colOff>62715</xdr:colOff>
      <xdr:row>28</xdr:row>
      <xdr:rowOff>125434</xdr:rowOff>
    </xdr:from>
    <xdr:ext cx="846666" cy="757968"/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24"/>
        <a:srcRect l="11849" t="33315" r="43682"/>
        <a:stretch>
          <a:fillRect/>
        </a:stretch>
      </xdr:blipFill>
      <xdr:spPr>
        <a:xfrm rot="5400000">
          <a:off x="1783464" y="5681785"/>
          <a:ext cx="757968" cy="846666"/>
        </a:xfrm>
        <a:prstGeom prst="rect">
          <a:avLst/>
        </a:prstGeom>
      </xdr:spPr>
    </xdr:pic>
    <xdr:clientData/>
  </xdr:oneCellAnchor>
  <xdr:oneCellAnchor>
    <xdr:from>
      <xdr:col>2</xdr:col>
      <xdr:colOff>49859</xdr:colOff>
      <xdr:row>30</xdr:row>
      <xdr:rowOff>660400</xdr:rowOff>
    </xdr:from>
    <xdr:ext cx="847608" cy="536493"/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726259" y="6203950"/>
          <a:ext cx="847608" cy="536493"/>
        </a:xfrm>
        <a:prstGeom prst="rect">
          <a:avLst/>
        </a:prstGeom>
      </xdr:spPr>
    </xdr:pic>
    <xdr:clientData/>
  </xdr:oneCellAnchor>
  <xdr:oneCellAnchor>
    <xdr:from>
      <xdr:col>2</xdr:col>
      <xdr:colOff>40682</xdr:colOff>
      <xdr:row>29</xdr:row>
      <xdr:rowOff>1010238</xdr:rowOff>
    </xdr:from>
    <xdr:ext cx="783102" cy="584264"/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717082" y="6001338"/>
          <a:ext cx="783102" cy="584264"/>
        </a:xfrm>
        <a:prstGeom prst="rect">
          <a:avLst/>
        </a:prstGeom>
      </xdr:spPr>
    </xdr:pic>
    <xdr:clientData/>
  </xdr:oneCellAnchor>
  <xdr:oneCellAnchor>
    <xdr:from>
      <xdr:col>2</xdr:col>
      <xdr:colOff>24580</xdr:colOff>
      <xdr:row>29</xdr:row>
      <xdr:rowOff>25427</xdr:rowOff>
    </xdr:from>
    <xdr:ext cx="860166" cy="688019"/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00980" y="5826152"/>
          <a:ext cx="860166" cy="688019"/>
        </a:xfrm>
        <a:prstGeom prst="rect">
          <a:avLst/>
        </a:prstGeom>
      </xdr:spPr>
    </xdr:pic>
    <xdr:clientData/>
  </xdr:oneCellAnchor>
  <xdr:oneCellAnchor>
    <xdr:from>
      <xdr:col>2</xdr:col>
      <xdr:colOff>177800</xdr:colOff>
      <xdr:row>6</xdr:row>
      <xdr:rowOff>38103</xdr:rowOff>
    </xdr:from>
    <xdr:ext cx="806450" cy="812797"/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5400000">
          <a:off x="1851026" y="1241427"/>
          <a:ext cx="812797" cy="806450"/>
        </a:xfrm>
        <a:prstGeom prst="rect">
          <a:avLst/>
        </a:prstGeom>
      </xdr:spPr>
    </xdr:pic>
    <xdr:clientData/>
  </xdr:oneCellAnchor>
  <xdr:oneCellAnchor>
    <xdr:from>
      <xdr:col>2</xdr:col>
      <xdr:colOff>92934</xdr:colOff>
      <xdr:row>32</xdr:row>
      <xdr:rowOff>71443</xdr:rowOff>
    </xdr:from>
    <xdr:ext cx="719404" cy="628155"/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29"/>
        <a:srcRect l="11145" r="25011"/>
        <a:stretch>
          <a:fillRect/>
        </a:stretch>
      </xdr:blipFill>
      <xdr:spPr>
        <a:xfrm rot="5400000">
          <a:off x="1814958" y="6426619"/>
          <a:ext cx="628155" cy="719404"/>
        </a:xfrm>
        <a:prstGeom prst="rect">
          <a:avLst/>
        </a:prstGeom>
      </xdr:spPr>
    </xdr:pic>
    <xdr:clientData/>
  </xdr:oneCellAnchor>
  <xdr:oneCellAnchor>
    <xdr:from>
      <xdr:col>2</xdr:col>
      <xdr:colOff>155324</xdr:colOff>
      <xdr:row>33</xdr:row>
      <xdr:rowOff>54821</xdr:rowOff>
    </xdr:from>
    <xdr:ext cx="484244" cy="630432"/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30"/>
        <a:srcRect r="58954"/>
        <a:stretch>
          <a:fillRect/>
        </a:stretch>
      </xdr:blipFill>
      <xdr:spPr>
        <a:xfrm>
          <a:off x="1831724" y="6655646"/>
          <a:ext cx="484244" cy="630432"/>
        </a:xfrm>
        <a:prstGeom prst="rect">
          <a:avLst/>
        </a:prstGeom>
      </xdr:spPr>
    </xdr:pic>
    <xdr:clientData/>
  </xdr:oneCellAnchor>
  <xdr:oneCellAnchor>
    <xdr:from>
      <xdr:col>2</xdr:col>
      <xdr:colOff>167046</xdr:colOff>
      <xdr:row>34</xdr:row>
      <xdr:rowOff>17157</xdr:rowOff>
    </xdr:from>
    <xdr:ext cx="571144" cy="775513"/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5400000" flipV="1">
          <a:off x="1741261" y="6920192"/>
          <a:ext cx="775513" cy="571144"/>
        </a:xfrm>
        <a:prstGeom prst="rect">
          <a:avLst/>
        </a:prstGeom>
      </xdr:spPr>
    </xdr:pic>
    <xdr:clientData/>
  </xdr:oneCellAnchor>
  <xdr:oneCellAnchor>
    <xdr:from>
      <xdr:col>2</xdr:col>
      <xdr:colOff>186359</xdr:colOff>
      <xdr:row>36</xdr:row>
      <xdr:rowOff>81191</xdr:rowOff>
    </xdr:from>
    <xdr:ext cx="457756" cy="628294"/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flipH="1">
          <a:off x="1862759" y="7282091"/>
          <a:ext cx="457756" cy="628294"/>
        </a:xfrm>
        <a:prstGeom prst="rect">
          <a:avLst/>
        </a:prstGeom>
      </xdr:spPr>
    </xdr:pic>
    <xdr:clientData/>
  </xdr:oneCellAnchor>
  <xdr:oneCellAnchor>
    <xdr:from>
      <xdr:col>2</xdr:col>
      <xdr:colOff>33890</xdr:colOff>
      <xdr:row>37</xdr:row>
      <xdr:rowOff>118783</xdr:rowOff>
    </xdr:from>
    <xdr:ext cx="789430" cy="569772"/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10290" y="7519708"/>
          <a:ext cx="789430" cy="569772"/>
        </a:xfrm>
        <a:prstGeom prst="rect">
          <a:avLst/>
        </a:prstGeom>
      </xdr:spPr>
    </xdr:pic>
    <xdr:clientData/>
  </xdr:oneCellAnchor>
  <xdr:oneCellAnchor>
    <xdr:from>
      <xdr:col>2</xdr:col>
      <xdr:colOff>200140</xdr:colOff>
      <xdr:row>38</xdr:row>
      <xdr:rowOff>43372</xdr:rowOff>
    </xdr:from>
    <xdr:ext cx="434859" cy="582613"/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5400000">
          <a:off x="1802663" y="7718199"/>
          <a:ext cx="582613" cy="434859"/>
        </a:xfrm>
        <a:prstGeom prst="rect">
          <a:avLst/>
        </a:prstGeom>
      </xdr:spPr>
    </xdr:pic>
    <xdr:clientData/>
  </xdr:oneCellAnchor>
  <xdr:oneCellAnchor>
    <xdr:from>
      <xdr:col>2</xdr:col>
      <xdr:colOff>208102</xdr:colOff>
      <xdr:row>39</xdr:row>
      <xdr:rowOff>167299</xdr:rowOff>
    </xdr:from>
    <xdr:ext cx="915687" cy="474623"/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884502" y="7968274"/>
          <a:ext cx="915687" cy="474623"/>
        </a:xfrm>
        <a:prstGeom prst="rect">
          <a:avLst/>
        </a:prstGeom>
      </xdr:spPr>
    </xdr:pic>
    <xdr:clientData/>
  </xdr:oneCellAnchor>
  <xdr:oneCellAnchor>
    <xdr:from>
      <xdr:col>2</xdr:col>
      <xdr:colOff>16934</xdr:colOff>
      <xdr:row>40</xdr:row>
      <xdr:rowOff>0</xdr:rowOff>
    </xdr:from>
    <xdr:ext cx="829734" cy="362319"/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693334" y="8001000"/>
          <a:ext cx="829734" cy="362319"/>
        </a:xfrm>
        <a:prstGeom prst="rect">
          <a:avLst/>
        </a:prstGeom>
      </xdr:spPr>
    </xdr:pic>
    <xdr:clientData/>
  </xdr:oneCellAnchor>
  <xdr:oneCellAnchor>
    <xdr:from>
      <xdr:col>2</xdr:col>
      <xdr:colOff>232543</xdr:colOff>
      <xdr:row>44</xdr:row>
      <xdr:rowOff>81457</xdr:rowOff>
    </xdr:from>
    <xdr:ext cx="493942" cy="661439"/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5400000">
          <a:off x="1825194" y="8966306"/>
          <a:ext cx="661439" cy="493942"/>
        </a:xfrm>
        <a:prstGeom prst="rect">
          <a:avLst/>
        </a:prstGeom>
      </xdr:spPr>
    </xdr:pic>
    <xdr:clientData/>
  </xdr:oneCellAnchor>
  <xdr:oneCellAnchor>
    <xdr:from>
      <xdr:col>2</xdr:col>
      <xdr:colOff>300936</xdr:colOff>
      <xdr:row>46</xdr:row>
      <xdr:rowOff>60744</xdr:rowOff>
    </xdr:from>
    <xdr:ext cx="430693" cy="587619"/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5400000">
          <a:off x="1898873" y="9340357"/>
          <a:ext cx="587619" cy="430693"/>
        </a:xfrm>
        <a:prstGeom prst="rect">
          <a:avLst/>
        </a:prstGeom>
      </xdr:spPr>
    </xdr:pic>
    <xdr:clientData/>
  </xdr:oneCellAnchor>
  <xdr:oneCellAnchor>
    <xdr:from>
      <xdr:col>2</xdr:col>
      <xdr:colOff>13459</xdr:colOff>
      <xdr:row>49</xdr:row>
      <xdr:rowOff>214055</xdr:rowOff>
    </xdr:from>
    <xdr:ext cx="880534" cy="477446"/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39"/>
        <a:srcRect t="35326" r="52421" b="10568"/>
        <a:stretch>
          <a:fillRect/>
        </a:stretch>
      </xdr:blipFill>
      <xdr:spPr>
        <a:xfrm>
          <a:off x="1689859" y="10005755"/>
          <a:ext cx="880534" cy="47744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47</xdr:row>
      <xdr:rowOff>124918</xdr:rowOff>
    </xdr:from>
    <xdr:ext cx="870366" cy="811967"/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40"/>
        <a:srcRect l="3891" t="17727" r="51807"/>
        <a:stretch>
          <a:fillRect/>
        </a:stretch>
      </xdr:blipFill>
      <xdr:spPr>
        <a:xfrm>
          <a:off x="1676400" y="9526093"/>
          <a:ext cx="870366" cy="811967"/>
        </a:xfrm>
        <a:prstGeom prst="rect">
          <a:avLst/>
        </a:prstGeom>
      </xdr:spPr>
    </xdr:pic>
    <xdr:clientData/>
  </xdr:oneCellAnchor>
  <xdr:oneCellAnchor>
    <xdr:from>
      <xdr:col>2</xdr:col>
      <xdr:colOff>58346</xdr:colOff>
      <xdr:row>48</xdr:row>
      <xdr:rowOff>102887</xdr:rowOff>
    </xdr:from>
    <xdr:ext cx="806985" cy="474134"/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41"/>
        <a:srcRect l="5712" t="36497" r="52746" b="15933"/>
        <a:stretch>
          <a:fillRect/>
        </a:stretch>
      </xdr:blipFill>
      <xdr:spPr>
        <a:xfrm>
          <a:off x="1734746" y="9704087"/>
          <a:ext cx="806985" cy="474134"/>
        </a:xfrm>
        <a:prstGeom prst="rect">
          <a:avLst/>
        </a:prstGeom>
      </xdr:spPr>
    </xdr:pic>
    <xdr:clientData/>
  </xdr:oneCellAnchor>
  <xdr:oneCellAnchor>
    <xdr:from>
      <xdr:col>2</xdr:col>
      <xdr:colOff>171803</xdr:colOff>
      <xdr:row>50</xdr:row>
      <xdr:rowOff>166159</xdr:rowOff>
    </xdr:from>
    <xdr:ext cx="449086" cy="659473"/>
    <xdr:pic>
      <xdr:nvPicPr>
        <xdr:cNvPr id="43" name="Picture 30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48203" y="10167409"/>
          <a:ext cx="449086" cy="659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138289</xdr:colOff>
      <xdr:row>51</xdr:row>
      <xdr:rowOff>110066</xdr:rowOff>
    </xdr:from>
    <xdr:ext cx="581377" cy="624801"/>
    <xdr:pic>
      <xdr:nvPicPr>
        <xdr:cNvPr id="44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14689" y="10311341"/>
          <a:ext cx="581377" cy="6248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2</xdr:col>
      <xdr:colOff>217802</xdr:colOff>
      <xdr:row>52</xdr:row>
      <xdr:rowOff>80986</xdr:rowOff>
    </xdr:from>
    <xdr:ext cx="509227" cy="534143"/>
    <xdr:pic>
      <xdr:nvPicPr>
        <xdr:cNvPr id="45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94202" y="10482286"/>
          <a:ext cx="509227" cy="534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50800</xdr:colOff>
      <xdr:row>5</xdr:row>
      <xdr:rowOff>62706</xdr:rowOff>
    </xdr:from>
    <xdr:ext cx="876549" cy="893761"/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45"/>
        <a:srcRect l="6349" r="6349" b="19048"/>
        <a:stretch>
          <a:fillRect/>
        </a:stretch>
      </xdr:blipFill>
      <xdr:spPr>
        <a:xfrm>
          <a:off x="6813550" y="3229769"/>
          <a:ext cx="876549" cy="893761"/>
        </a:xfrm>
        <a:prstGeom prst="rect">
          <a:avLst/>
        </a:prstGeom>
      </xdr:spPr>
    </xdr:pic>
    <xdr:clientData/>
  </xdr:oneCellAnchor>
  <xdr:oneCellAnchor>
    <xdr:from>
      <xdr:col>2</xdr:col>
      <xdr:colOff>84667</xdr:colOff>
      <xdr:row>53</xdr:row>
      <xdr:rowOff>16934</xdr:rowOff>
    </xdr:from>
    <xdr:ext cx="728134" cy="489607"/>
    <xdr:pic>
      <xdr:nvPicPr>
        <xdr:cNvPr id="47" name="Picture 45" descr="https://www.centralhospitality.com.au/prestamain/1548-thickbox_default/bormioli-rocco-fido-jar-200ml-clear-lid-141360-ct-12.jpg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1067" y="10618259"/>
          <a:ext cx="728134" cy="489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127000</xdr:colOff>
      <xdr:row>56</xdr:row>
      <xdr:rowOff>31216</xdr:rowOff>
    </xdr:from>
    <xdr:ext cx="677390" cy="534952"/>
    <xdr:pic>
      <xdr:nvPicPr>
        <xdr:cNvPr id="48" name="Picture 12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03400" y="11232616"/>
          <a:ext cx="677390" cy="534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143248</xdr:colOff>
      <xdr:row>57</xdr:row>
      <xdr:rowOff>84009</xdr:rowOff>
    </xdr:from>
    <xdr:ext cx="670856" cy="475181"/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819648" y="11485434"/>
          <a:ext cx="670856" cy="475181"/>
        </a:xfrm>
        <a:prstGeom prst="rect">
          <a:avLst/>
        </a:prstGeom>
      </xdr:spPr>
    </xdr:pic>
    <xdr:clientData/>
  </xdr:oneCellAnchor>
  <xdr:oneCellAnchor>
    <xdr:from>
      <xdr:col>2</xdr:col>
      <xdr:colOff>228601</xdr:colOff>
      <xdr:row>58</xdr:row>
      <xdr:rowOff>57314</xdr:rowOff>
    </xdr:from>
    <xdr:ext cx="495300" cy="432432"/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49"/>
        <a:srcRect l="5329" r="57642" b="24816"/>
        <a:stretch>
          <a:fillRect/>
        </a:stretch>
      </xdr:blipFill>
      <xdr:spPr>
        <a:xfrm>
          <a:off x="1905001" y="11658764"/>
          <a:ext cx="495300" cy="432432"/>
        </a:xfrm>
        <a:prstGeom prst="rect">
          <a:avLst/>
        </a:prstGeom>
      </xdr:spPr>
    </xdr:pic>
    <xdr:clientData/>
  </xdr:oneCellAnchor>
  <xdr:oneCellAnchor>
    <xdr:from>
      <xdr:col>2</xdr:col>
      <xdr:colOff>228600</xdr:colOff>
      <xdr:row>60</xdr:row>
      <xdr:rowOff>0</xdr:rowOff>
    </xdr:from>
    <xdr:ext cx="444174" cy="558800"/>
    <xdr:pic>
      <xdr:nvPicPr>
        <xdr:cNvPr id="51" name="Picture 50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05000" y="12001500"/>
          <a:ext cx="444174" cy="558800"/>
        </a:xfrm>
        <a:prstGeom prst="rect">
          <a:avLst/>
        </a:prstGeom>
      </xdr:spPr>
    </xdr:pic>
    <xdr:clientData/>
  </xdr:oneCellAnchor>
  <xdr:oneCellAnchor>
    <xdr:from>
      <xdr:col>2</xdr:col>
      <xdr:colOff>237067</xdr:colOff>
      <xdr:row>58</xdr:row>
      <xdr:rowOff>592666</xdr:rowOff>
    </xdr:from>
    <xdr:ext cx="440266" cy="382273"/>
    <xdr:pic>
      <xdr:nvPicPr>
        <xdr:cNvPr id="52" name="Picture 51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flipH="1">
          <a:off x="1913467" y="11803591"/>
          <a:ext cx="440266" cy="382273"/>
        </a:xfrm>
        <a:prstGeom prst="rect">
          <a:avLst/>
        </a:prstGeom>
      </xdr:spPr>
    </xdr:pic>
    <xdr:clientData/>
  </xdr:oneCellAnchor>
  <xdr:oneCellAnchor>
    <xdr:from>
      <xdr:col>2</xdr:col>
      <xdr:colOff>167620</xdr:colOff>
      <xdr:row>61</xdr:row>
      <xdr:rowOff>72290</xdr:rowOff>
    </xdr:from>
    <xdr:ext cx="549009" cy="413060"/>
    <xdr:pic>
      <xdr:nvPicPr>
        <xdr:cNvPr id="53" name="Picture 52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844020" y="12273815"/>
          <a:ext cx="549009" cy="41306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55</xdr:row>
      <xdr:rowOff>19050</xdr:rowOff>
    </xdr:from>
    <xdr:ext cx="857249" cy="400736"/>
    <xdr:pic>
      <xdr:nvPicPr>
        <xdr:cNvPr id="54" name="Picture 53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10800000" flipH="1" flipV="1">
          <a:off x="1733550" y="11020425"/>
          <a:ext cx="857249" cy="40073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54</xdr:row>
      <xdr:rowOff>126030</xdr:rowOff>
    </xdr:from>
    <xdr:ext cx="1027403" cy="533400"/>
    <xdr:pic>
      <xdr:nvPicPr>
        <xdr:cNvPr id="55" name="Picture 42" descr="41050.jpg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76400" y="10927380"/>
          <a:ext cx="1027403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55218</xdr:colOff>
      <xdr:row>43</xdr:row>
      <xdr:rowOff>220869</xdr:rowOff>
    </xdr:from>
    <xdr:ext cx="926958" cy="644203"/>
    <xdr:pic>
      <xdr:nvPicPr>
        <xdr:cNvPr id="56" name="Picture 55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31618" y="8802894"/>
          <a:ext cx="926958" cy="644203"/>
        </a:xfrm>
        <a:prstGeom prst="rect">
          <a:avLst/>
        </a:prstGeom>
      </xdr:spPr>
    </xdr:pic>
    <xdr:clientData/>
  </xdr:oneCellAnchor>
  <xdr:oneCellAnchor>
    <xdr:from>
      <xdr:col>2</xdr:col>
      <xdr:colOff>47662</xdr:colOff>
      <xdr:row>65</xdr:row>
      <xdr:rowOff>422496</xdr:rowOff>
    </xdr:from>
    <xdr:ext cx="892931" cy="558579"/>
    <xdr:pic>
      <xdr:nvPicPr>
        <xdr:cNvPr id="57" name="Picture 56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4062" y="13205046"/>
          <a:ext cx="892931" cy="558579"/>
        </a:xfrm>
        <a:prstGeom prst="rect">
          <a:avLst/>
        </a:prstGeom>
      </xdr:spPr>
    </xdr:pic>
    <xdr:clientData/>
  </xdr:oneCellAnchor>
  <xdr:oneCellAnchor>
    <xdr:from>
      <xdr:col>2</xdr:col>
      <xdr:colOff>103186</xdr:colOff>
      <xdr:row>66</xdr:row>
      <xdr:rowOff>176689</xdr:rowOff>
    </xdr:from>
    <xdr:ext cx="860583" cy="635706"/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15" t="27346" r="28418" b="31635"/>
        <a:stretch>
          <a:fillRect/>
        </a:stretch>
      </xdr:blipFill>
      <xdr:spPr>
        <a:xfrm>
          <a:off x="1779586" y="13378339"/>
          <a:ext cx="860583" cy="635706"/>
        </a:xfrm>
        <a:prstGeom prst="rect">
          <a:avLst/>
        </a:prstGeom>
      </xdr:spPr>
    </xdr:pic>
    <xdr:clientData/>
  </xdr:oneCellAnchor>
  <xdr:oneCellAnchor>
    <xdr:from>
      <xdr:col>2</xdr:col>
      <xdr:colOff>154781</xdr:colOff>
      <xdr:row>69</xdr:row>
      <xdr:rowOff>154780</xdr:rowOff>
    </xdr:from>
    <xdr:ext cx="752854" cy="854869"/>
    <xdr:pic>
      <xdr:nvPicPr>
        <xdr:cNvPr id="59" name="Picture 58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831181" y="13956505"/>
          <a:ext cx="752854" cy="854869"/>
        </a:xfrm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11905</xdr:rowOff>
    </xdr:from>
    <xdr:ext cx="819150" cy="885826"/>
    <xdr:pic>
      <xdr:nvPicPr>
        <xdr:cNvPr id="60" name="Picture 26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71650" y="14213680"/>
          <a:ext cx="819150" cy="885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217639</xdr:colOff>
      <xdr:row>5</xdr:row>
      <xdr:rowOff>41198</xdr:rowOff>
    </xdr:from>
    <xdr:to>
      <xdr:col>3</xdr:col>
      <xdr:colOff>899583</xdr:colOff>
      <xdr:row>5</xdr:row>
      <xdr:rowOff>870127</xdr:rowOff>
    </xdr:to>
    <xdr:pic>
      <xdr:nvPicPr>
        <xdr:cNvPr id="2" name="Picture 1" descr="soup turin.pn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9898" b="21716"/>
        <a:stretch>
          <a:fillRect/>
        </a:stretch>
      </xdr:blipFill>
      <xdr:spPr>
        <a:xfrm>
          <a:off x="4736722" y="2602365"/>
          <a:ext cx="681944" cy="828929"/>
        </a:xfrm>
        <a:prstGeom prst="rect">
          <a:avLst/>
        </a:prstGeom>
      </xdr:spPr>
    </xdr:pic>
    <xdr:clientData/>
  </xdr:twoCellAnchor>
  <xdr:twoCellAnchor editAs="oneCell">
    <xdr:from>
      <xdr:col>3</xdr:col>
      <xdr:colOff>118384</xdr:colOff>
      <xdr:row>6</xdr:row>
      <xdr:rowOff>122756</xdr:rowOff>
    </xdr:from>
    <xdr:to>
      <xdr:col>3</xdr:col>
      <xdr:colOff>952500</xdr:colOff>
      <xdr:row>6</xdr:row>
      <xdr:rowOff>719666</xdr:rowOff>
    </xdr:to>
    <xdr:pic>
      <xdr:nvPicPr>
        <xdr:cNvPr id="3" name="Picture 2" descr="tong.png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b="5942"/>
        <a:stretch>
          <a:fillRect/>
        </a:stretch>
      </xdr:blipFill>
      <xdr:spPr>
        <a:xfrm>
          <a:off x="4637467" y="3636423"/>
          <a:ext cx="834116" cy="596910"/>
        </a:xfrm>
        <a:prstGeom prst="rect">
          <a:avLst/>
        </a:prstGeom>
      </xdr:spPr>
    </xdr:pic>
    <xdr:clientData/>
  </xdr:twoCellAnchor>
  <xdr:twoCellAnchor editAs="oneCell">
    <xdr:from>
      <xdr:col>3</xdr:col>
      <xdr:colOff>155424</xdr:colOff>
      <xdr:row>7</xdr:row>
      <xdr:rowOff>99683</xdr:rowOff>
    </xdr:from>
    <xdr:to>
      <xdr:col>3</xdr:col>
      <xdr:colOff>1016000</xdr:colOff>
      <xdr:row>7</xdr:row>
      <xdr:rowOff>751417</xdr:rowOff>
    </xdr:to>
    <xdr:pic>
      <xdr:nvPicPr>
        <xdr:cNvPr id="4" name="Picture 3" descr="soup laddel.png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74507" y="4396516"/>
          <a:ext cx="860576" cy="651734"/>
        </a:xfrm>
        <a:prstGeom prst="rect">
          <a:avLst/>
        </a:prstGeom>
      </xdr:spPr>
    </xdr:pic>
    <xdr:clientData/>
  </xdr:twoCellAnchor>
  <xdr:twoCellAnchor editAs="oneCell">
    <xdr:from>
      <xdr:col>3</xdr:col>
      <xdr:colOff>99505</xdr:colOff>
      <xdr:row>13</xdr:row>
      <xdr:rowOff>154101</xdr:rowOff>
    </xdr:from>
    <xdr:to>
      <xdr:col>3</xdr:col>
      <xdr:colOff>952500</xdr:colOff>
      <xdr:row>13</xdr:row>
      <xdr:rowOff>899584</xdr:rowOff>
    </xdr:to>
    <xdr:pic>
      <xdr:nvPicPr>
        <xdr:cNvPr id="5" name="Picture 4" descr="spoons.png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618588" y="10610434"/>
          <a:ext cx="852995" cy="745483"/>
        </a:xfrm>
        <a:prstGeom prst="rect">
          <a:avLst/>
        </a:prstGeom>
      </xdr:spPr>
    </xdr:pic>
    <xdr:clientData/>
  </xdr:twoCellAnchor>
  <xdr:twoCellAnchor editAs="oneCell">
    <xdr:from>
      <xdr:col>3</xdr:col>
      <xdr:colOff>62592</xdr:colOff>
      <xdr:row>18</xdr:row>
      <xdr:rowOff>54430</xdr:rowOff>
    </xdr:from>
    <xdr:to>
      <xdr:col>3</xdr:col>
      <xdr:colOff>973667</xdr:colOff>
      <xdr:row>18</xdr:row>
      <xdr:rowOff>793750</xdr:rowOff>
    </xdr:to>
    <xdr:pic>
      <xdr:nvPicPr>
        <xdr:cNvPr id="6" name="Picture 5" descr="pasta counter bowl.png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81675" y="15093347"/>
          <a:ext cx="911075" cy="739320"/>
        </a:xfrm>
        <a:prstGeom prst="rect">
          <a:avLst/>
        </a:prstGeom>
      </xdr:spPr>
    </xdr:pic>
    <xdr:clientData/>
  </xdr:twoCellAnchor>
  <xdr:twoCellAnchor editAs="oneCell">
    <xdr:from>
      <xdr:col>3</xdr:col>
      <xdr:colOff>179310</xdr:colOff>
      <xdr:row>4</xdr:row>
      <xdr:rowOff>59882</xdr:rowOff>
    </xdr:from>
    <xdr:to>
      <xdr:col>3</xdr:col>
      <xdr:colOff>1068916</xdr:colOff>
      <xdr:row>4</xdr:row>
      <xdr:rowOff>735748</xdr:rowOff>
    </xdr:to>
    <xdr:pic>
      <xdr:nvPicPr>
        <xdr:cNvPr id="7" name="Picture 6" descr="salad bowl.png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5549" r="8653" b="10623"/>
        <a:stretch>
          <a:fillRect/>
        </a:stretch>
      </xdr:blipFill>
      <xdr:spPr>
        <a:xfrm>
          <a:off x="5058227" y="1763799"/>
          <a:ext cx="889606" cy="675866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136070</xdr:colOff>
      <xdr:row>9</xdr:row>
      <xdr:rowOff>55725</xdr:rowOff>
    </xdr:from>
    <xdr:to>
      <xdr:col>3</xdr:col>
      <xdr:colOff>1174749</xdr:colOff>
      <xdr:row>9</xdr:row>
      <xdr:rowOff>814916</xdr:rowOff>
    </xdr:to>
    <xdr:pic>
      <xdr:nvPicPr>
        <xdr:cNvPr id="9" name="Picture 8" descr="untitled.png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7013" r="14936"/>
        <a:stretch>
          <a:fillRect/>
        </a:stretch>
      </xdr:blipFill>
      <xdr:spPr>
        <a:xfrm>
          <a:off x="5014987" y="5982392"/>
          <a:ext cx="1038679" cy="759191"/>
        </a:xfrm>
        <a:prstGeom prst="rect">
          <a:avLst/>
        </a:prstGeom>
      </xdr:spPr>
    </xdr:pic>
    <xdr:clientData/>
  </xdr:twoCellAnchor>
  <xdr:twoCellAnchor editAs="oneCell">
    <xdr:from>
      <xdr:col>3</xdr:col>
      <xdr:colOff>108860</xdr:colOff>
      <xdr:row>16</xdr:row>
      <xdr:rowOff>95250</xdr:rowOff>
    </xdr:from>
    <xdr:to>
      <xdr:col>3</xdr:col>
      <xdr:colOff>1037167</xdr:colOff>
      <xdr:row>16</xdr:row>
      <xdr:rowOff>825500</xdr:rowOff>
    </xdr:to>
    <xdr:pic>
      <xdr:nvPicPr>
        <xdr:cNvPr id="10" name="Picture 9" descr="wooden bog.png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627943" y="13356167"/>
          <a:ext cx="928307" cy="73025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14</xdr:row>
      <xdr:rowOff>133048</xdr:rowOff>
    </xdr:from>
    <xdr:to>
      <xdr:col>3</xdr:col>
      <xdr:colOff>1026584</xdr:colOff>
      <xdr:row>14</xdr:row>
      <xdr:rowOff>867833</xdr:rowOff>
    </xdr:to>
    <xdr:pic>
      <xdr:nvPicPr>
        <xdr:cNvPr id="11" name="Picture 10" descr="wooden small round.png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667250" y="11573631"/>
          <a:ext cx="878417" cy="734785"/>
        </a:xfrm>
        <a:prstGeom prst="rect">
          <a:avLst/>
        </a:prstGeom>
      </xdr:spPr>
    </xdr:pic>
    <xdr:clientData/>
  </xdr:twoCellAnchor>
  <xdr:twoCellAnchor editAs="oneCell">
    <xdr:from>
      <xdr:col>3</xdr:col>
      <xdr:colOff>149677</xdr:colOff>
      <xdr:row>11</xdr:row>
      <xdr:rowOff>108858</xdr:rowOff>
    </xdr:from>
    <xdr:to>
      <xdr:col>3</xdr:col>
      <xdr:colOff>920750</xdr:colOff>
      <xdr:row>11</xdr:row>
      <xdr:rowOff>762001</xdr:rowOff>
    </xdr:to>
    <xdr:pic>
      <xdr:nvPicPr>
        <xdr:cNvPr id="12" name="Picture 11" descr="ss_grill_tongs_ppc.jpg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68760" y="8840108"/>
          <a:ext cx="771073" cy="653143"/>
        </a:xfrm>
        <a:prstGeom prst="rect">
          <a:avLst/>
        </a:prstGeom>
      </xdr:spPr>
    </xdr:pic>
    <xdr:clientData/>
  </xdr:twoCellAnchor>
  <xdr:twoCellAnchor editAs="oneCell">
    <xdr:from>
      <xdr:col>3</xdr:col>
      <xdr:colOff>124530</xdr:colOff>
      <xdr:row>12</xdr:row>
      <xdr:rowOff>95248</xdr:rowOff>
    </xdr:from>
    <xdr:to>
      <xdr:col>3</xdr:col>
      <xdr:colOff>984249</xdr:colOff>
      <xdr:row>12</xdr:row>
      <xdr:rowOff>693965</xdr:rowOff>
    </xdr:to>
    <xdr:pic>
      <xdr:nvPicPr>
        <xdr:cNvPr id="14" name="Picture 13" descr="http://ecx.images-amazon.com/images/I/71DSosG8xpL._SL1500_.jpg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3613" y="9736665"/>
          <a:ext cx="859719" cy="598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136070</xdr:colOff>
      <xdr:row>10</xdr:row>
      <xdr:rowOff>68036</xdr:rowOff>
    </xdr:from>
    <xdr:to>
      <xdr:col>3</xdr:col>
      <xdr:colOff>1121833</xdr:colOff>
      <xdr:row>10</xdr:row>
      <xdr:rowOff>920750</xdr:rowOff>
    </xdr:to>
    <xdr:pic>
      <xdr:nvPicPr>
        <xdr:cNvPr id="15" name="Picture 14" descr="Image result for wok with lid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4987" y="6851953"/>
          <a:ext cx="985763" cy="852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137584</xdr:colOff>
      <xdr:row>3</xdr:row>
      <xdr:rowOff>15192</xdr:rowOff>
    </xdr:from>
    <xdr:to>
      <xdr:col>3</xdr:col>
      <xdr:colOff>1037166</xdr:colOff>
      <xdr:row>3</xdr:row>
      <xdr:rowOff>666752</xdr:rowOff>
    </xdr:to>
    <xdr:pic>
      <xdr:nvPicPr>
        <xdr:cNvPr id="16" name="Picture 15" descr="salad bowl.png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5549" r="8653" b="10623"/>
        <a:stretch>
          <a:fillRect/>
        </a:stretch>
      </xdr:blipFill>
      <xdr:spPr>
        <a:xfrm>
          <a:off x="5016501" y="1041775"/>
          <a:ext cx="899582" cy="651560"/>
        </a:xfrm>
        <a:prstGeom prst="rect">
          <a:avLst/>
        </a:prstGeom>
      </xdr:spPr>
    </xdr:pic>
    <xdr:clientData/>
  </xdr:twoCellAnchor>
  <xdr:twoCellAnchor editAs="oneCell">
    <xdr:from>
      <xdr:col>3</xdr:col>
      <xdr:colOff>108858</xdr:colOff>
      <xdr:row>19</xdr:row>
      <xdr:rowOff>54428</xdr:rowOff>
    </xdr:from>
    <xdr:to>
      <xdr:col>3</xdr:col>
      <xdr:colOff>984250</xdr:colOff>
      <xdr:row>19</xdr:row>
      <xdr:rowOff>730250</xdr:rowOff>
    </xdr:to>
    <xdr:pic>
      <xdr:nvPicPr>
        <xdr:cNvPr id="17" name="Picture 16" descr="pasta counter bowl.png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627941" y="15940011"/>
          <a:ext cx="875392" cy="675822"/>
        </a:xfrm>
        <a:prstGeom prst="rect">
          <a:avLst/>
        </a:prstGeom>
      </xdr:spPr>
    </xdr:pic>
    <xdr:clientData/>
  </xdr:twoCellAnchor>
  <xdr:twoCellAnchor editAs="oneCell">
    <xdr:from>
      <xdr:col>3</xdr:col>
      <xdr:colOff>68036</xdr:colOff>
      <xdr:row>15</xdr:row>
      <xdr:rowOff>149677</xdr:rowOff>
    </xdr:from>
    <xdr:to>
      <xdr:col>3</xdr:col>
      <xdr:colOff>1143000</xdr:colOff>
      <xdr:row>15</xdr:row>
      <xdr:rowOff>846666</xdr:rowOff>
    </xdr:to>
    <xdr:pic>
      <xdr:nvPicPr>
        <xdr:cNvPr id="18" name="Picture 17" descr="wooden small round.png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87119" y="12500427"/>
          <a:ext cx="1074964" cy="696989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136072</xdr:colOff>
      <xdr:row>17</xdr:row>
      <xdr:rowOff>122464</xdr:rowOff>
    </xdr:from>
    <xdr:to>
      <xdr:col>3</xdr:col>
      <xdr:colOff>984250</xdr:colOff>
      <xdr:row>17</xdr:row>
      <xdr:rowOff>789215</xdr:rowOff>
    </xdr:to>
    <xdr:pic>
      <xdr:nvPicPr>
        <xdr:cNvPr id="19" name="Picture 18" descr="wooden bog.png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655155" y="14272381"/>
          <a:ext cx="848178" cy="66675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84668</xdr:colOff>
      <xdr:row>21</xdr:row>
      <xdr:rowOff>116417</xdr:rowOff>
    </xdr:from>
    <xdr:to>
      <xdr:col>3</xdr:col>
      <xdr:colOff>1174750</xdr:colOff>
      <xdr:row>21</xdr:row>
      <xdr:rowOff>754592</xdr:rowOff>
    </xdr:to>
    <xdr:pic>
      <xdr:nvPicPr>
        <xdr:cNvPr id="22" name="Picture 21" descr="bullet-menu.jpg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963585" y="16626417"/>
          <a:ext cx="1090082" cy="63817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20</xdr:row>
      <xdr:rowOff>74084</xdr:rowOff>
    </xdr:from>
    <xdr:to>
      <xdr:col>4</xdr:col>
      <xdr:colOff>10583</xdr:colOff>
      <xdr:row>20</xdr:row>
      <xdr:rowOff>762000</xdr:rowOff>
    </xdr:to>
    <xdr:pic>
      <xdr:nvPicPr>
        <xdr:cNvPr id="23" name="Picture 22" descr="Die Cast Roaster.JPG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878917" y="15769167"/>
          <a:ext cx="1280583" cy="687916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8</xdr:row>
      <xdr:rowOff>1</xdr:rowOff>
    </xdr:from>
    <xdr:to>
      <xdr:col>3</xdr:col>
      <xdr:colOff>1259417</xdr:colOff>
      <xdr:row>8</xdr:row>
      <xdr:rowOff>825501</xdr:rowOff>
    </xdr:to>
    <xdr:pic>
      <xdr:nvPicPr>
        <xdr:cNvPr id="24" name="Picture 23" descr="Die Cast Cassarole.JPG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878918" y="4984751"/>
          <a:ext cx="1259416" cy="8255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114299</xdr:colOff>
      <xdr:row>19</xdr:row>
      <xdr:rowOff>95249</xdr:rowOff>
    </xdr:from>
    <xdr:to>
      <xdr:col>3</xdr:col>
      <xdr:colOff>847725</xdr:colOff>
      <xdr:row>19</xdr:row>
      <xdr:rowOff>978876</xdr:rowOff>
    </xdr:to>
    <xdr:pic>
      <xdr:nvPicPr>
        <xdr:cNvPr id="2" name="Picture 1" descr="WMIC WOODEN COLOR OVAL BOWL.JPG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314949" y="16059149"/>
          <a:ext cx="733426" cy="8836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</xdr:row>
      <xdr:rowOff>76200</xdr:rowOff>
    </xdr:from>
    <xdr:to>
      <xdr:col>3</xdr:col>
      <xdr:colOff>857250</xdr:colOff>
      <xdr:row>3</xdr:row>
      <xdr:rowOff>990600</xdr:rowOff>
    </xdr:to>
    <xdr:pic>
      <xdr:nvPicPr>
        <xdr:cNvPr id="3" name="Picture 2" descr="WOODEN ROPE RISER ICJA.JPG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286375" y="904875"/>
          <a:ext cx="7715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4</xdr:row>
      <xdr:rowOff>47625</xdr:rowOff>
    </xdr:from>
    <xdr:to>
      <xdr:col>3</xdr:col>
      <xdr:colOff>904875</xdr:colOff>
      <xdr:row>4</xdr:row>
      <xdr:rowOff>809625</xdr:rowOff>
    </xdr:to>
    <xdr:pic>
      <xdr:nvPicPr>
        <xdr:cNvPr id="4" name="Picture 3" descr="SPIN BOWL MEDB200608.JPG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267325" y="1990725"/>
          <a:ext cx="838200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</xdr:row>
      <xdr:rowOff>104774</xdr:rowOff>
    </xdr:from>
    <xdr:to>
      <xdr:col>3</xdr:col>
      <xdr:colOff>857250</xdr:colOff>
      <xdr:row>5</xdr:row>
      <xdr:rowOff>914399</xdr:rowOff>
    </xdr:to>
    <xdr:pic>
      <xdr:nvPicPr>
        <xdr:cNvPr id="5" name="Picture 4" descr="SINGLE ROOT RISER ICSA507.JPG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305425" y="2933699"/>
          <a:ext cx="752475" cy="80962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6</xdr:row>
      <xdr:rowOff>66675</xdr:rowOff>
    </xdr:from>
    <xdr:to>
      <xdr:col>3</xdr:col>
      <xdr:colOff>847725</xdr:colOff>
      <xdr:row>6</xdr:row>
      <xdr:rowOff>981075</xdr:rowOff>
    </xdr:to>
    <xdr:pic>
      <xdr:nvPicPr>
        <xdr:cNvPr id="6" name="Picture 5" descr="J232560 MELAMINE BOWL.JPG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248275" y="3990975"/>
          <a:ext cx="8001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</xdr:row>
      <xdr:rowOff>38099</xdr:rowOff>
    </xdr:from>
    <xdr:to>
      <xdr:col>3</xdr:col>
      <xdr:colOff>828675</xdr:colOff>
      <xdr:row>7</xdr:row>
      <xdr:rowOff>904874</xdr:rowOff>
    </xdr:to>
    <xdr:pic>
      <xdr:nvPicPr>
        <xdr:cNvPr id="7" name="Picture 6" descr="M228213 MELAMINE FRY PAN.JPG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286375" y="5048249"/>
          <a:ext cx="742950" cy="8667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</xdr:row>
      <xdr:rowOff>95250</xdr:rowOff>
    </xdr:from>
    <xdr:to>
      <xdr:col>3</xdr:col>
      <xdr:colOff>609600</xdr:colOff>
      <xdr:row>8</xdr:row>
      <xdr:rowOff>914400</xdr:rowOff>
    </xdr:to>
    <xdr:pic>
      <xdr:nvPicPr>
        <xdr:cNvPr id="8" name="Picture 7" descr="DRUMCUT PIZZA BOARD ICJA223.JPG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5250" y="10506075"/>
          <a:ext cx="685800" cy="819150"/>
        </a:xfrm>
        <a:prstGeom prst="rect">
          <a:avLst/>
        </a:prstGeom>
      </xdr:spPr>
    </xdr:pic>
    <xdr:clientData/>
  </xdr:twoCellAnchor>
  <xdr:twoCellAnchor editAs="oneCell">
    <xdr:from>
      <xdr:col>2</xdr:col>
      <xdr:colOff>3581399</xdr:colOff>
      <xdr:row>9</xdr:row>
      <xdr:rowOff>85725</xdr:rowOff>
    </xdr:from>
    <xdr:to>
      <xdr:col>3</xdr:col>
      <xdr:colOff>828674</xdr:colOff>
      <xdr:row>9</xdr:row>
      <xdr:rowOff>857250</xdr:rowOff>
    </xdr:to>
    <xdr:pic>
      <xdr:nvPicPr>
        <xdr:cNvPr id="9" name="Picture 8" descr="WOODEN OVAL TRAY MWOC2014-18.JPG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200649" y="7143750"/>
          <a:ext cx="8286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</xdr:row>
      <xdr:rowOff>95249</xdr:rowOff>
    </xdr:from>
    <xdr:to>
      <xdr:col>3</xdr:col>
      <xdr:colOff>876300</xdr:colOff>
      <xdr:row>11</xdr:row>
      <xdr:rowOff>323849</xdr:rowOff>
    </xdr:to>
    <xdr:pic>
      <xdr:nvPicPr>
        <xdr:cNvPr id="10" name="Picture 9" descr="ICSS159 PIZA BAT WITH COATED.JPG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276850" y="8077199"/>
          <a:ext cx="800100" cy="828675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</xdr:row>
      <xdr:rowOff>85724</xdr:rowOff>
    </xdr:from>
    <xdr:to>
      <xdr:col>3</xdr:col>
      <xdr:colOff>876300</xdr:colOff>
      <xdr:row>12</xdr:row>
      <xdr:rowOff>914399</xdr:rowOff>
    </xdr:to>
    <xdr:pic>
      <xdr:nvPicPr>
        <xdr:cNvPr id="11" name="Picture 10" descr="CMD0083 LOCK &amp; KEY JAR.JPG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305425" y="9096374"/>
          <a:ext cx="771525" cy="8286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</xdr:row>
      <xdr:rowOff>57150</xdr:rowOff>
    </xdr:from>
    <xdr:to>
      <xdr:col>3</xdr:col>
      <xdr:colOff>857250</xdr:colOff>
      <xdr:row>13</xdr:row>
      <xdr:rowOff>790575</xdr:rowOff>
    </xdr:to>
    <xdr:pic>
      <xdr:nvPicPr>
        <xdr:cNvPr id="12" name="Picture 11" descr="HOMEMADE BOTTLE WITH METAL CAP 1LTR.JPG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286375" y="10134600"/>
          <a:ext cx="771525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</xdr:row>
      <xdr:rowOff>66675</xdr:rowOff>
    </xdr:from>
    <xdr:to>
      <xdr:col>3</xdr:col>
      <xdr:colOff>800100</xdr:colOff>
      <xdr:row>14</xdr:row>
      <xdr:rowOff>904875</xdr:rowOff>
    </xdr:to>
    <xdr:pic>
      <xdr:nvPicPr>
        <xdr:cNvPr id="13" name="Picture 12" descr="WMIC WOODEN CONDIMENT CADDY BIG.JPG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334000" y="11029950"/>
          <a:ext cx="666750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20198</xdr:colOff>
      <xdr:row>15</xdr:row>
      <xdr:rowOff>171450</xdr:rowOff>
    </xdr:from>
    <xdr:to>
      <xdr:col>3</xdr:col>
      <xdr:colOff>923925</xdr:colOff>
      <xdr:row>15</xdr:row>
      <xdr:rowOff>762074</xdr:rowOff>
    </xdr:to>
    <xdr:pic>
      <xdr:nvPicPr>
        <xdr:cNvPr id="14" name="Picture 13" descr="CERAMIC RECT BAKER BLUE WB6.JPG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220848" y="12182475"/>
          <a:ext cx="903727" cy="590624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</xdr:row>
      <xdr:rowOff>85724</xdr:rowOff>
    </xdr:from>
    <xdr:to>
      <xdr:col>3</xdr:col>
      <xdr:colOff>876300</xdr:colOff>
      <xdr:row>16</xdr:row>
      <xdr:rowOff>914399</xdr:rowOff>
    </xdr:to>
    <xdr:pic>
      <xdr:nvPicPr>
        <xdr:cNvPr id="15" name="Picture 14" descr="MANGO thela.JPG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257800" y="13020674"/>
          <a:ext cx="819150" cy="82867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</xdr:row>
      <xdr:rowOff>76200</xdr:rowOff>
    </xdr:from>
    <xdr:to>
      <xdr:col>3</xdr:col>
      <xdr:colOff>904875</xdr:colOff>
      <xdr:row>17</xdr:row>
      <xdr:rowOff>895349</xdr:rowOff>
    </xdr:to>
    <xdr:pic>
      <xdr:nvPicPr>
        <xdr:cNvPr id="16" name="Picture 15" descr="JW1107MSC YELLOW BOWL.JPG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324475" y="14020800"/>
          <a:ext cx="781050" cy="819149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18</xdr:row>
      <xdr:rowOff>66675</xdr:rowOff>
    </xdr:from>
    <xdr:to>
      <xdr:col>3</xdr:col>
      <xdr:colOff>838200</xdr:colOff>
      <xdr:row>18</xdr:row>
      <xdr:rowOff>923925</xdr:rowOff>
    </xdr:to>
    <xdr:pic>
      <xdr:nvPicPr>
        <xdr:cNvPr id="17" name="Picture 16" descr="JW1106MSC GRAY BOWL.JPG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276850" y="15020925"/>
          <a:ext cx="762000" cy="8572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20</xdr:row>
      <xdr:rowOff>66674</xdr:rowOff>
    </xdr:from>
    <xdr:to>
      <xdr:col>3</xdr:col>
      <xdr:colOff>609600</xdr:colOff>
      <xdr:row>20</xdr:row>
      <xdr:rowOff>933449</xdr:rowOff>
    </xdr:to>
    <xdr:pic>
      <xdr:nvPicPr>
        <xdr:cNvPr id="18" name="Picture 17" descr="CHEESE KNIFE RENA.JPG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33350" y="21421724"/>
          <a:ext cx="685800" cy="866775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21</xdr:row>
      <xdr:rowOff>171450</xdr:rowOff>
    </xdr:from>
    <xdr:to>
      <xdr:col>3</xdr:col>
      <xdr:colOff>685800</xdr:colOff>
      <xdr:row>21</xdr:row>
      <xdr:rowOff>971550</xdr:rowOff>
    </xdr:to>
    <xdr:pic>
      <xdr:nvPicPr>
        <xdr:cNvPr id="20" name="Picture 19" descr="RECTANGLE WIRE BASKET BIG TD1029B.JPG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10125" y="18154650"/>
          <a:ext cx="581025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22</xdr:row>
      <xdr:rowOff>66675</xdr:rowOff>
    </xdr:from>
    <xdr:to>
      <xdr:col>3</xdr:col>
      <xdr:colOff>742950</xdr:colOff>
      <xdr:row>22</xdr:row>
      <xdr:rowOff>933451</xdr:rowOff>
    </xdr:to>
    <xdr:pic>
      <xdr:nvPicPr>
        <xdr:cNvPr id="21" name="Picture 20" descr="WIRE BASKET ROUND BLACK TD1026A.JPG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305425" y="19107150"/>
          <a:ext cx="638175" cy="866776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23</xdr:row>
      <xdr:rowOff>57149</xdr:rowOff>
    </xdr:from>
    <xdr:to>
      <xdr:col>3</xdr:col>
      <xdr:colOff>838200</xdr:colOff>
      <xdr:row>23</xdr:row>
      <xdr:rowOff>904874</xdr:rowOff>
    </xdr:to>
    <xdr:pic>
      <xdr:nvPicPr>
        <xdr:cNvPr id="22" name="Picture 21" descr="KHURPA WOODEN HANDLE VEIC228.JPG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5343525" y="20059649"/>
          <a:ext cx="695325" cy="847725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</xdr:colOff>
      <xdr:row>24</xdr:row>
      <xdr:rowOff>57150</xdr:rowOff>
    </xdr:from>
    <xdr:to>
      <xdr:col>3</xdr:col>
      <xdr:colOff>847724</xdr:colOff>
      <xdr:row>24</xdr:row>
      <xdr:rowOff>914400</xdr:rowOff>
    </xdr:to>
    <xdr:pic>
      <xdr:nvPicPr>
        <xdr:cNvPr id="23" name="Picture 22" descr="MS ROUND TUB RED VEIC106.JPG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295899" y="21021675"/>
          <a:ext cx="752475" cy="8572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25</xdr:row>
      <xdr:rowOff>85725</xdr:rowOff>
    </xdr:from>
    <xdr:to>
      <xdr:col>3</xdr:col>
      <xdr:colOff>733425</xdr:colOff>
      <xdr:row>25</xdr:row>
      <xdr:rowOff>923925</xdr:rowOff>
    </xdr:to>
    <xdr:pic>
      <xdr:nvPicPr>
        <xdr:cNvPr id="24" name="Picture 23" descr="METAL SQUARE FRY PAN BIG VEIC81.JPG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343525" y="22088475"/>
          <a:ext cx="590550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26</xdr:row>
      <xdr:rowOff>114300</xdr:rowOff>
    </xdr:from>
    <xdr:to>
      <xdr:col>3</xdr:col>
      <xdr:colOff>866775</xdr:colOff>
      <xdr:row>26</xdr:row>
      <xdr:rowOff>895350</xdr:rowOff>
    </xdr:to>
    <xdr:pic>
      <xdr:nvPicPr>
        <xdr:cNvPr id="26" name="Picture 25" descr="DOUBLE LAMP WARMER.jpg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5229225" y="23107650"/>
          <a:ext cx="83820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</xdr:colOff>
      <xdr:row>27</xdr:row>
      <xdr:rowOff>104776</xdr:rowOff>
    </xdr:from>
    <xdr:to>
      <xdr:col>3</xdr:col>
      <xdr:colOff>923924</xdr:colOff>
      <xdr:row>27</xdr:row>
      <xdr:rowOff>942976</xdr:rowOff>
    </xdr:to>
    <xdr:pic>
      <xdr:nvPicPr>
        <xdr:cNvPr id="27" name="Picture 26" descr="Electric-Griddle Veg-836.jpg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5257799" y="24069676"/>
          <a:ext cx="866775" cy="8382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343499</xdr:colOff>
      <xdr:row>3</xdr:row>
      <xdr:rowOff>121668</xdr:rowOff>
    </xdr:from>
    <xdr:to>
      <xdr:col>4</xdr:col>
      <xdr:colOff>609600</xdr:colOff>
      <xdr:row>3</xdr:row>
      <xdr:rowOff>454621</xdr:rowOff>
    </xdr:to>
    <xdr:pic>
      <xdr:nvPicPr>
        <xdr:cNvPr id="2" name="Picture 1" descr="Image result for HOT DOG MAKER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049099" y="1159893"/>
          <a:ext cx="580426" cy="332953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0</xdr:colOff>
      <xdr:row>4</xdr:row>
      <xdr:rowOff>0</xdr:rowOff>
    </xdr:from>
    <xdr:to>
      <xdr:col>4</xdr:col>
      <xdr:colOff>304800</xdr:colOff>
      <xdr:row>4</xdr:row>
      <xdr:rowOff>304800</xdr:rowOff>
    </xdr:to>
    <xdr:sp macro="" textlink="">
      <xdr:nvSpPr>
        <xdr:cNvPr id="3" name="AutoShape 2" descr="Image result for otg oven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705600" y="16192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4</xdr:col>
      <xdr:colOff>219075</xdr:colOff>
      <xdr:row>5</xdr:row>
      <xdr:rowOff>110526</xdr:rowOff>
    </xdr:from>
    <xdr:to>
      <xdr:col>4</xdr:col>
      <xdr:colOff>609601</xdr:colOff>
      <xdr:row>5</xdr:row>
      <xdr:rowOff>742950</xdr:rowOff>
    </xdr:to>
    <xdr:pic>
      <xdr:nvPicPr>
        <xdr:cNvPr id="4" name="Picture 4" descr="Image result for SALAD BOWL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924675" y="2291751"/>
          <a:ext cx="1000126" cy="632424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139641</xdr:colOff>
      <xdr:row>6</xdr:row>
      <xdr:rowOff>32710</xdr:rowOff>
    </xdr:from>
    <xdr:to>
      <xdr:col>4</xdr:col>
      <xdr:colOff>609600</xdr:colOff>
      <xdr:row>6</xdr:row>
      <xdr:rowOff>790575</xdr:rowOff>
    </xdr:to>
    <xdr:pic>
      <xdr:nvPicPr>
        <xdr:cNvPr id="5" name="Picture 6" descr="Image result for SALAD PLATTER MELAMINEWITH STAND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845241" y="3042610"/>
          <a:ext cx="1031934" cy="75786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293657</xdr:colOff>
      <xdr:row>8</xdr:row>
      <xdr:rowOff>149705</xdr:rowOff>
    </xdr:from>
    <xdr:to>
      <xdr:col>4</xdr:col>
      <xdr:colOff>609600</xdr:colOff>
      <xdr:row>8</xdr:row>
      <xdr:rowOff>521378</xdr:rowOff>
    </xdr:to>
    <xdr:pic>
      <xdr:nvPicPr>
        <xdr:cNvPr id="6" name="Picture 7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999257" y="4769330"/>
          <a:ext cx="858868" cy="3716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102079</xdr:colOff>
      <xdr:row>9</xdr:row>
      <xdr:rowOff>57897</xdr:rowOff>
    </xdr:from>
    <xdr:to>
      <xdr:col>4</xdr:col>
      <xdr:colOff>609600</xdr:colOff>
      <xdr:row>9</xdr:row>
      <xdr:rowOff>690216</xdr:rowOff>
    </xdr:to>
    <xdr:pic>
      <xdr:nvPicPr>
        <xdr:cNvPr id="7" name="Picture 8" descr="Image result for GLASS PLATTER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807679" y="5287122"/>
          <a:ext cx="1155221" cy="632319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390525</xdr:colOff>
      <xdr:row>17</xdr:row>
      <xdr:rowOff>100462</xdr:rowOff>
    </xdr:from>
    <xdr:to>
      <xdr:col>4</xdr:col>
      <xdr:colOff>609600</xdr:colOff>
      <xdr:row>17</xdr:row>
      <xdr:rowOff>550992</xdr:rowOff>
    </xdr:to>
    <xdr:pic>
      <xdr:nvPicPr>
        <xdr:cNvPr id="8" name="Picture 9" descr="Image result for GLASS ZAR FOR DISPLAY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096125" y="10244587"/>
          <a:ext cx="514350" cy="45053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165828</xdr:colOff>
      <xdr:row>18</xdr:row>
      <xdr:rowOff>156533</xdr:rowOff>
    </xdr:from>
    <xdr:to>
      <xdr:col>4</xdr:col>
      <xdr:colOff>609599</xdr:colOff>
      <xdr:row>18</xdr:row>
      <xdr:rowOff>495301</xdr:rowOff>
    </xdr:to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871428" y="10929308"/>
          <a:ext cx="920021" cy="3387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283054</xdr:colOff>
      <xdr:row>19</xdr:row>
      <xdr:rowOff>60203</xdr:rowOff>
    </xdr:from>
    <xdr:to>
      <xdr:col>4</xdr:col>
      <xdr:colOff>609600</xdr:colOff>
      <xdr:row>19</xdr:row>
      <xdr:rowOff>557964</xdr:rowOff>
    </xdr:to>
    <xdr:pic>
      <xdr:nvPicPr>
        <xdr:cNvPr id="10" name="Picture 1" descr="Image result for chocolate fountain machine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988654" y="11442578"/>
          <a:ext cx="621821" cy="497761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310012</xdr:colOff>
      <xdr:row>2</xdr:row>
      <xdr:rowOff>110526</xdr:rowOff>
    </xdr:from>
    <xdr:to>
      <xdr:col>4</xdr:col>
      <xdr:colOff>609600</xdr:colOff>
      <xdr:row>2</xdr:row>
      <xdr:rowOff>504438</xdr:rowOff>
    </xdr:to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7015612" y="510576"/>
          <a:ext cx="785363" cy="3939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348111</xdr:colOff>
      <xdr:row>20</xdr:row>
      <xdr:rowOff>73503</xdr:rowOff>
    </xdr:from>
    <xdr:to>
      <xdr:col>4</xdr:col>
      <xdr:colOff>609600</xdr:colOff>
      <xdr:row>20</xdr:row>
      <xdr:rowOff>591986</xdr:rowOff>
    </xdr:to>
    <xdr:pic>
      <xdr:nvPicPr>
        <xdr:cNvPr id="12" name="Picture 3" descr="Image result for CARVING COUNTER LAMPS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053711" y="12122628"/>
          <a:ext cx="699639" cy="518483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462413</xdr:colOff>
      <xdr:row>22</xdr:row>
      <xdr:rowOff>103699</xdr:rowOff>
    </xdr:from>
    <xdr:to>
      <xdr:col>4</xdr:col>
      <xdr:colOff>609601</xdr:colOff>
      <xdr:row>22</xdr:row>
      <xdr:rowOff>484541</xdr:rowOff>
    </xdr:to>
    <xdr:pic>
      <xdr:nvPicPr>
        <xdr:cNvPr id="13" name="Picture 4" descr="Image result for acrylic tube 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7168013" y="13391074"/>
          <a:ext cx="451988" cy="380842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4</xdr:row>
      <xdr:rowOff>66675</xdr:rowOff>
    </xdr:from>
    <xdr:to>
      <xdr:col>4</xdr:col>
      <xdr:colOff>609600</xdr:colOff>
      <xdr:row>4</xdr:row>
      <xdr:rowOff>504825</xdr:rowOff>
    </xdr:to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829425" y="1685925"/>
          <a:ext cx="990600" cy="438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295275</xdr:colOff>
      <xdr:row>7</xdr:row>
      <xdr:rowOff>95250</xdr:rowOff>
    </xdr:from>
    <xdr:to>
      <xdr:col>4</xdr:col>
      <xdr:colOff>609600</xdr:colOff>
      <xdr:row>7</xdr:row>
      <xdr:rowOff>609600</xdr:rowOff>
    </xdr:to>
    <xdr:pic>
      <xdr:nvPicPr>
        <xdr:cNvPr id="15" name="Picture 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7000875" y="4000500"/>
          <a:ext cx="723900" cy="514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304800</xdr:colOff>
      <xdr:row>10</xdr:row>
      <xdr:rowOff>304800</xdr:rowOff>
    </xdr:to>
    <xdr:sp macro="" textlink="">
      <xdr:nvSpPr>
        <xdr:cNvPr id="16" name="AutoShape 5" descr="Image result for non stick pan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6705600" y="59436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4</xdr:col>
      <xdr:colOff>200025</xdr:colOff>
      <xdr:row>10</xdr:row>
      <xdr:rowOff>66675</xdr:rowOff>
    </xdr:from>
    <xdr:to>
      <xdr:col>4</xdr:col>
      <xdr:colOff>609600</xdr:colOff>
      <xdr:row>10</xdr:row>
      <xdr:rowOff>428625</xdr:rowOff>
    </xdr:to>
    <xdr:pic>
      <xdr:nvPicPr>
        <xdr:cNvPr id="17" name="Picture 7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905625" y="6010275"/>
          <a:ext cx="828675" cy="361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114301</xdr:colOff>
      <xdr:row>11</xdr:row>
      <xdr:rowOff>76200</xdr:rowOff>
    </xdr:from>
    <xdr:to>
      <xdr:col>4</xdr:col>
      <xdr:colOff>609600</xdr:colOff>
      <xdr:row>11</xdr:row>
      <xdr:rowOff>485775</xdr:rowOff>
    </xdr:to>
    <xdr:pic>
      <xdr:nvPicPr>
        <xdr:cNvPr id="18" name="Picture 9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819901" y="6477000"/>
          <a:ext cx="1190624" cy="40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85725</xdr:colOff>
      <xdr:row>12</xdr:row>
      <xdr:rowOff>28574</xdr:rowOff>
    </xdr:from>
    <xdr:to>
      <xdr:col>4</xdr:col>
      <xdr:colOff>609600</xdr:colOff>
      <xdr:row>12</xdr:row>
      <xdr:rowOff>800099</xdr:rowOff>
    </xdr:to>
    <xdr:pic>
      <xdr:nvPicPr>
        <xdr:cNvPr id="19" name="Picture 10" descr="Image result for hot bain marie SMALL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791325" y="6962774"/>
          <a:ext cx="1152525" cy="77152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180975</xdr:colOff>
      <xdr:row>13</xdr:row>
      <xdr:rowOff>47624</xdr:rowOff>
    </xdr:from>
    <xdr:to>
      <xdr:col>4</xdr:col>
      <xdr:colOff>609600</xdr:colOff>
      <xdr:row>13</xdr:row>
      <xdr:rowOff>800099</xdr:rowOff>
    </xdr:to>
    <xdr:pic>
      <xdr:nvPicPr>
        <xdr:cNvPr id="20" name="Picture 11" descr="Image result for ICE CREAM FREEZER TABLE TOP DISPLAY )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886575" y="7915274"/>
          <a:ext cx="942975" cy="7524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152401</xdr:colOff>
      <xdr:row>14</xdr:row>
      <xdr:rowOff>104774</xdr:rowOff>
    </xdr:from>
    <xdr:to>
      <xdr:col>4</xdr:col>
      <xdr:colOff>609600</xdr:colOff>
      <xdr:row>14</xdr:row>
      <xdr:rowOff>419100</xdr:rowOff>
    </xdr:to>
    <xdr:pic>
      <xdr:nvPicPr>
        <xdr:cNvPr id="21" name="Picture 12" descr="Image result for ICE CREAM SCOOP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flipV="1">
          <a:off x="6858001" y="8848724"/>
          <a:ext cx="895349" cy="314326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F24"/>
  <sheetViews>
    <sheetView workbookViewId="0">
      <selection activeCell="C8" sqref="C8"/>
    </sheetView>
  </sheetViews>
  <sheetFormatPr defaultColWidth="8.85546875" defaultRowHeight="15"/>
  <cols>
    <col min="2" max="2" width="30" customWidth="1"/>
    <col min="4" max="4" width="19.42578125" customWidth="1"/>
  </cols>
  <sheetData>
    <row r="3" spans="1:6">
      <c r="B3" s="157"/>
      <c r="C3" s="157"/>
      <c r="D3" s="157"/>
      <c r="E3" s="157"/>
      <c r="F3" s="157"/>
    </row>
    <row r="6" spans="1:6" ht="31.5">
      <c r="A6" s="69" t="s">
        <v>0</v>
      </c>
      <c r="B6" s="69" t="s">
        <v>5</v>
      </c>
      <c r="C6" s="69" t="s">
        <v>356</v>
      </c>
      <c r="D6" s="69" t="s">
        <v>223</v>
      </c>
      <c r="E6" s="69" t="s">
        <v>1</v>
      </c>
      <c r="F6" s="69" t="s">
        <v>9</v>
      </c>
    </row>
    <row r="7" spans="1:6" ht="68.099999999999994" customHeight="1">
      <c r="A7" s="70">
        <v>1</v>
      </c>
      <c r="B7" s="117" t="s">
        <v>366</v>
      </c>
      <c r="C7" s="117" t="s">
        <v>367</v>
      </c>
      <c r="D7" s="117"/>
      <c r="E7" s="117" t="s">
        <v>2</v>
      </c>
      <c r="F7" s="117">
        <v>48</v>
      </c>
    </row>
    <row r="8" spans="1:6" ht="68.099999999999994" customHeight="1">
      <c r="A8" s="70">
        <v>2</v>
      </c>
      <c r="B8" s="117" t="s">
        <v>368</v>
      </c>
      <c r="C8" s="117" t="s">
        <v>369</v>
      </c>
      <c r="D8" s="117"/>
      <c r="E8" s="117" t="s">
        <v>2</v>
      </c>
      <c r="F8" s="117">
        <v>48</v>
      </c>
    </row>
    <row r="9" spans="1:6" ht="68.099999999999994" customHeight="1">
      <c r="A9" s="70">
        <v>3</v>
      </c>
      <c r="B9" s="117" t="s">
        <v>370</v>
      </c>
      <c r="C9" s="117" t="s">
        <v>371</v>
      </c>
      <c r="D9" s="117"/>
      <c r="E9" s="117" t="s">
        <v>2</v>
      </c>
      <c r="F9" s="117">
        <v>60</v>
      </c>
    </row>
    <row r="10" spans="1:6" ht="68.099999999999994" customHeight="1">
      <c r="A10" s="70">
        <v>4</v>
      </c>
      <c r="B10" s="117" t="s">
        <v>372</v>
      </c>
      <c r="C10" s="117" t="s">
        <v>373</v>
      </c>
      <c r="D10" s="117"/>
      <c r="E10" s="117" t="s">
        <v>2</v>
      </c>
      <c r="F10" s="117">
        <v>24</v>
      </c>
    </row>
    <row r="11" spans="1:6" ht="68.099999999999994" customHeight="1">
      <c r="A11" s="70">
        <v>6</v>
      </c>
      <c r="B11" s="117" t="s">
        <v>374</v>
      </c>
      <c r="C11" s="117" t="s">
        <v>375</v>
      </c>
      <c r="D11" s="117"/>
      <c r="E11" s="117" t="s">
        <v>2</v>
      </c>
      <c r="F11" s="117">
        <v>24</v>
      </c>
    </row>
    <row r="12" spans="1:6" ht="68.099999999999994" customHeight="1">
      <c r="A12" s="70">
        <v>7</v>
      </c>
      <c r="B12" s="117" t="s">
        <v>376</v>
      </c>
      <c r="C12" s="117" t="s">
        <v>377</v>
      </c>
      <c r="D12" s="117"/>
      <c r="E12" s="117" t="s">
        <v>2</v>
      </c>
      <c r="F12" s="117">
        <v>24</v>
      </c>
    </row>
    <row r="13" spans="1:6" ht="68.099999999999994" customHeight="1">
      <c r="A13" s="70">
        <v>8</v>
      </c>
      <c r="B13" s="117" t="s">
        <v>379</v>
      </c>
      <c r="C13" s="117" t="s">
        <v>378</v>
      </c>
      <c r="D13" s="117"/>
      <c r="E13" s="117" t="s">
        <v>2</v>
      </c>
      <c r="F13" s="117">
        <v>24</v>
      </c>
    </row>
    <row r="14" spans="1:6" ht="68.099999999999994" customHeight="1">
      <c r="A14" s="70">
        <v>9</v>
      </c>
      <c r="B14" s="117" t="s">
        <v>380</v>
      </c>
      <c r="C14" s="117" t="s">
        <v>381</v>
      </c>
      <c r="D14" s="117"/>
      <c r="E14" s="117" t="s">
        <v>2</v>
      </c>
      <c r="F14" s="117">
        <v>36</v>
      </c>
    </row>
    <row r="15" spans="1:6" ht="68.099999999999994" customHeight="1">
      <c r="A15" s="70">
        <v>10</v>
      </c>
      <c r="B15" s="117" t="s">
        <v>383</v>
      </c>
      <c r="C15" s="117" t="s">
        <v>382</v>
      </c>
      <c r="D15" s="117"/>
      <c r="E15" s="117" t="s">
        <v>2</v>
      </c>
      <c r="F15" s="117">
        <v>24</v>
      </c>
    </row>
    <row r="16" spans="1:6" ht="68.099999999999994" customHeight="1">
      <c r="A16" s="70">
        <v>11</v>
      </c>
      <c r="B16" s="117" t="s">
        <v>384</v>
      </c>
      <c r="C16" s="117" t="s">
        <v>385</v>
      </c>
      <c r="D16" s="117"/>
      <c r="E16" s="117" t="s">
        <v>2</v>
      </c>
      <c r="F16" s="117">
        <v>24</v>
      </c>
    </row>
    <row r="17" spans="1:6" ht="68.099999999999994" customHeight="1">
      <c r="A17" s="70">
        <v>12</v>
      </c>
      <c r="B17" s="117" t="s">
        <v>386</v>
      </c>
      <c r="C17" s="117" t="s">
        <v>387</v>
      </c>
      <c r="D17" s="117"/>
      <c r="E17" s="117" t="s">
        <v>3</v>
      </c>
      <c r="F17" s="117">
        <v>24</v>
      </c>
    </row>
    <row r="18" spans="1:6" ht="63">
      <c r="A18" s="120">
        <v>13</v>
      </c>
      <c r="B18" s="117" t="s">
        <v>388</v>
      </c>
      <c r="C18" s="117" t="s">
        <v>389</v>
      </c>
      <c r="D18" s="117"/>
      <c r="E18" s="117" t="s">
        <v>3</v>
      </c>
      <c r="F18" s="117">
        <v>24</v>
      </c>
    </row>
    <row r="19" spans="1:6" ht="15.75">
      <c r="A19" s="120">
        <f>A18+1</f>
        <v>14</v>
      </c>
      <c r="B19" s="117" t="s">
        <v>580</v>
      </c>
      <c r="C19" s="117" t="s">
        <v>581</v>
      </c>
      <c r="D19" s="117"/>
      <c r="E19" s="117" t="s">
        <v>3</v>
      </c>
      <c r="F19" s="117">
        <v>432</v>
      </c>
    </row>
    <row r="20" spans="1:6" ht="15.75">
      <c r="A20" s="120">
        <f t="shared" ref="A20:A24" si="0">A19+1</f>
        <v>15</v>
      </c>
      <c r="B20" s="117" t="s">
        <v>204</v>
      </c>
      <c r="C20" s="117" t="s">
        <v>581</v>
      </c>
      <c r="D20" s="117"/>
      <c r="E20" s="117" t="s">
        <v>3</v>
      </c>
      <c r="F20" s="117">
        <v>240</v>
      </c>
    </row>
    <row r="21" spans="1:6" ht="15.75">
      <c r="A21" s="120">
        <f t="shared" si="0"/>
        <v>16</v>
      </c>
      <c r="B21" s="117" t="s">
        <v>582</v>
      </c>
      <c r="C21" s="117" t="s">
        <v>581</v>
      </c>
      <c r="D21" s="117"/>
      <c r="E21" s="117" t="s">
        <v>3</v>
      </c>
      <c r="F21" s="117">
        <v>432</v>
      </c>
    </row>
    <row r="22" spans="1:6" ht="31.5">
      <c r="A22" s="120">
        <f t="shared" si="0"/>
        <v>17</v>
      </c>
      <c r="B22" s="117" t="s">
        <v>583</v>
      </c>
      <c r="C22" s="117" t="s">
        <v>581</v>
      </c>
      <c r="D22" s="117"/>
      <c r="E22" s="117" t="s">
        <v>3</v>
      </c>
      <c r="F22" s="117">
        <v>240</v>
      </c>
    </row>
    <row r="23" spans="1:6" ht="15.75">
      <c r="A23" s="120">
        <f t="shared" si="0"/>
        <v>18</v>
      </c>
      <c r="B23" s="117" t="s">
        <v>584</v>
      </c>
      <c r="C23" s="117" t="s">
        <v>581</v>
      </c>
      <c r="D23" s="117"/>
      <c r="E23" s="117" t="s">
        <v>3</v>
      </c>
      <c r="F23" s="117">
        <v>240</v>
      </c>
    </row>
    <row r="24" spans="1:6" ht="15.75">
      <c r="A24" s="120">
        <f t="shared" si="0"/>
        <v>19</v>
      </c>
      <c r="B24" s="117" t="s">
        <v>585</v>
      </c>
      <c r="C24" s="117" t="s">
        <v>586</v>
      </c>
      <c r="D24" s="117"/>
      <c r="E24" s="117" t="s">
        <v>3</v>
      </c>
      <c r="F24" s="117">
        <v>96</v>
      </c>
    </row>
  </sheetData>
  <mergeCells count="1">
    <mergeCell ref="B3:F3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E15"/>
  <sheetViews>
    <sheetView workbookViewId="0">
      <selection activeCell="E8" sqref="E8"/>
    </sheetView>
  </sheetViews>
  <sheetFormatPr defaultRowHeight="15"/>
  <cols>
    <col min="2" max="2" width="22" bestFit="1" customWidth="1"/>
  </cols>
  <sheetData>
    <row r="2" spans="1:5" ht="15.75">
      <c r="A2" s="69" t="s">
        <v>0</v>
      </c>
      <c r="B2" s="69" t="s">
        <v>5</v>
      </c>
      <c r="C2" s="69" t="s">
        <v>356</v>
      </c>
      <c r="D2" s="69" t="s">
        <v>223</v>
      </c>
      <c r="E2" s="69" t="s">
        <v>1</v>
      </c>
    </row>
    <row r="3" spans="1:5">
      <c r="A3" s="1">
        <v>1</v>
      </c>
      <c r="B3" s="155" t="s">
        <v>587</v>
      </c>
      <c r="C3" s="153" t="s">
        <v>588</v>
      </c>
      <c r="D3" s="1"/>
      <c r="E3" s="154">
        <v>120</v>
      </c>
    </row>
    <row r="4" spans="1:5" ht="25.5">
      <c r="A4" s="1">
        <f>A3+1</f>
        <v>2</v>
      </c>
      <c r="B4" s="155" t="s">
        <v>589</v>
      </c>
      <c r="C4" s="153" t="s">
        <v>588</v>
      </c>
      <c r="D4" s="1"/>
      <c r="E4" s="154">
        <v>120</v>
      </c>
    </row>
    <row r="5" spans="1:5">
      <c r="A5" s="1">
        <f t="shared" ref="A5:A15" si="0">A4+1</f>
        <v>3</v>
      </c>
      <c r="B5" s="152" t="s">
        <v>590</v>
      </c>
      <c r="C5" s="153"/>
      <c r="D5" s="1"/>
      <c r="E5" s="154">
        <v>120</v>
      </c>
    </row>
    <row r="6" spans="1:5">
      <c r="A6" s="1">
        <f t="shared" si="0"/>
        <v>4</v>
      </c>
      <c r="B6" s="155" t="s">
        <v>591</v>
      </c>
      <c r="C6" s="153" t="s">
        <v>588</v>
      </c>
      <c r="D6" s="1"/>
      <c r="E6" s="154">
        <v>48</v>
      </c>
    </row>
    <row r="7" spans="1:5">
      <c r="A7" s="1">
        <f t="shared" si="0"/>
        <v>5</v>
      </c>
      <c r="B7" s="152" t="s">
        <v>592</v>
      </c>
      <c r="C7" s="153" t="s">
        <v>588</v>
      </c>
      <c r="D7" s="1"/>
      <c r="E7" s="154">
        <v>48</v>
      </c>
    </row>
    <row r="8" spans="1:5">
      <c r="A8" s="1">
        <f t="shared" si="0"/>
        <v>6</v>
      </c>
      <c r="B8" s="152" t="s">
        <v>593</v>
      </c>
      <c r="C8" s="153" t="s">
        <v>588</v>
      </c>
      <c r="D8" s="1"/>
      <c r="E8" s="154">
        <v>360</v>
      </c>
    </row>
    <row r="9" spans="1:5">
      <c r="A9" s="1">
        <f t="shared" si="0"/>
        <v>7</v>
      </c>
      <c r="B9" s="152" t="s">
        <v>594</v>
      </c>
      <c r="C9" s="153" t="s">
        <v>588</v>
      </c>
      <c r="D9" s="1"/>
      <c r="E9" s="154">
        <f>20*12</f>
        <v>240</v>
      </c>
    </row>
    <row r="10" spans="1:5">
      <c r="A10" s="1">
        <f t="shared" si="0"/>
        <v>8</v>
      </c>
      <c r="B10" s="152" t="s">
        <v>189</v>
      </c>
      <c r="C10" s="153" t="s">
        <v>588</v>
      </c>
      <c r="D10" s="1"/>
      <c r="E10" s="154">
        <v>250</v>
      </c>
    </row>
    <row r="11" spans="1:5" ht="25.5">
      <c r="A11" s="1">
        <f t="shared" si="0"/>
        <v>9</v>
      </c>
      <c r="B11" s="152" t="s">
        <v>595</v>
      </c>
      <c r="C11" s="156"/>
      <c r="D11" s="1"/>
      <c r="E11" s="154">
        <v>250</v>
      </c>
    </row>
    <row r="12" spans="1:5">
      <c r="A12" s="1">
        <f t="shared" si="0"/>
        <v>10</v>
      </c>
      <c r="B12" s="152" t="s">
        <v>596</v>
      </c>
      <c r="C12" s="156"/>
      <c r="D12" s="1"/>
      <c r="E12" s="154">
        <v>500</v>
      </c>
    </row>
    <row r="13" spans="1:5" ht="25.5">
      <c r="A13" s="1">
        <f t="shared" si="0"/>
        <v>11</v>
      </c>
      <c r="B13" s="152" t="s">
        <v>597</v>
      </c>
      <c r="C13" s="156"/>
      <c r="D13" s="1"/>
      <c r="E13" s="154">
        <v>250</v>
      </c>
    </row>
    <row r="14" spans="1:5">
      <c r="A14" s="1">
        <f t="shared" si="0"/>
        <v>12</v>
      </c>
      <c r="B14" s="152" t="s">
        <v>598</v>
      </c>
      <c r="C14" s="156"/>
      <c r="D14" s="1"/>
      <c r="E14" s="154">
        <v>360</v>
      </c>
    </row>
    <row r="15" spans="1:5">
      <c r="A15" s="1">
        <f t="shared" si="0"/>
        <v>13</v>
      </c>
      <c r="B15" s="151" t="s">
        <v>599</v>
      </c>
      <c r="C15" s="156"/>
      <c r="D15" s="1"/>
      <c r="E15" s="154">
        <v>250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42"/>
  <sheetViews>
    <sheetView workbookViewId="0">
      <selection activeCell="E1" sqref="E1"/>
    </sheetView>
  </sheetViews>
  <sheetFormatPr defaultColWidth="8.85546875" defaultRowHeight="15"/>
  <cols>
    <col min="1" max="1" width="7" customWidth="1"/>
    <col min="2" max="2" width="26.42578125" customWidth="1"/>
    <col min="3" max="3" width="22" customWidth="1"/>
    <col min="4" max="4" width="14.140625" customWidth="1"/>
    <col min="5" max="5" width="12.7109375" customWidth="1"/>
  </cols>
  <sheetData>
    <row r="1" spans="1:5" ht="18.75">
      <c r="A1" s="83"/>
      <c r="B1" s="82"/>
      <c r="C1" s="82"/>
      <c r="D1" s="82"/>
      <c r="E1" s="84"/>
    </row>
    <row r="2" spans="1:5" ht="15.75">
      <c r="A2" s="85"/>
      <c r="B2" s="113"/>
      <c r="C2" s="86"/>
      <c r="D2" s="86"/>
      <c r="E2" s="87"/>
    </row>
    <row r="3" spans="1:5" ht="18.75">
      <c r="A3" s="81"/>
      <c r="C3" s="88"/>
      <c r="D3" s="88"/>
      <c r="E3" s="89"/>
    </row>
    <row r="4" spans="1:5" ht="15.75">
      <c r="A4" s="90" t="s">
        <v>218</v>
      </c>
      <c r="B4" s="90" t="s">
        <v>219</v>
      </c>
      <c r="C4" s="90"/>
      <c r="D4" s="90"/>
      <c r="E4" s="90" t="s">
        <v>217</v>
      </c>
    </row>
    <row r="5" spans="1:5" ht="15.75">
      <c r="A5" s="91" t="s">
        <v>220</v>
      </c>
      <c r="B5" s="91" t="s">
        <v>221</v>
      </c>
      <c r="C5" s="91" t="s">
        <v>224</v>
      </c>
      <c r="D5" s="91" t="s">
        <v>223</v>
      </c>
      <c r="E5" s="92" t="s">
        <v>222</v>
      </c>
    </row>
    <row r="6" spans="1:5" ht="15.75">
      <c r="A6" s="91"/>
      <c r="B6" s="91"/>
      <c r="C6" s="92"/>
      <c r="D6" s="92"/>
      <c r="E6" s="92"/>
    </row>
    <row r="7" spans="1:5" ht="80.25" customHeight="1">
      <c r="A7" s="93">
        <v>1</v>
      </c>
      <c r="B7" s="116" t="s">
        <v>225</v>
      </c>
      <c r="C7" s="116" t="s">
        <v>226</v>
      </c>
      <c r="D7" s="116"/>
      <c r="E7" s="116">
        <v>12</v>
      </c>
    </row>
    <row r="8" spans="1:5" ht="84" customHeight="1">
      <c r="A8" s="93">
        <v>2</v>
      </c>
      <c r="B8" s="116" t="s">
        <v>227</v>
      </c>
      <c r="C8" s="116" t="s">
        <v>228</v>
      </c>
      <c r="D8" s="116"/>
      <c r="E8" s="116">
        <v>48</v>
      </c>
    </row>
    <row r="9" spans="1:5" ht="68.25" customHeight="1">
      <c r="A9" s="93">
        <v>3</v>
      </c>
      <c r="B9" s="116" t="s">
        <v>229</v>
      </c>
      <c r="C9" s="116" t="s">
        <v>230</v>
      </c>
      <c r="D9" s="116"/>
      <c r="E9" s="116">
        <v>18</v>
      </c>
    </row>
    <row r="10" spans="1:5" ht="69.75" customHeight="1">
      <c r="A10" s="93">
        <v>4</v>
      </c>
      <c r="B10" s="116" t="s">
        <v>231</v>
      </c>
      <c r="C10" s="116" t="s">
        <v>232</v>
      </c>
      <c r="D10" s="116"/>
      <c r="E10" s="116">
        <v>6</v>
      </c>
    </row>
    <row r="11" spans="1:5" ht="69.75" customHeight="1">
      <c r="A11" s="93">
        <v>5</v>
      </c>
      <c r="B11" s="116" t="s">
        <v>233</v>
      </c>
      <c r="C11" s="116" t="s">
        <v>234</v>
      </c>
      <c r="D11" s="116"/>
      <c r="E11" s="116">
        <v>24</v>
      </c>
    </row>
    <row r="12" spans="1:5" ht="69.75" customHeight="1">
      <c r="A12" s="93">
        <v>6</v>
      </c>
      <c r="B12" s="116" t="s">
        <v>235</v>
      </c>
      <c r="C12" s="116" t="s">
        <v>236</v>
      </c>
      <c r="D12" s="116"/>
      <c r="E12" s="116">
        <v>12</v>
      </c>
    </row>
    <row r="13" spans="1:5" ht="54" customHeight="1">
      <c r="A13" s="93">
        <v>7</v>
      </c>
      <c r="B13" s="116" t="s">
        <v>237</v>
      </c>
      <c r="C13" s="116" t="s">
        <v>238</v>
      </c>
      <c r="D13" s="116"/>
      <c r="E13" s="116">
        <v>60</v>
      </c>
    </row>
    <row r="14" spans="1:5" ht="63.75" customHeight="1">
      <c r="A14" s="93">
        <v>8</v>
      </c>
      <c r="B14" s="116" t="s">
        <v>239</v>
      </c>
      <c r="C14" s="116" t="s">
        <v>240</v>
      </c>
      <c r="D14" s="116"/>
      <c r="E14" s="116">
        <v>12</v>
      </c>
    </row>
    <row r="15" spans="1:5" ht="69.75" customHeight="1">
      <c r="A15" s="93">
        <v>9</v>
      </c>
      <c r="B15" s="116" t="s">
        <v>241</v>
      </c>
      <c r="C15" s="116" t="s">
        <v>242</v>
      </c>
      <c r="D15" s="116"/>
      <c r="E15" s="116">
        <v>24</v>
      </c>
    </row>
    <row r="16" spans="1:5" ht="69.75" customHeight="1">
      <c r="A16" s="93">
        <v>10</v>
      </c>
      <c r="B16" s="116" t="s">
        <v>243</v>
      </c>
      <c r="C16" s="116" t="s">
        <v>244</v>
      </c>
      <c r="D16" s="116"/>
      <c r="E16" s="116">
        <v>12</v>
      </c>
    </row>
    <row r="17" spans="1:5" ht="69.75" customHeight="1">
      <c r="A17" s="93">
        <v>11</v>
      </c>
      <c r="B17" s="116" t="s">
        <v>245</v>
      </c>
      <c r="C17" s="116" t="s">
        <v>246</v>
      </c>
      <c r="D17" s="116"/>
      <c r="E17" s="116">
        <v>60</v>
      </c>
    </row>
    <row r="18" spans="1:5" ht="61.5" customHeight="1">
      <c r="A18" s="93">
        <v>12</v>
      </c>
      <c r="B18" s="116" t="s">
        <v>247</v>
      </c>
      <c r="C18" s="116" t="s">
        <v>248</v>
      </c>
      <c r="D18" s="116"/>
      <c r="E18" s="116">
        <v>72</v>
      </c>
    </row>
    <row r="19" spans="1:5" ht="69.75" customHeight="1">
      <c r="A19" s="93">
        <v>13</v>
      </c>
      <c r="B19" s="116" t="s">
        <v>249</v>
      </c>
      <c r="C19" s="116" t="s">
        <v>250</v>
      </c>
      <c r="D19" s="116"/>
      <c r="E19" s="116">
        <v>72</v>
      </c>
    </row>
    <row r="20" spans="1:5" ht="69.75" customHeight="1">
      <c r="A20" s="93">
        <v>14</v>
      </c>
      <c r="B20" s="116" t="s">
        <v>251</v>
      </c>
      <c r="C20" s="116" t="s">
        <v>252</v>
      </c>
      <c r="D20" s="116"/>
      <c r="E20" s="116">
        <v>96</v>
      </c>
    </row>
    <row r="21" spans="1:5" ht="69.75" customHeight="1">
      <c r="A21" s="93">
        <v>15</v>
      </c>
      <c r="B21" s="116" t="s">
        <v>253</v>
      </c>
      <c r="C21" s="116"/>
      <c r="D21" s="116"/>
      <c r="E21" s="116"/>
    </row>
    <row r="22" spans="1:5" ht="69.75" customHeight="1">
      <c r="A22" s="93">
        <v>16</v>
      </c>
      <c r="B22" s="116" t="s">
        <v>254</v>
      </c>
      <c r="C22" s="116"/>
      <c r="D22" s="116"/>
      <c r="E22" s="116">
        <v>48</v>
      </c>
    </row>
    <row r="23" spans="1:5" ht="69.75" customHeight="1">
      <c r="A23" s="93">
        <v>17</v>
      </c>
      <c r="B23" s="116" t="s">
        <v>255</v>
      </c>
      <c r="C23" s="116"/>
      <c r="D23" s="116"/>
      <c r="E23" s="116">
        <v>12</v>
      </c>
    </row>
    <row r="24" spans="1:5" ht="69.75" customHeight="1">
      <c r="A24" s="93">
        <v>18</v>
      </c>
      <c r="B24" s="116" t="s">
        <v>256</v>
      </c>
      <c r="C24" s="116" t="s">
        <v>257</v>
      </c>
      <c r="D24" s="116"/>
      <c r="E24" s="116">
        <v>60</v>
      </c>
    </row>
    <row r="25" spans="1:5" ht="69.75" customHeight="1">
      <c r="A25" s="93">
        <v>19</v>
      </c>
      <c r="B25" s="116" t="s">
        <v>258</v>
      </c>
      <c r="C25" s="116" t="s">
        <v>259</v>
      </c>
      <c r="D25" s="116"/>
      <c r="E25" s="116">
        <v>12</v>
      </c>
    </row>
    <row r="26" spans="1:5" ht="69.75" customHeight="1">
      <c r="A26" s="93">
        <v>20</v>
      </c>
      <c r="B26" s="116" t="s">
        <v>260</v>
      </c>
      <c r="C26" s="116" t="s">
        <v>261</v>
      </c>
      <c r="D26" s="116"/>
      <c r="E26" s="116"/>
    </row>
    <row r="27" spans="1:5" ht="69.75" customHeight="1">
      <c r="A27" s="93">
        <v>21</v>
      </c>
      <c r="B27" s="116" t="s">
        <v>262</v>
      </c>
      <c r="C27" s="116">
        <v>14157</v>
      </c>
      <c r="D27" s="116"/>
      <c r="E27" s="116">
        <v>48</v>
      </c>
    </row>
    <row r="28" spans="1:5" ht="69.75" customHeight="1">
      <c r="A28" s="93">
        <v>22</v>
      </c>
      <c r="B28" s="116" t="s">
        <v>263</v>
      </c>
      <c r="C28" s="116" t="s">
        <v>264</v>
      </c>
      <c r="D28" s="116"/>
      <c r="E28" s="116"/>
    </row>
    <row r="29" spans="1:5" ht="69.75" customHeight="1">
      <c r="A29" s="93">
        <v>23</v>
      </c>
      <c r="B29" s="116" t="s">
        <v>265</v>
      </c>
      <c r="C29" s="116" t="s">
        <v>266</v>
      </c>
      <c r="D29" s="116"/>
      <c r="E29" s="116">
        <v>48</v>
      </c>
    </row>
    <row r="30" spans="1:5" ht="69.75" customHeight="1">
      <c r="A30" s="93">
        <v>24</v>
      </c>
      <c r="B30" s="116" t="s">
        <v>267</v>
      </c>
      <c r="C30" s="116" t="s">
        <v>268</v>
      </c>
      <c r="D30" s="116"/>
      <c r="E30" s="116"/>
    </row>
    <row r="31" spans="1:5" ht="101.25" customHeight="1">
      <c r="A31" s="94"/>
      <c r="B31" s="79"/>
      <c r="C31" s="119"/>
      <c r="D31" s="114"/>
      <c r="E31" s="95"/>
    </row>
    <row r="32" spans="1:5" ht="21">
      <c r="A32" s="158"/>
      <c r="B32" s="159"/>
      <c r="C32" s="112"/>
      <c r="D32" s="112"/>
      <c r="E32" s="115"/>
    </row>
    <row r="33" spans="1:6" ht="21">
      <c r="A33" s="97"/>
      <c r="B33" s="98"/>
      <c r="C33" s="98"/>
      <c r="D33" s="98"/>
      <c r="E33" s="115"/>
    </row>
    <row r="34" spans="1:6" ht="18.75">
      <c r="A34" s="100"/>
      <c r="B34" s="101"/>
      <c r="C34" s="101"/>
      <c r="D34" s="101"/>
      <c r="E34" s="101"/>
    </row>
    <row r="35" spans="1:6" ht="21">
      <c r="A35" s="80"/>
      <c r="E35" s="115"/>
    </row>
    <row r="36" spans="1:6" ht="21">
      <c r="A36" s="102"/>
      <c r="E36" s="115"/>
    </row>
    <row r="37" spans="1:6" ht="21">
      <c r="A37" s="84"/>
      <c r="B37" s="103"/>
      <c r="C37" s="103"/>
      <c r="D37" s="103"/>
      <c r="E37" s="115"/>
      <c r="F37" t="s">
        <v>357</v>
      </c>
    </row>
    <row r="38" spans="1:6" ht="18.75">
      <c r="A38" s="104"/>
      <c r="B38" s="105"/>
      <c r="C38" s="105"/>
      <c r="D38" s="105"/>
      <c r="E38" s="105"/>
      <c r="F38" s="118" t="e">
        <f>#REF!-#REF!</f>
        <v>#REF!</v>
      </c>
    </row>
    <row r="39" spans="1:6" ht="18.75">
      <c r="A39" s="106"/>
      <c r="B39" s="107"/>
      <c r="C39" s="107"/>
      <c r="D39" s="107"/>
      <c r="E39" s="107"/>
    </row>
    <row r="40" spans="1:6" ht="21">
      <c r="A40" s="108"/>
      <c r="B40" s="99"/>
      <c r="C40" s="99"/>
      <c r="D40" s="99"/>
      <c r="E40" s="109"/>
    </row>
    <row r="41" spans="1:6" ht="21">
      <c r="A41" s="83"/>
      <c r="B41" s="99"/>
      <c r="C41" s="99"/>
      <c r="D41" s="99"/>
    </row>
    <row r="42" spans="1:6" ht="21">
      <c r="A42" s="110"/>
      <c r="B42" s="96"/>
      <c r="C42" s="96"/>
      <c r="D42" s="96"/>
      <c r="E42" s="111"/>
    </row>
  </sheetData>
  <mergeCells count="1">
    <mergeCell ref="A32:B3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88"/>
  <sheetViews>
    <sheetView topLeftCell="A49" zoomScaleNormal="100" workbookViewId="0">
      <selection activeCell="G49" sqref="G49"/>
    </sheetView>
  </sheetViews>
  <sheetFormatPr defaultColWidth="8.85546875" defaultRowHeight="15"/>
  <cols>
    <col min="1" max="1" width="6.7109375" customWidth="1"/>
    <col min="2" max="2" width="32.85546875" bestFit="1" customWidth="1"/>
    <col min="3" max="3" width="26.42578125" customWidth="1"/>
    <col min="4" max="4" width="27" customWidth="1"/>
    <col min="5" max="5" width="12.42578125" customWidth="1"/>
  </cols>
  <sheetData>
    <row r="1" spans="1:5" ht="15.75">
      <c r="A1" s="85"/>
      <c r="B1" s="113"/>
      <c r="C1" s="86"/>
      <c r="D1" s="86"/>
      <c r="E1" s="87"/>
    </row>
    <row r="2" spans="1:5" ht="18.75">
      <c r="A2" s="81"/>
      <c r="C2" s="88"/>
      <c r="D2" s="88"/>
      <c r="E2" s="89"/>
    </row>
    <row r="3" spans="1:5" ht="15.75">
      <c r="A3" s="90" t="s">
        <v>218</v>
      </c>
      <c r="B3" s="90" t="s">
        <v>219</v>
      </c>
      <c r="C3" s="90"/>
      <c r="D3" s="90"/>
      <c r="E3" s="90" t="s">
        <v>217</v>
      </c>
    </row>
    <row r="4" spans="1:5" ht="15.75">
      <c r="A4" s="91" t="s">
        <v>220</v>
      </c>
      <c r="B4" s="91" t="s">
        <v>221</v>
      </c>
      <c r="C4" s="91" t="s">
        <v>224</v>
      </c>
      <c r="D4" s="91" t="s">
        <v>223</v>
      </c>
      <c r="E4" s="92" t="s">
        <v>222</v>
      </c>
    </row>
    <row r="5" spans="1:5" ht="15.75">
      <c r="A5" s="91"/>
      <c r="B5" s="91"/>
      <c r="C5" s="92"/>
      <c r="D5" s="92"/>
      <c r="E5" s="92"/>
    </row>
    <row r="6" spans="1:5" ht="69" customHeight="1">
      <c r="A6" s="93">
        <v>1</v>
      </c>
      <c r="B6" s="117" t="s">
        <v>269</v>
      </c>
      <c r="C6" s="117"/>
      <c r="D6" s="117"/>
      <c r="E6" s="117">
        <v>3</v>
      </c>
    </row>
    <row r="7" spans="1:5" ht="69" customHeight="1">
      <c r="A7" s="93">
        <f>A6+1</f>
        <v>2</v>
      </c>
      <c r="B7" s="117" t="s">
        <v>270</v>
      </c>
      <c r="C7" s="117"/>
      <c r="D7" s="117"/>
      <c r="E7" s="117">
        <v>3</v>
      </c>
    </row>
    <row r="8" spans="1:5" ht="69" customHeight="1">
      <c r="A8" s="93">
        <f t="shared" ref="A8:A71" si="0">A7+1</f>
        <v>3</v>
      </c>
      <c r="B8" s="117" t="s">
        <v>271</v>
      </c>
      <c r="C8" s="117"/>
      <c r="D8" s="117"/>
      <c r="E8" s="117">
        <v>4</v>
      </c>
    </row>
    <row r="9" spans="1:5" ht="69" customHeight="1">
      <c r="A9" s="93">
        <f t="shared" si="0"/>
        <v>4</v>
      </c>
      <c r="B9" s="117" t="s">
        <v>272</v>
      </c>
      <c r="C9" s="117"/>
      <c r="D9" s="117"/>
      <c r="E9" s="117">
        <v>24</v>
      </c>
    </row>
    <row r="10" spans="1:5" ht="74.25" customHeight="1">
      <c r="A10" s="93">
        <f t="shared" si="0"/>
        <v>5</v>
      </c>
      <c r="B10" s="117" t="s">
        <v>273</v>
      </c>
      <c r="C10" s="117"/>
      <c r="D10" s="117"/>
      <c r="E10" s="117">
        <v>3</v>
      </c>
    </row>
    <row r="11" spans="1:5" ht="69" customHeight="1">
      <c r="A11" s="93">
        <f t="shared" si="0"/>
        <v>6</v>
      </c>
      <c r="B11" s="117" t="s">
        <v>274</v>
      </c>
      <c r="C11" s="117"/>
      <c r="D11" s="117"/>
      <c r="E11" s="117">
        <v>4</v>
      </c>
    </row>
    <row r="12" spans="1:5" ht="69" customHeight="1">
      <c r="A12" s="93">
        <f t="shared" si="0"/>
        <v>7</v>
      </c>
      <c r="B12" s="117" t="s">
        <v>275</v>
      </c>
      <c r="C12" s="117"/>
      <c r="D12" s="117"/>
      <c r="E12" s="117">
        <v>4</v>
      </c>
    </row>
    <row r="13" spans="1:5" ht="69" customHeight="1">
      <c r="A13" s="93">
        <f t="shared" si="0"/>
        <v>8</v>
      </c>
      <c r="B13" s="117" t="s">
        <v>276</v>
      </c>
      <c r="C13" s="117"/>
      <c r="D13" s="117"/>
      <c r="E13" s="117">
        <v>6</v>
      </c>
    </row>
    <row r="14" spans="1:5" ht="69" customHeight="1">
      <c r="A14" s="93">
        <f t="shared" si="0"/>
        <v>9</v>
      </c>
      <c r="B14" s="117" t="s">
        <v>277</v>
      </c>
      <c r="C14" s="117"/>
      <c r="D14" s="117"/>
      <c r="E14" s="117">
        <v>4</v>
      </c>
    </row>
    <row r="15" spans="1:5" ht="49.5" customHeight="1">
      <c r="A15" s="93">
        <f t="shared" si="0"/>
        <v>10</v>
      </c>
      <c r="B15" s="117" t="s">
        <v>278</v>
      </c>
      <c r="C15" s="117"/>
      <c r="D15" s="117"/>
      <c r="E15" s="117"/>
    </row>
    <row r="16" spans="1:5" ht="69" customHeight="1">
      <c r="A16" s="93">
        <f t="shared" si="0"/>
        <v>11</v>
      </c>
      <c r="B16" s="117" t="s">
        <v>279</v>
      </c>
      <c r="C16" s="117"/>
      <c r="D16" s="117"/>
      <c r="E16" s="117">
        <v>2</v>
      </c>
    </row>
    <row r="17" spans="1:5" ht="69" customHeight="1">
      <c r="A17" s="93">
        <f t="shared" si="0"/>
        <v>12</v>
      </c>
      <c r="B17" s="117" t="s">
        <v>280</v>
      </c>
      <c r="C17" s="117"/>
      <c r="D17" s="117"/>
      <c r="E17" s="117"/>
    </row>
    <row r="18" spans="1:5" ht="69" customHeight="1">
      <c r="A18" s="93">
        <f t="shared" si="0"/>
        <v>13</v>
      </c>
      <c r="B18" s="117" t="s">
        <v>281</v>
      </c>
      <c r="C18" s="117"/>
      <c r="D18" s="117"/>
      <c r="E18" s="117">
        <v>4</v>
      </c>
    </row>
    <row r="19" spans="1:5" ht="69" customHeight="1">
      <c r="A19" s="93">
        <f t="shared" si="0"/>
        <v>14</v>
      </c>
      <c r="B19" s="117" t="s">
        <v>282</v>
      </c>
      <c r="C19" s="117"/>
      <c r="D19" s="117"/>
      <c r="E19" s="117">
        <v>2</v>
      </c>
    </row>
    <row r="20" spans="1:5" ht="69" customHeight="1">
      <c r="A20" s="93">
        <f t="shared" si="0"/>
        <v>15</v>
      </c>
      <c r="B20" s="117" t="s">
        <v>283</v>
      </c>
      <c r="C20" s="117"/>
      <c r="D20" s="117"/>
      <c r="E20" s="117">
        <v>2</v>
      </c>
    </row>
    <row r="21" spans="1:5" ht="69" customHeight="1">
      <c r="A21" s="93">
        <f t="shared" si="0"/>
        <v>16</v>
      </c>
      <c r="B21" s="117" t="s">
        <v>284</v>
      </c>
      <c r="C21" s="117"/>
      <c r="D21" s="117"/>
      <c r="E21" s="117">
        <v>6</v>
      </c>
    </row>
    <row r="22" spans="1:5" ht="69" customHeight="1">
      <c r="A22" s="93">
        <f t="shared" si="0"/>
        <v>17</v>
      </c>
      <c r="B22" s="117" t="s">
        <v>285</v>
      </c>
      <c r="C22" s="117"/>
      <c r="D22" s="117"/>
      <c r="E22" s="117">
        <v>6</v>
      </c>
    </row>
    <row r="23" spans="1:5" ht="69" customHeight="1">
      <c r="A23" s="93">
        <f t="shared" si="0"/>
        <v>18</v>
      </c>
      <c r="B23" s="117" t="s">
        <v>286</v>
      </c>
      <c r="C23" s="117"/>
      <c r="D23" s="117"/>
      <c r="E23" s="117">
        <v>1</v>
      </c>
    </row>
    <row r="24" spans="1:5" ht="49.5" customHeight="1">
      <c r="A24" s="93">
        <f t="shared" si="0"/>
        <v>19</v>
      </c>
      <c r="B24" s="117" t="s">
        <v>287</v>
      </c>
      <c r="C24" s="117"/>
      <c r="D24" s="117"/>
      <c r="E24" s="117"/>
    </row>
    <row r="25" spans="1:5" ht="55.5" customHeight="1">
      <c r="A25" s="93">
        <f t="shared" si="0"/>
        <v>20</v>
      </c>
      <c r="B25" s="117" t="s">
        <v>288</v>
      </c>
      <c r="C25" s="117"/>
      <c r="D25" s="117"/>
      <c r="E25" s="117"/>
    </row>
    <row r="26" spans="1:5" ht="61.5" customHeight="1">
      <c r="A26" s="93">
        <f t="shared" si="0"/>
        <v>21</v>
      </c>
      <c r="B26" s="117" t="s">
        <v>7</v>
      </c>
      <c r="C26" s="117"/>
      <c r="D26" s="117"/>
      <c r="E26" s="117"/>
    </row>
    <row r="27" spans="1:5" ht="69" customHeight="1">
      <c r="A27" s="93">
        <f t="shared" si="0"/>
        <v>22</v>
      </c>
      <c r="B27" s="117" t="s">
        <v>289</v>
      </c>
      <c r="C27" s="117"/>
      <c r="D27" s="117"/>
      <c r="E27" s="117">
        <v>0</v>
      </c>
    </row>
    <row r="28" spans="1:5" ht="69" customHeight="1">
      <c r="A28" s="93">
        <f t="shared" si="0"/>
        <v>23</v>
      </c>
      <c r="B28" s="117" t="s">
        <v>290</v>
      </c>
      <c r="C28" s="117"/>
      <c r="D28" s="117"/>
      <c r="E28" s="117"/>
    </row>
    <row r="29" spans="1:5" ht="69" customHeight="1">
      <c r="A29" s="93">
        <f t="shared" si="0"/>
        <v>24</v>
      </c>
      <c r="B29" s="117" t="s">
        <v>291</v>
      </c>
      <c r="C29" s="117"/>
      <c r="D29" s="117"/>
      <c r="E29" s="117">
        <v>2</v>
      </c>
    </row>
    <row r="30" spans="1:5" ht="69" customHeight="1">
      <c r="A30" s="93">
        <f t="shared" si="0"/>
        <v>25</v>
      </c>
      <c r="B30" s="117" t="s">
        <v>292</v>
      </c>
      <c r="C30" s="117"/>
      <c r="D30" s="117"/>
      <c r="E30" s="117">
        <v>1</v>
      </c>
    </row>
    <row r="31" spans="1:5" ht="69" customHeight="1">
      <c r="A31" s="93">
        <f t="shared" si="0"/>
        <v>26</v>
      </c>
      <c r="B31" s="117" t="s">
        <v>293</v>
      </c>
      <c r="C31" s="117"/>
      <c r="D31" s="117"/>
      <c r="E31" s="117">
        <v>2</v>
      </c>
    </row>
    <row r="32" spans="1:5" ht="69" customHeight="1">
      <c r="A32" s="93">
        <f t="shared" si="0"/>
        <v>27</v>
      </c>
      <c r="B32" s="117" t="s">
        <v>294</v>
      </c>
      <c r="C32" s="117"/>
      <c r="D32" s="117"/>
      <c r="E32" s="117">
        <v>1</v>
      </c>
    </row>
    <row r="33" spans="1:5" ht="69" customHeight="1">
      <c r="A33" s="93">
        <f t="shared" si="0"/>
        <v>28</v>
      </c>
      <c r="B33" s="117" t="s">
        <v>295</v>
      </c>
      <c r="C33" s="117"/>
      <c r="D33" s="117"/>
      <c r="E33" s="117">
        <v>2</v>
      </c>
    </row>
    <row r="34" spans="1:5" ht="69" customHeight="1">
      <c r="A34" s="93">
        <f t="shared" si="0"/>
        <v>29</v>
      </c>
      <c r="B34" s="117" t="s">
        <v>296</v>
      </c>
      <c r="C34" s="117"/>
      <c r="D34" s="117"/>
      <c r="E34" s="117">
        <v>2</v>
      </c>
    </row>
    <row r="35" spans="1:5" ht="69" customHeight="1">
      <c r="A35" s="93">
        <f t="shared" si="0"/>
        <v>30</v>
      </c>
      <c r="B35" s="117" t="s">
        <v>297</v>
      </c>
      <c r="C35" s="117"/>
      <c r="D35" s="117"/>
      <c r="E35" s="117">
        <v>2</v>
      </c>
    </row>
    <row r="36" spans="1:5" ht="69" customHeight="1">
      <c r="A36" s="93">
        <f t="shared" si="0"/>
        <v>31</v>
      </c>
      <c r="B36" s="117" t="s">
        <v>298</v>
      </c>
      <c r="C36" s="117"/>
      <c r="D36" s="117"/>
      <c r="E36" s="117">
        <v>2</v>
      </c>
    </row>
    <row r="37" spans="1:5" ht="69" customHeight="1">
      <c r="A37" s="93">
        <f t="shared" si="0"/>
        <v>32</v>
      </c>
      <c r="B37" s="117" t="s">
        <v>299</v>
      </c>
      <c r="C37" s="117"/>
      <c r="D37" s="117"/>
      <c r="E37" s="117">
        <v>0</v>
      </c>
    </row>
    <row r="38" spans="1:5" ht="69" customHeight="1">
      <c r="A38" s="93">
        <f t="shared" si="0"/>
        <v>33</v>
      </c>
      <c r="B38" s="117" t="s">
        <v>300</v>
      </c>
      <c r="C38" s="117"/>
      <c r="D38" s="117"/>
      <c r="E38" s="117">
        <v>12</v>
      </c>
    </row>
    <row r="39" spans="1:5" ht="69" customHeight="1">
      <c r="A39" s="93">
        <f t="shared" si="0"/>
        <v>34</v>
      </c>
      <c r="B39" s="117" t="s">
        <v>301</v>
      </c>
      <c r="C39" s="117"/>
      <c r="D39" s="117"/>
      <c r="E39" s="117">
        <v>1</v>
      </c>
    </row>
    <row r="40" spans="1:5" ht="69" customHeight="1">
      <c r="A40" s="93">
        <f t="shared" si="0"/>
        <v>35</v>
      </c>
      <c r="B40" s="117" t="s">
        <v>302</v>
      </c>
      <c r="C40" s="117"/>
      <c r="D40" s="117"/>
      <c r="E40" s="117">
        <v>4</v>
      </c>
    </row>
    <row r="41" spans="1:5" ht="69" customHeight="1">
      <c r="A41" s="93">
        <f t="shared" si="0"/>
        <v>36</v>
      </c>
      <c r="B41" s="117" t="s">
        <v>303</v>
      </c>
      <c r="C41" s="117"/>
      <c r="D41" s="117"/>
      <c r="E41" s="117">
        <v>2</v>
      </c>
    </row>
    <row r="42" spans="1:5" ht="69" customHeight="1">
      <c r="A42" s="93">
        <f t="shared" si="0"/>
        <v>37</v>
      </c>
      <c r="B42" s="117" t="s">
        <v>304</v>
      </c>
      <c r="C42" s="117"/>
      <c r="D42" s="117"/>
      <c r="E42" s="117">
        <v>2</v>
      </c>
    </row>
    <row r="43" spans="1:5" ht="69" customHeight="1">
      <c r="A43" s="93">
        <f t="shared" si="0"/>
        <v>38</v>
      </c>
      <c r="B43" s="117" t="s">
        <v>305</v>
      </c>
      <c r="C43" s="117"/>
      <c r="D43" s="117"/>
      <c r="E43" s="117"/>
    </row>
    <row r="44" spans="1:5" ht="69" customHeight="1">
      <c r="A44" s="93">
        <f t="shared" si="0"/>
        <v>39</v>
      </c>
      <c r="B44" s="117" t="s">
        <v>306</v>
      </c>
      <c r="C44" s="117"/>
      <c r="D44" s="117"/>
      <c r="E44" s="117">
        <v>4</v>
      </c>
    </row>
    <row r="45" spans="1:5" ht="69" customHeight="1">
      <c r="A45" s="93">
        <f t="shared" si="0"/>
        <v>40</v>
      </c>
      <c r="B45" s="117" t="s">
        <v>307</v>
      </c>
      <c r="C45" s="117"/>
      <c r="D45" s="117"/>
      <c r="E45" s="117">
        <v>1</v>
      </c>
    </row>
    <row r="46" spans="1:5" ht="69" customHeight="1">
      <c r="A46" s="93">
        <f t="shared" si="0"/>
        <v>41</v>
      </c>
      <c r="B46" s="117" t="s">
        <v>308</v>
      </c>
      <c r="C46" s="117"/>
      <c r="D46" s="117"/>
      <c r="E46" s="117">
        <v>6</v>
      </c>
    </row>
    <row r="47" spans="1:5" ht="69" customHeight="1">
      <c r="A47" s="93">
        <f t="shared" si="0"/>
        <v>42</v>
      </c>
      <c r="B47" s="117" t="s">
        <v>309</v>
      </c>
      <c r="C47" s="117"/>
      <c r="D47" s="117"/>
      <c r="E47" s="117">
        <v>12</v>
      </c>
    </row>
    <row r="48" spans="1:5" ht="69" customHeight="1">
      <c r="A48" s="93">
        <f t="shared" si="0"/>
        <v>43</v>
      </c>
      <c r="B48" s="117" t="s">
        <v>310</v>
      </c>
      <c r="C48" s="117"/>
      <c r="D48" s="117"/>
      <c r="E48" s="117"/>
    </row>
    <row r="49" spans="1:6" ht="69" customHeight="1">
      <c r="A49" s="93">
        <f t="shared" si="0"/>
        <v>44</v>
      </c>
      <c r="B49" s="117" t="s">
        <v>311</v>
      </c>
      <c r="C49" s="117"/>
      <c r="D49" s="117"/>
      <c r="E49" s="117">
        <v>2</v>
      </c>
    </row>
    <row r="50" spans="1:6" ht="69" customHeight="1">
      <c r="A50" s="93">
        <f t="shared" si="0"/>
        <v>45</v>
      </c>
      <c r="B50" s="117" t="s">
        <v>312</v>
      </c>
      <c r="C50" s="117"/>
      <c r="D50" s="117"/>
      <c r="E50" s="117">
        <v>0</v>
      </c>
    </row>
    <row r="51" spans="1:6" ht="69" customHeight="1">
      <c r="A51" s="93">
        <f t="shared" si="0"/>
        <v>46</v>
      </c>
      <c r="B51" s="117" t="s">
        <v>313</v>
      </c>
      <c r="C51" s="117"/>
      <c r="D51" s="117"/>
      <c r="E51" s="117">
        <v>12</v>
      </c>
    </row>
    <row r="52" spans="1:6" ht="69" customHeight="1">
      <c r="A52" s="93">
        <f t="shared" si="0"/>
        <v>47</v>
      </c>
      <c r="B52" s="117" t="s">
        <v>314</v>
      </c>
      <c r="C52" s="117"/>
      <c r="D52" s="117"/>
      <c r="E52" s="117">
        <v>4</v>
      </c>
    </row>
    <row r="53" spans="1:6" ht="69" customHeight="1">
      <c r="A53" s="93">
        <f t="shared" si="0"/>
        <v>48</v>
      </c>
      <c r="B53" s="117" t="s">
        <v>315</v>
      </c>
      <c r="C53" s="117"/>
      <c r="D53" s="117"/>
      <c r="E53" s="117">
        <v>4</v>
      </c>
    </row>
    <row r="54" spans="1:6" ht="69" customHeight="1">
      <c r="A54" s="93">
        <f t="shared" si="0"/>
        <v>49</v>
      </c>
      <c r="B54" s="117" t="s">
        <v>316</v>
      </c>
      <c r="C54" s="117"/>
      <c r="D54" s="117"/>
      <c r="E54" s="117">
        <v>2</v>
      </c>
    </row>
    <row r="55" spans="1:6" ht="69" customHeight="1">
      <c r="A55" s="93">
        <f t="shared" si="0"/>
        <v>50</v>
      </c>
      <c r="B55" s="117" t="s">
        <v>317</v>
      </c>
      <c r="C55" s="117"/>
      <c r="D55" s="117"/>
      <c r="E55" s="117">
        <v>4</v>
      </c>
    </row>
    <row r="56" spans="1:6" ht="69" customHeight="1">
      <c r="A56" s="93">
        <f t="shared" si="0"/>
        <v>51</v>
      </c>
      <c r="B56" s="117" t="s">
        <v>318</v>
      </c>
      <c r="C56" s="117"/>
      <c r="D56" s="117"/>
      <c r="E56" s="117">
        <v>12</v>
      </c>
    </row>
    <row r="57" spans="1:6" ht="69" customHeight="1">
      <c r="A57" s="93">
        <f t="shared" si="0"/>
        <v>52</v>
      </c>
      <c r="B57" s="117" t="s">
        <v>319</v>
      </c>
      <c r="C57" s="117"/>
      <c r="D57" s="117"/>
      <c r="E57" s="117">
        <v>2</v>
      </c>
    </row>
    <row r="58" spans="1:6" ht="69" customHeight="1">
      <c r="A58" s="93">
        <f t="shared" si="0"/>
        <v>53</v>
      </c>
      <c r="B58" s="117" t="s">
        <v>320</v>
      </c>
      <c r="C58" s="117"/>
      <c r="D58" s="117"/>
      <c r="E58" s="117">
        <v>8</v>
      </c>
    </row>
    <row r="59" spans="1:6" ht="69" customHeight="1">
      <c r="A59" s="93">
        <f t="shared" si="0"/>
        <v>54</v>
      </c>
      <c r="B59" s="117" t="s">
        <v>321</v>
      </c>
      <c r="C59" s="117"/>
      <c r="D59" s="117"/>
      <c r="E59" s="117">
        <v>15</v>
      </c>
    </row>
    <row r="60" spans="1:6" ht="69" customHeight="1">
      <c r="A60" s="93">
        <f t="shared" si="0"/>
        <v>55</v>
      </c>
      <c r="B60" s="117" t="s">
        <v>322</v>
      </c>
      <c r="C60" s="117" t="s">
        <v>323</v>
      </c>
      <c r="D60" s="117"/>
      <c r="E60" s="117">
        <v>24</v>
      </c>
    </row>
    <row r="61" spans="1:6" ht="69" customHeight="1">
      <c r="A61" s="93">
        <f t="shared" si="0"/>
        <v>56</v>
      </c>
      <c r="B61" s="117" t="s">
        <v>324</v>
      </c>
      <c r="C61" s="117"/>
      <c r="D61" s="117"/>
      <c r="E61" s="117">
        <v>2</v>
      </c>
    </row>
    <row r="62" spans="1:6" ht="69" customHeight="1">
      <c r="A62" s="93">
        <f t="shared" si="0"/>
        <v>57</v>
      </c>
      <c r="B62" s="117" t="s">
        <v>325</v>
      </c>
      <c r="C62" s="117"/>
      <c r="D62" s="117"/>
      <c r="E62" s="117">
        <v>0</v>
      </c>
      <c r="F62" t="s">
        <v>364</v>
      </c>
    </row>
    <row r="63" spans="1:6" ht="69" customHeight="1">
      <c r="A63" s="93">
        <f t="shared" si="0"/>
        <v>58</v>
      </c>
      <c r="B63" s="117" t="s">
        <v>326</v>
      </c>
      <c r="C63" s="117"/>
      <c r="D63" s="117"/>
      <c r="E63" s="117"/>
    </row>
    <row r="64" spans="1:6" ht="69" customHeight="1">
      <c r="A64" s="93">
        <f t="shared" si="0"/>
        <v>59</v>
      </c>
      <c r="B64" s="117" t="s">
        <v>327</v>
      </c>
      <c r="C64" s="117"/>
      <c r="D64" s="117"/>
      <c r="E64" s="117">
        <v>100</v>
      </c>
    </row>
    <row r="65" spans="1:5" ht="69" customHeight="1">
      <c r="A65" s="93">
        <f t="shared" si="0"/>
        <v>60</v>
      </c>
      <c r="B65" s="117" t="s">
        <v>328</v>
      </c>
      <c r="C65" s="117" t="s">
        <v>329</v>
      </c>
      <c r="D65" s="117"/>
      <c r="E65" s="117">
        <v>1</v>
      </c>
    </row>
    <row r="66" spans="1:5" ht="69" customHeight="1">
      <c r="A66" s="93">
        <f t="shared" si="0"/>
        <v>61</v>
      </c>
      <c r="B66" s="117" t="s">
        <v>330</v>
      </c>
      <c r="C66" s="117"/>
      <c r="D66" s="117"/>
      <c r="E66" s="117">
        <v>1</v>
      </c>
    </row>
    <row r="67" spans="1:5" ht="69" customHeight="1">
      <c r="A67" s="93">
        <f t="shared" si="0"/>
        <v>62</v>
      </c>
      <c r="B67" s="117" t="s">
        <v>331</v>
      </c>
      <c r="C67" s="117"/>
      <c r="D67" s="117"/>
      <c r="E67" s="117">
        <v>2</v>
      </c>
    </row>
    <row r="68" spans="1:5" ht="69" customHeight="1">
      <c r="A68" s="93">
        <f t="shared" si="0"/>
        <v>63</v>
      </c>
      <c r="B68" s="117" t="s">
        <v>332</v>
      </c>
      <c r="C68" s="117"/>
      <c r="D68" s="117"/>
      <c r="E68" s="117">
        <v>1</v>
      </c>
    </row>
    <row r="69" spans="1:5" ht="69" customHeight="1">
      <c r="A69" s="93">
        <f t="shared" si="0"/>
        <v>64</v>
      </c>
      <c r="B69" s="117" t="s">
        <v>333</v>
      </c>
      <c r="C69" s="117"/>
      <c r="D69" s="117"/>
      <c r="E69" s="117"/>
    </row>
    <row r="70" spans="1:5" ht="69" customHeight="1">
      <c r="A70" s="93">
        <f t="shared" si="0"/>
        <v>65</v>
      </c>
      <c r="B70" s="117" t="s">
        <v>334</v>
      </c>
      <c r="C70" s="117"/>
      <c r="D70" s="117"/>
      <c r="E70" s="117"/>
    </row>
    <row r="71" spans="1:5" ht="69" customHeight="1">
      <c r="A71" s="93">
        <f t="shared" si="0"/>
        <v>66</v>
      </c>
      <c r="B71" s="117" t="s">
        <v>335</v>
      </c>
      <c r="C71" s="117" t="s">
        <v>336</v>
      </c>
      <c r="D71" s="117"/>
      <c r="E71" s="117">
        <v>6</v>
      </c>
    </row>
    <row r="72" spans="1:5" ht="89.25" customHeight="1">
      <c r="A72" s="93">
        <f t="shared" ref="A72:A88" si="1">A71+1</f>
        <v>67</v>
      </c>
      <c r="B72" s="117" t="s">
        <v>359</v>
      </c>
      <c r="C72" s="117" t="s">
        <v>360</v>
      </c>
      <c r="D72" s="117"/>
      <c r="E72" s="117">
        <v>24</v>
      </c>
    </row>
    <row r="73" spans="1:5" ht="69" customHeight="1">
      <c r="A73" s="93">
        <f t="shared" si="1"/>
        <v>68</v>
      </c>
      <c r="B73" s="117" t="s">
        <v>337</v>
      </c>
      <c r="C73" s="117" t="s">
        <v>338</v>
      </c>
      <c r="D73" s="117"/>
      <c r="E73" s="117">
        <v>12</v>
      </c>
    </row>
    <row r="74" spans="1:5" ht="69" customHeight="1">
      <c r="A74" s="93">
        <f t="shared" si="1"/>
        <v>69</v>
      </c>
      <c r="B74" s="117" t="s">
        <v>339</v>
      </c>
      <c r="C74" s="117" t="s">
        <v>340</v>
      </c>
      <c r="D74" s="117"/>
      <c r="E74" s="117">
        <v>2</v>
      </c>
    </row>
    <row r="75" spans="1:5" ht="69" customHeight="1">
      <c r="A75" s="93">
        <f t="shared" si="1"/>
        <v>70</v>
      </c>
      <c r="B75" s="117" t="s">
        <v>341</v>
      </c>
      <c r="C75" s="117" t="s">
        <v>342</v>
      </c>
      <c r="D75" s="117"/>
      <c r="E75" s="117">
        <v>6</v>
      </c>
    </row>
    <row r="76" spans="1:5" ht="69" customHeight="1">
      <c r="A76" s="93">
        <f t="shared" si="1"/>
        <v>71</v>
      </c>
      <c r="B76" s="117" t="s">
        <v>344</v>
      </c>
      <c r="C76" s="117" t="s">
        <v>345</v>
      </c>
      <c r="D76" s="117"/>
      <c r="E76" s="117"/>
    </row>
    <row r="77" spans="1:5" ht="69" customHeight="1">
      <c r="A77" s="93">
        <f t="shared" si="1"/>
        <v>72</v>
      </c>
      <c r="B77" s="117" t="s">
        <v>346</v>
      </c>
      <c r="C77" s="117" t="s">
        <v>347</v>
      </c>
      <c r="D77" s="117"/>
      <c r="E77" s="117">
        <v>18</v>
      </c>
    </row>
    <row r="78" spans="1:5" ht="69" customHeight="1">
      <c r="A78" s="93">
        <f t="shared" si="1"/>
        <v>73</v>
      </c>
      <c r="B78" s="117" t="s">
        <v>348</v>
      </c>
      <c r="C78" s="117"/>
      <c r="D78" s="117"/>
      <c r="E78" s="117">
        <v>12</v>
      </c>
    </row>
    <row r="79" spans="1:5" ht="69" customHeight="1">
      <c r="A79" s="93">
        <f t="shared" si="1"/>
        <v>74</v>
      </c>
      <c r="B79" s="117" t="s">
        <v>349</v>
      </c>
      <c r="C79" s="117" t="s">
        <v>350</v>
      </c>
      <c r="D79" s="117"/>
      <c r="E79" s="117">
        <v>2</v>
      </c>
    </row>
    <row r="80" spans="1:5" ht="69" customHeight="1">
      <c r="A80" s="93">
        <f t="shared" si="1"/>
        <v>75</v>
      </c>
      <c r="B80" s="117" t="s">
        <v>351</v>
      </c>
      <c r="C80" s="117" t="s">
        <v>343</v>
      </c>
      <c r="D80" s="117"/>
      <c r="E80" s="117">
        <v>15</v>
      </c>
    </row>
    <row r="81" spans="1:5" ht="69" customHeight="1">
      <c r="A81" s="93">
        <f t="shared" si="1"/>
        <v>76</v>
      </c>
      <c r="B81" s="117" t="s">
        <v>352</v>
      </c>
      <c r="C81" s="117" t="s">
        <v>343</v>
      </c>
      <c r="D81" s="117"/>
      <c r="E81" s="117">
        <v>12</v>
      </c>
    </row>
    <row r="82" spans="1:5" ht="69" customHeight="1">
      <c r="A82" s="93">
        <f t="shared" si="1"/>
        <v>77</v>
      </c>
      <c r="B82" s="117" t="s">
        <v>353</v>
      </c>
      <c r="C82" s="117"/>
      <c r="D82" s="117"/>
      <c r="E82" s="117">
        <v>24</v>
      </c>
    </row>
    <row r="83" spans="1:5" ht="69" customHeight="1">
      <c r="A83" s="93">
        <f t="shared" si="1"/>
        <v>78</v>
      </c>
      <c r="B83" s="117" t="s">
        <v>354</v>
      </c>
      <c r="C83" s="117"/>
      <c r="D83" s="117"/>
      <c r="E83" s="117">
        <v>36</v>
      </c>
    </row>
    <row r="84" spans="1:5" ht="69" customHeight="1">
      <c r="A84" s="93">
        <f t="shared" si="1"/>
        <v>79</v>
      </c>
      <c r="B84" s="117" t="s">
        <v>355</v>
      </c>
      <c r="C84" s="117"/>
      <c r="D84" s="117"/>
      <c r="E84" s="117">
        <v>0</v>
      </c>
    </row>
    <row r="85" spans="1:5" ht="110.25" customHeight="1">
      <c r="A85" s="93">
        <f t="shared" si="1"/>
        <v>80</v>
      </c>
      <c r="B85" s="117" t="s">
        <v>358</v>
      </c>
      <c r="C85" s="117"/>
      <c r="D85" s="117"/>
      <c r="E85" s="117">
        <v>1</v>
      </c>
    </row>
    <row r="86" spans="1:5" ht="77.25" customHeight="1">
      <c r="A86" s="93">
        <f t="shared" si="1"/>
        <v>81</v>
      </c>
      <c r="B86" s="117" t="s">
        <v>365</v>
      </c>
      <c r="C86" s="117"/>
      <c r="D86" s="117"/>
      <c r="E86" s="117">
        <v>24</v>
      </c>
    </row>
    <row r="87" spans="1:5" ht="74.25" customHeight="1">
      <c r="A87" s="93">
        <f t="shared" si="1"/>
        <v>82</v>
      </c>
      <c r="B87" s="117" t="s">
        <v>361</v>
      </c>
      <c r="C87" s="117"/>
      <c r="D87" s="117"/>
      <c r="E87" s="117">
        <v>6</v>
      </c>
    </row>
    <row r="88" spans="1:5" ht="69.75" customHeight="1">
      <c r="A88" s="93">
        <f t="shared" si="1"/>
        <v>83</v>
      </c>
      <c r="B88" s="117" t="s">
        <v>362</v>
      </c>
      <c r="C88" s="117" t="s">
        <v>363</v>
      </c>
      <c r="D88" s="117"/>
      <c r="E88" s="117">
        <v>2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73"/>
  <sheetViews>
    <sheetView tabSelected="1" topLeftCell="A9" zoomScale="80" zoomScaleNormal="80" workbookViewId="0">
      <selection activeCell="D10" sqref="D10"/>
    </sheetView>
  </sheetViews>
  <sheetFormatPr defaultColWidth="12.5703125" defaultRowHeight="15.75"/>
  <cols>
    <col min="1" max="1" width="70.5703125" style="125" customWidth="1"/>
    <col min="2" max="2" width="30.85546875" style="125" customWidth="1"/>
    <col min="3" max="3" width="18.7109375" style="125" customWidth="1"/>
    <col min="4" max="4" width="26.5703125" style="126" customWidth="1"/>
    <col min="5" max="16384" width="12.5703125" style="125"/>
  </cols>
  <sheetData>
    <row r="1" spans="1:4" ht="23.25">
      <c r="A1" s="160" t="s">
        <v>475</v>
      </c>
      <c r="B1" s="161"/>
      <c r="C1" s="161"/>
      <c r="D1" s="161"/>
    </row>
    <row r="2" spans="1:4" ht="18.75">
      <c r="A2" s="143" t="s">
        <v>390</v>
      </c>
      <c r="B2" s="143" t="s">
        <v>391</v>
      </c>
      <c r="C2" s="142" t="s">
        <v>223</v>
      </c>
      <c r="D2" s="141" t="s">
        <v>8</v>
      </c>
    </row>
    <row r="3" spans="1:4" ht="63" customHeight="1">
      <c r="A3" s="136" t="s">
        <v>392</v>
      </c>
      <c r="B3" s="127" t="s">
        <v>393</v>
      </c>
      <c r="C3" s="135"/>
      <c r="D3" s="127">
        <v>4</v>
      </c>
    </row>
    <row r="4" spans="1:4" ht="72" customHeight="1">
      <c r="A4" s="136" t="s">
        <v>394</v>
      </c>
      <c r="B4" s="127" t="s">
        <v>395</v>
      </c>
      <c r="C4" s="135"/>
      <c r="D4" s="127">
        <v>2</v>
      </c>
    </row>
    <row r="5" spans="1:4" ht="72" customHeight="1">
      <c r="A5" s="136" t="s">
        <v>396</v>
      </c>
      <c r="B5" s="127" t="s">
        <v>397</v>
      </c>
      <c r="C5" s="135"/>
      <c r="D5" s="127">
        <v>2</v>
      </c>
    </row>
    <row r="6" spans="1:4" ht="83.1" customHeight="1">
      <c r="A6" s="136" t="s">
        <v>398</v>
      </c>
      <c r="B6" s="127" t="s">
        <v>395</v>
      </c>
      <c r="C6" s="135"/>
      <c r="D6" s="127">
        <v>6</v>
      </c>
    </row>
    <row r="7" spans="1:4" ht="72.95" customHeight="1">
      <c r="A7" s="136" t="s">
        <v>399</v>
      </c>
      <c r="B7" s="127" t="s">
        <v>395</v>
      </c>
      <c r="C7" s="135"/>
      <c r="D7" s="127">
        <v>2</v>
      </c>
    </row>
    <row r="8" spans="1:4" ht="72.95" customHeight="1">
      <c r="A8" s="136" t="s">
        <v>400</v>
      </c>
      <c r="B8" s="127" t="s">
        <v>395</v>
      </c>
      <c r="C8" s="135"/>
      <c r="D8" s="127">
        <v>0</v>
      </c>
    </row>
    <row r="9" spans="1:4" ht="78.95" customHeight="1">
      <c r="A9" s="136" t="s">
        <v>401</v>
      </c>
      <c r="B9" s="127" t="s">
        <v>395</v>
      </c>
      <c r="C9" s="135"/>
      <c r="D9" s="127">
        <v>1</v>
      </c>
    </row>
    <row r="10" spans="1:4" ht="77.099999999999994" customHeight="1">
      <c r="A10" s="136" t="s">
        <v>402</v>
      </c>
      <c r="B10" s="127" t="s">
        <v>403</v>
      </c>
      <c r="C10" s="135"/>
      <c r="D10" s="127">
        <v>1</v>
      </c>
    </row>
    <row r="11" spans="1:4" ht="77.099999999999994" customHeight="1">
      <c r="A11" s="136" t="s">
        <v>404</v>
      </c>
      <c r="B11" s="127" t="s">
        <v>395</v>
      </c>
      <c r="C11" s="135"/>
      <c r="D11" s="127">
        <v>0</v>
      </c>
    </row>
    <row r="12" spans="1:4" ht="81.95" customHeight="1">
      <c r="A12" s="136" t="s">
        <v>405</v>
      </c>
      <c r="B12" s="127" t="s">
        <v>395</v>
      </c>
      <c r="C12" s="135"/>
      <c r="D12" s="127">
        <v>0</v>
      </c>
    </row>
    <row r="13" spans="1:4" ht="75" customHeight="1">
      <c r="A13" s="136" t="s">
        <v>406</v>
      </c>
      <c r="B13" s="127" t="s">
        <v>403</v>
      </c>
      <c r="C13" s="135" t="e">
        <f>#REF!+#REF!+#REF!</f>
        <v>#REF!</v>
      </c>
      <c r="D13" s="127">
        <v>0</v>
      </c>
    </row>
    <row r="14" spans="1:4" ht="80.099999999999994" customHeight="1">
      <c r="A14" s="136" t="s">
        <v>407</v>
      </c>
      <c r="B14" s="127" t="s">
        <v>403</v>
      </c>
      <c r="C14" s="135"/>
      <c r="D14" s="127">
        <v>1</v>
      </c>
    </row>
    <row r="15" spans="1:4" ht="90.75" customHeight="1">
      <c r="A15" s="136" t="s">
        <v>408</v>
      </c>
      <c r="B15" s="127"/>
      <c r="C15" s="135"/>
      <c r="D15" s="127">
        <v>0</v>
      </c>
    </row>
    <row r="16" spans="1:4" ht="72" customHeight="1">
      <c r="A16" s="136" t="s">
        <v>409</v>
      </c>
      <c r="B16" s="127" t="s">
        <v>410</v>
      </c>
      <c r="C16" s="135"/>
      <c r="D16" s="127">
        <v>2</v>
      </c>
    </row>
    <row r="17" spans="1:4" ht="63" customHeight="1">
      <c r="A17" s="136" t="s">
        <v>411</v>
      </c>
      <c r="B17" s="127" t="s">
        <v>412</v>
      </c>
      <c r="C17" s="135"/>
      <c r="D17" s="127">
        <v>0</v>
      </c>
    </row>
    <row r="18" spans="1:4" ht="48" customHeight="1">
      <c r="A18" s="136" t="s">
        <v>413</v>
      </c>
      <c r="B18" s="127" t="s">
        <v>395</v>
      </c>
      <c r="C18" s="135"/>
      <c r="D18" s="127">
        <v>6</v>
      </c>
    </row>
    <row r="19" spans="1:4" ht="43.5" customHeight="1">
      <c r="A19" s="136" t="s">
        <v>414</v>
      </c>
      <c r="B19" s="127"/>
      <c r="C19" s="135"/>
      <c r="D19" s="127">
        <v>6</v>
      </c>
    </row>
    <row r="20" spans="1:4" ht="48" customHeight="1">
      <c r="A20" s="136" t="s">
        <v>415</v>
      </c>
      <c r="B20" s="127"/>
      <c r="C20" s="135"/>
      <c r="D20" s="127">
        <v>2</v>
      </c>
    </row>
    <row r="21" spans="1:4" ht="71.099999999999994" customHeight="1">
      <c r="A21" s="136" t="s">
        <v>416</v>
      </c>
      <c r="B21" s="127" t="s">
        <v>395</v>
      </c>
      <c r="C21" s="135"/>
      <c r="D21" s="127">
        <v>0</v>
      </c>
    </row>
    <row r="22" spans="1:4" ht="42" customHeight="1">
      <c r="A22" s="136" t="s">
        <v>417</v>
      </c>
      <c r="B22" s="127" t="s">
        <v>395</v>
      </c>
      <c r="C22" s="135"/>
      <c r="D22" s="127">
        <v>0</v>
      </c>
    </row>
    <row r="23" spans="1:4" ht="72.95" customHeight="1">
      <c r="A23" s="136" t="s">
        <v>418</v>
      </c>
      <c r="B23" s="127" t="s">
        <v>395</v>
      </c>
      <c r="C23" s="135"/>
      <c r="D23" s="127">
        <v>12</v>
      </c>
    </row>
    <row r="24" spans="1:4" ht="60.95" customHeight="1">
      <c r="A24" s="136" t="s">
        <v>419</v>
      </c>
      <c r="B24" s="127" t="s">
        <v>395</v>
      </c>
      <c r="C24" s="135"/>
      <c r="D24" s="127">
        <v>0</v>
      </c>
    </row>
    <row r="25" spans="1:4" ht="51.95" customHeight="1">
      <c r="A25" s="136" t="s">
        <v>420</v>
      </c>
      <c r="B25" s="127" t="s">
        <v>395</v>
      </c>
      <c r="C25" s="135"/>
      <c r="D25" s="127">
        <v>0</v>
      </c>
    </row>
    <row r="26" spans="1:4" ht="51.95" customHeight="1">
      <c r="A26" s="136" t="s">
        <v>420</v>
      </c>
      <c r="B26" s="127" t="s">
        <v>395</v>
      </c>
      <c r="C26" s="135"/>
      <c r="D26" s="127">
        <v>6</v>
      </c>
    </row>
    <row r="27" spans="1:4" ht="60.95" customHeight="1">
      <c r="A27" s="136" t="s">
        <v>421</v>
      </c>
      <c r="B27" s="127" t="s">
        <v>395</v>
      </c>
      <c r="C27" s="135"/>
      <c r="D27" s="166">
        <v>1</v>
      </c>
    </row>
    <row r="28" spans="1:4" ht="81" customHeight="1">
      <c r="A28" s="136" t="s">
        <v>422</v>
      </c>
      <c r="B28" s="127" t="s">
        <v>395</v>
      </c>
      <c r="C28" s="135"/>
      <c r="D28" s="127">
        <v>12</v>
      </c>
    </row>
    <row r="29" spans="1:4" ht="81" customHeight="1">
      <c r="A29" s="136" t="s">
        <v>423</v>
      </c>
      <c r="B29" s="127" t="s">
        <v>395</v>
      </c>
      <c r="C29" s="135"/>
      <c r="D29" s="127">
        <v>12</v>
      </c>
    </row>
    <row r="30" spans="1:4" ht="54.95" customHeight="1">
      <c r="A30" s="136" t="s">
        <v>424</v>
      </c>
      <c r="B30" s="127" t="s">
        <v>395</v>
      </c>
      <c r="C30" s="135"/>
      <c r="D30" s="127">
        <v>6</v>
      </c>
    </row>
    <row r="31" spans="1:4" ht="53.1" customHeight="1">
      <c r="A31" s="136" t="s">
        <v>425</v>
      </c>
      <c r="B31" s="127" t="s">
        <v>395</v>
      </c>
      <c r="C31" s="135"/>
      <c r="D31" s="127">
        <v>0</v>
      </c>
    </row>
    <row r="32" spans="1:4" ht="44.1" customHeight="1">
      <c r="A32" s="136" t="s">
        <v>426</v>
      </c>
      <c r="B32" s="127" t="s">
        <v>395</v>
      </c>
      <c r="C32" s="135"/>
      <c r="D32" s="127">
        <v>0</v>
      </c>
    </row>
    <row r="33" spans="1:4" ht="63.75" customHeight="1">
      <c r="A33" s="136" t="s">
        <v>427</v>
      </c>
      <c r="B33" s="127" t="s">
        <v>395</v>
      </c>
      <c r="C33" s="135"/>
      <c r="D33" s="127">
        <v>6</v>
      </c>
    </row>
    <row r="34" spans="1:4" ht="60" customHeight="1">
      <c r="A34" s="136" t="s">
        <v>428</v>
      </c>
      <c r="B34" s="127" t="s">
        <v>395</v>
      </c>
      <c r="C34" s="135"/>
      <c r="D34" s="127">
        <v>1</v>
      </c>
    </row>
    <row r="35" spans="1:4" ht="66.95" customHeight="1">
      <c r="A35" s="136" t="s">
        <v>429</v>
      </c>
      <c r="B35" s="127" t="s">
        <v>395</v>
      </c>
      <c r="C35" s="135"/>
      <c r="D35" s="127">
        <v>1</v>
      </c>
    </row>
    <row r="36" spans="1:4" ht="66.95" customHeight="1">
      <c r="A36" s="136" t="s">
        <v>430</v>
      </c>
      <c r="B36" s="127"/>
      <c r="C36" s="135"/>
      <c r="D36" s="127">
        <v>12</v>
      </c>
    </row>
    <row r="37" spans="1:4" ht="59.1" customHeight="1">
      <c r="A37" s="136" t="s">
        <v>431</v>
      </c>
      <c r="B37" s="127" t="s">
        <v>395</v>
      </c>
      <c r="C37" s="135"/>
      <c r="D37" s="127">
        <v>1</v>
      </c>
    </row>
    <row r="38" spans="1:4" ht="62.1" customHeight="1">
      <c r="A38" s="136" t="s">
        <v>432</v>
      </c>
      <c r="B38" s="127" t="s">
        <v>433</v>
      </c>
      <c r="C38" s="135"/>
      <c r="D38" s="127">
        <v>1</v>
      </c>
    </row>
    <row r="39" spans="1:4" ht="54.95" customHeight="1">
      <c r="A39" s="136" t="s">
        <v>434</v>
      </c>
      <c r="B39" s="127" t="s">
        <v>433</v>
      </c>
      <c r="C39" s="135"/>
      <c r="D39" s="127">
        <v>2</v>
      </c>
    </row>
    <row r="40" spans="1:4" ht="62.1" customHeight="1">
      <c r="A40" s="136" t="s">
        <v>435</v>
      </c>
      <c r="B40" s="127" t="s">
        <v>395</v>
      </c>
      <c r="C40" s="135"/>
      <c r="D40" s="127">
        <v>0</v>
      </c>
    </row>
    <row r="41" spans="1:4" ht="33" customHeight="1">
      <c r="A41" s="136" t="s">
        <v>436</v>
      </c>
      <c r="B41" s="127" t="s">
        <v>437</v>
      </c>
      <c r="C41" s="135"/>
      <c r="D41" s="127">
        <v>8</v>
      </c>
    </row>
    <row r="42" spans="1:4" ht="38.25" customHeight="1">
      <c r="A42" s="136" t="s">
        <v>438</v>
      </c>
      <c r="B42" s="127" t="s">
        <v>439</v>
      </c>
      <c r="C42" s="135"/>
      <c r="D42" s="127">
        <v>18</v>
      </c>
    </row>
    <row r="43" spans="1:4" ht="41.25" customHeight="1">
      <c r="A43" s="136" t="s">
        <v>440</v>
      </c>
      <c r="B43" s="127" t="s">
        <v>439</v>
      </c>
      <c r="C43" s="135"/>
      <c r="D43" s="127">
        <v>0</v>
      </c>
    </row>
    <row r="44" spans="1:4" ht="92.1" customHeight="1">
      <c r="A44" s="136" t="s">
        <v>441</v>
      </c>
      <c r="B44" s="127" t="s">
        <v>442</v>
      </c>
      <c r="C44" s="135"/>
      <c r="D44" s="127">
        <v>0</v>
      </c>
    </row>
    <row r="45" spans="1:4" ht="63.75" customHeight="1">
      <c r="A45" s="136" t="s">
        <v>443</v>
      </c>
      <c r="B45" s="127" t="s">
        <v>395</v>
      </c>
      <c r="C45" s="135"/>
      <c r="D45" s="127">
        <v>18</v>
      </c>
    </row>
    <row r="46" spans="1:4" ht="63" customHeight="1">
      <c r="A46" s="136" t="s">
        <v>444</v>
      </c>
      <c r="B46" s="127" t="s">
        <v>395</v>
      </c>
      <c r="C46" s="135"/>
      <c r="D46" s="127">
        <v>2</v>
      </c>
    </row>
    <row r="47" spans="1:4" ht="59.1" customHeight="1">
      <c r="A47" s="136" t="s">
        <v>445</v>
      </c>
      <c r="B47" s="127" t="s">
        <v>395</v>
      </c>
      <c r="C47" s="135"/>
      <c r="D47" s="127">
        <v>20</v>
      </c>
    </row>
    <row r="48" spans="1:4" ht="84.95" customHeight="1">
      <c r="A48" s="136" t="s">
        <v>446</v>
      </c>
      <c r="B48" s="127" t="s">
        <v>447</v>
      </c>
      <c r="C48" s="135"/>
      <c r="D48" s="127">
        <v>0</v>
      </c>
    </row>
    <row r="49" spans="1:4" ht="54" customHeight="1">
      <c r="A49" s="136"/>
      <c r="B49" s="127" t="s">
        <v>447</v>
      </c>
      <c r="C49" s="135"/>
      <c r="D49" s="127">
        <v>0</v>
      </c>
    </row>
    <row r="50" spans="1:4" ht="69" customHeight="1">
      <c r="A50" s="136" t="s">
        <v>448</v>
      </c>
      <c r="B50" s="127" t="s">
        <v>447</v>
      </c>
      <c r="C50" s="135"/>
      <c r="D50" s="127">
        <v>0</v>
      </c>
    </row>
    <row r="51" spans="1:4" ht="83.1" customHeight="1">
      <c r="A51" s="121" t="s">
        <v>449</v>
      </c>
      <c r="B51" s="122" t="s">
        <v>450</v>
      </c>
      <c r="C51" s="135"/>
      <c r="D51" s="127">
        <v>0</v>
      </c>
    </row>
    <row r="52" spans="1:4" ht="65.099999999999994" customHeight="1">
      <c r="A52" s="140" t="s">
        <v>451</v>
      </c>
      <c r="B52" s="127" t="s">
        <v>450</v>
      </c>
      <c r="C52" s="135"/>
      <c r="D52" s="127">
        <v>1</v>
      </c>
    </row>
    <row r="53" spans="1:4" ht="51" customHeight="1">
      <c r="A53" s="140" t="s">
        <v>452</v>
      </c>
      <c r="B53" s="127" t="s">
        <v>450</v>
      </c>
      <c r="C53" s="135"/>
      <c r="D53" s="127">
        <v>6</v>
      </c>
    </row>
    <row r="54" spans="1:4" ht="51" customHeight="1">
      <c r="A54" s="140" t="s">
        <v>453</v>
      </c>
      <c r="B54" s="127" t="s">
        <v>450</v>
      </c>
      <c r="C54" s="135"/>
      <c r="D54" s="127">
        <v>12</v>
      </c>
    </row>
    <row r="55" spans="1:4" ht="63.95" customHeight="1">
      <c r="A55" s="140" t="s">
        <v>454</v>
      </c>
      <c r="B55" s="127" t="s">
        <v>450</v>
      </c>
      <c r="C55" s="135"/>
      <c r="D55" s="127">
        <v>0</v>
      </c>
    </row>
    <row r="56" spans="1:4" ht="33.950000000000003" customHeight="1">
      <c r="A56" s="140" t="s">
        <v>455</v>
      </c>
      <c r="B56" s="127" t="s">
        <v>456</v>
      </c>
      <c r="C56" s="135"/>
      <c r="D56" s="127">
        <v>0</v>
      </c>
    </row>
    <row r="57" spans="1:4" ht="47.1" customHeight="1">
      <c r="A57" s="140" t="s">
        <v>457</v>
      </c>
      <c r="B57" s="127"/>
      <c r="C57" s="135"/>
      <c r="D57" s="127">
        <v>0</v>
      </c>
    </row>
    <row r="58" spans="1:4" ht="48" customHeight="1">
      <c r="A58" s="140" t="s">
        <v>458</v>
      </c>
      <c r="B58" s="127"/>
      <c r="C58" s="135"/>
      <c r="D58" s="127">
        <v>48</v>
      </c>
    </row>
    <row r="59" spans="1:4" ht="47.1" customHeight="1">
      <c r="A59" s="140" t="s">
        <v>459</v>
      </c>
      <c r="B59" s="127"/>
      <c r="C59" s="135"/>
      <c r="D59" s="127">
        <v>48</v>
      </c>
    </row>
    <row r="60" spans="1:4" ht="32.1" customHeight="1">
      <c r="A60" s="140" t="s">
        <v>460</v>
      </c>
      <c r="B60" s="127"/>
      <c r="C60" s="135"/>
      <c r="D60" s="127">
        <v>48</v>
      </c>
    </row>
    <row r="61" spans="1:4" ht="45" customHeight="1">
      <c r="A61" s="140" t="s">
        <v>461</v>
      </c>
      <c r="B61" s="127"/>
      <c r="C61" s="135"/>
      <c r="D61" s="127">
        <v>0</v>
      </c>
    </row>
    <row r="62" spans="1:4" ht="45" customHeight="1">
      <c r="A62" s="140" t="s">
        <v>462</v>
      </c>
      <c r="B62" s="127"/>
      <c r="C62" s="135"/>
      <c r="D62" s="127">
        <v>0</v>
      </c>
    </row>
    <row r="63" spans="1:4" ht="45" customHeight="1">
      <c r="A63" s="139" t="s">
        <v>463</v>
      </c>
      <c r="B63" s="138"/>
      <c r="C63" s="138"/>
      <c r="D63" s="137">
        <v>0</v>
      </c>
    </row>
    <row r="64" spans="1:4" ht="35.25" customHeight="1">
      <c r="A64" s="136" t="s">
        <v>464</v>
      </c>
      <c r="B64" s="127"/>
      <c r="C64" s="135"/>
      <c r="D64" s="127">
        <v>48</v>
      </c>
    </row>
    <row r="65" spans="1:4" ht="92.25" customHeight="1">
      <c r="A65" s="136" t="s">
        <v>465</v>
      </c>
      <c r="B65" s="127"/>
      <c r="C65" s="135"/>
      <c r="D65" s="127">
        <v>0</v>
      </c>
    </row>
    <row r="66" spans="1:4" ht="120.75" customHeight="1">
      <c r="A66" s="132" t="s">
        <v>466</v>
      </c>
      <c r="B66" s="134"/>
      <c r="C66" s="135"/>
      <c r="D66" s="127">
        <v>2</v>
      </c>
    </row>
    <row r="67" spans="1:4" ht="87" customHeight="1">
      <c r="A67" s="132" t="s">
        <v>467</v>
      </c>
      <c r="B67" s="134"/>
      <c r="C67" s="129"/>
      <c r="D67" s="127">
        <v>2</v>
      </c>
    </row>
    <row r="68" spans="1:4" ht="31.5" customHeight="1">
      <c r="A68" s="133" t="s">
        <v>191</v>
      </c>
      <c r="B68" s="128"/>
      <c r="C68" s="129"/>
      <c r="D68" s="127">
        <v>0</v>
      </c>
    </row>
    <row r="69" spans="1:4" ht="123" customHeight="1">
      <c r="A69" s="132" t="s">
        <v>468</v>
      </c>
      <c r="B69" s="131" t="s">
        <v>469</v>
      </c>
      <c r="C69" s="130"/>
      <c r="D69" s="127">
        <v>6</v>
      </c>
    </row>
    <row r="70" spans="1:4" ht="103.5" customHeight="1">
      <c r="A70" s="123" t="s">
        <v>470</v>
      </c>
      <c r="B70" s="127" t="s">
        <v>471</v>
      </c>
      <c r="C70" s="129"/>
      <c r="D70" s="127">
        <v>0</v>
      </c>
    </row>
    <row r="71" spans="1:4" ht="30.75" customHeight="1">
      <c r="A71" s="124" t="s">
        <v>472</v>
      </c>
      <c r="B71" s="128"/>
      <c r="C71" s="162"/>
      <c r="D71" s="127">
        <v>4</v>
      </c>
    </row>
    <row r="72" spans="1:4" ht="46.5" customHeight="1">
      <c r="A72" s="124" t="s">
        <v>473</v>
      </c>
      <c r="B72" s="128"/>
      <c r="C72" s="163"/>
      <c r="D72" s="127">
        <v>4</v>
      </c>
    </row>
    <row r="73" spans="1:4" ht="50.25" customHeight="1">
      <c r="A73" s="124" t="s">
        <v>474</v>
      </c>
      <c r="B73" s="128"/>
      <c r="C73" s="164"/>
      <c r="D73" s="127">
        <v>4</v>
      </c>
    </row>
  </sheetData>
  <mergeCells count="2">
    <mergeCell ref="A1:D1"/>
    <mergeCell ref="C71:C73"/>
  </mergeCells>
  <pageMargins left="0.7" right="0.7" top="0.75" bottom="0.75" header="0.3" footer="0.3"/>
  <pageSetup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66"/>
  <sheetViews>
    <sheetView topLeftCell="A57" workbookViewId="0">
      <selection activeCell="B60" sqref="B60"/>
    </sheetView>
  </sheetViews>
  <sheetFormatPr defaultRowHeight="16.5" customHeight="1"/>
  <cols>
    <col min="1" max="1" width="6.5703125" bestFit="1" customWidth="1"/>
    <col min="2" max="2" width="88.7109375" bestFit="1" customWidth="1"/>
    <col min="3" max="3" width="38.5703125" bestFit="1" customWidth="1"/>
    <col min="4" max="4" width="4.42578125" bestFit="1" customWidth="1"/>
    <col min="5" max="5" width="5.42578125" bestFit="1" customWidth="1"/>
  </cols>
  <sheetData>
    <row r="1" spans="1:5" ht="16.5" customHeight="1">
      <c r="A1" s="1" t="s">
        <v>577</v>
      </c>
      <c r="B1" s="1" t="s">
        <v>578</v>
      </c>
      <c r="C1" s="1" t="s">
        <v>579</v>
      </c>
      <c r="D1" s="1" t="s">
        <v>144</v>
      </c>
      <c r="E1" s="1" t="s">
        <v>175</v>
      </c>
    </row>
    <row r="2" spans="1:5" ht="16.5" customHeight="1">
      <c r="A2" s="1">
        <v>1</v>
      </c>
      <c r="B2" s="144" t="s">
        <v>476</v>
      </c>
      <c r="C2" s="148" t="s">
        <v>477</v>
      </c>
      <c r="D2" s="70">
        <v>2</v>
      </c>
      <c r="E2" s="1" t="s">
        <v>3</v>
      </c>
    </row>
    <row r="3" spans="1:5" ht="16.5" customHeight="1">
      <c r="A3" s="1">
        <f>A2+1</f>
        <v>2</v>
      </c>
      <c r="B3" s="145" t="s">
        <v>478</v>
      </c>
      <c r="C3" s="149" t="s">
        <v>479</v>
      </c>
      <c r="D3" s="70">
        <v>2</v>
      </c>
      <c r="E3" s="1" t="s">
        <v>3</v>
      </c>
    </row>
    <row r="4" spans="1:5" ht="16.5" customHeight="1">
      <c r="A4" s="1">
        <f t="shared" ref="A4:A66" si="0">A3+1</f>
        <v>3</v>
      </c>
      <c r="B4" s="145" t="s">
        <v>480</v>
      </c>
      <c r="C4" s="149" t="s">
        <v>343</v>
      </c>
      <c r="D4" s="70">
        <v>2</v>
      </c>
      <c r="E4" s="1" t="s">
        <v>3</v>
      </c>
    </row>
    <row r="5" spans="1:5" ht="16.5" customHeight="1">
      <c r="A5" s="1">
        <f t="shared" si="0"/>
        <v>4</v>
      </c>
      <c r="B5" s="145" t="s">
        <v>481</v>
      </c>
      <c r="C5" s="149" t="s">
        <v>482</v>
      </c>
      <c r="D5" s="70">
        <v>2</v>
      </c>
      <c r="E5" s="1" t="s">
        <v>3</v>
      </c>
    </row>
    <row r="6" spans="1:5" ht="16.5" customHeight="1">
      <c r="A6" s="1">
        <f t="shared" si="0"/>
        <v>5</v>
      </c>
      <c r="B6" s="145" t="s">
        <v>483</v>
      </c>
      <c r="C6" s="149" t="s">
        <v>484</v>
      </c>
      <c r="D6" s="70">
        <v>2</v>
      </c>
      <c r="E6" s="1" t="s">
        <v>3</v>
      </c>
    </row>
    <row r="7" spans="1:5" ht="16.5" customHeight="1">
      <c r="A7" s="1">
        <f t="shared" si="0"/>
        <v>6</v>
      </c>
      <c r="B7" s="145" t="s">
        <v>485</v>
      </c>
      <c r="C7" s="149" t="s">
        <v>486</v>
      </c>
      <c r="D7" s="70">
        <v>2</v>
      </c>
      <c r="E7" s="1" t="s">
        <v>3</v>
      </c>
    </row>
    <row r="8" spans="1:5" ht="16.5" customHeight="1">
      <c r="A8" s="1">
        <f t="shared" si="0"/>
        <v>7</v>
      </c>
      <c r="B8" s="145" t="s">
        <v>485</v>
      </c>
      <c r="C8" s="149" t="s">
        <v>487</v>
      </c>
      <c r="D8" s="70">
        <v>2</v>
      </c>
      <c r="E8" s="1" t="s">
        <v>3</v>
      </c>
    </row>
    <row r="9" spans="1:5" ht="16.5" customHeight="1">
      <c r="A9" s="1">
        <f t="shared" si="0"/>
        <v>8</v>
      </c>
      <c r="B9" s="145" t="s">
        <v>488</v>
      </c>
      <c r="C9" s="149"/>
      <c r="D9" s="70">
        <v>6</v>
      </c>
      <c r="E9" s="1" t="s">
        <v>3</v>
      </c>
    </row>
    <row r="10" spans="1:5" ht="16.5" customHeight="1">
      <c r="A10" s="1">
        <f t="shared" si="0"/>
        <v>9</v>
      </c>
      <c r="B10" s="145" t="s">
        <v>489</v>
      </c>
      <c r="C10" s="149" t="s">
        <v>490</v>
      </c>
      <c r="D10" s="70">
        <v>12</v>
      </c>
      <c r="E10" s="1" t="s">
        <v>3</v>
      </c>
    </row>
    <row r="11" spans="1:5" ht="16.5" customHeight="1">
      <c r="A11" s="1">
        <f t="shared" si="0"/>
        <v>10</v>
      </c>
      <c r="B11" s="145" t="s">
        <v>491</v>
      </c>
      <c r="C11" s="149" t="s">
        <v>492</v>
      </c>
      <c r="D11" s="70">
        <v>1</v>
      </c>
      <c r="E11" s="1" t="s">
        <v>3</v>
      </c>
    </row>
    <row r="12" spans="1:5" ht="16.5" customHeight="1">
      <c r="A12" s="1">
        <f t="shared" si="0"/>
        <v>11</v>
      </c>
      <c r="B12" s="145" t="s">
        <v>493</v>
      </c>
      <c r="C12" s="149" t="s">
        <v>494</v>
      </c>
      <c r="D12" s="70">
        <v>2</v>
      </c>
      <c r="E12" s="1" t="s">
        <v>3</v>
      </c>
    </row>
    <row r="13" spans="1:5" ht="16.5" customHeight="1">
      <c r="A13" s="1">
        <f t="shared" si="0"/>
        <v>12</v>
      </c>
      <c r="B13" s="145" t="s">
        <v>495</v>
      </c>
      <c r="C13" s="149" t="s">
        <v>496</v>
      </c>
      <c r="D13" s="70">
        <v>2</v>
      </c>
      <c r="E13" s="1" t="s">
        <v>3</v>
      </c>
    </row>
    <row r="14" spans="1:5" ht="16.5" customHeight="1">
      <c r="A14" s="1">
        <f t="shared" si="0"/>
        <v>13</v>
      </c>
      <c r="B14" s="145" t="s">
        <v>497</v>
      </c>
      <c r="C14" s="149" t="s">
        <v>498</v>
      </c>
      <c r="D14" s="70">
        <v>4</v>
      </c>
      <c r="E14" s="1" t="s">
        <v>3</v>
      </c>
    </row>
    <row r="15" spans="1:5" ht="16.5" customHeight="1">
      <c r="A15" s="1">
        <f t="shared" si="0"/>
        <v>14</v>
      </c>
      <c r="B15" s="145" t="s">
        <v>499</v>
      </c>
      <c r="C15" s="149" t="s">
        <v>500</v>
      </c>
      <c r="D15" s="70">
        <v>1</v>
      </c>
      <c r="E15" s="1" t="s">
        <v>3</v>
      </c>
    </row>
    <row r="16" spans="1:5" ht="16.5" customHeight="1">
      <c r="A16" s="1">
        <f t="shared" si="0"/>
        <v>15</v>
      </c>
      <c r="B16" s="145" t="s">
        <v>501</v>
      </c>
      <c r="C16" s="149" t="s">
        <v>502</v>
      </c>
      <c r="D16" s="70">
        <v>1</v>
      </c>
      <c r="E16" s="1" t="s">
        <v>3</v>
      </c>
    </row>
    <row r="17" spans="1:5" ht="16.5" customHeight="1">
      <c r="A17" s="1">
        <f t="shared" si="0"/>
        <v>16</v>
      </c>
      <c r="B17" s="145" t="s">
        <v>503</v>
      </c>
      <c r="C17" s="149"/>
      <c r="D17" s="70">
        <v>12</v>
      </c>
      <c r="E17" s="1" t="s">
        <v>3</v>
      </c>
    </row>
    <row r="18" spans="1:5" ht="16.5" customHeight="1">
      <c r="A18" s="1">
        <f t="shared" si="0"/>
        <v>17</v>
      </c>
      <c r="B18" s="145" t="s">
        <v>504</v>
      </c>
      <c r="C18" s="149"/>
      <c r="D18" s="70">
        <v>12</v>
      </c>
      <c r="E18" s="1" t="s">
        <v>3</v>
      </c>
    </row>
    <row r="19" spans="1:5" ht="16.5" customHeight="1">
      <c r="A19" s="1">
        <f t="shared" si="0"/>
        <v>18</v>
      </c>
      <c r="B19" s="145" t="s">
        <v>505</v>
      </c>
      <c r="C19" s="148" t="s">
        <v>492</v>
      </c>
      <c r="D19" s="70">
        <v>1</v>
      </c>
      <c r="E19" s="1" t="s">
        <v>3</v>
      </c>
    </row>
    <row r="20" spans="1:5" ht="16.5" customHeight="1">
      <c r="A20" s="1">
        <f t="shared" si="0"/>
        <v>19</v>
      </c>
      <c r="B20" s="145" t="s">
        <v>506</v>
      </c>
      <c r="C20" s="149" t="s">
        <v>507</v>
      </c>
      <c r="D20" s="70">
        <v>1</v>
      </c>
      <c r="E20" s="1" t="s">
        <v>3</v>
      </c>
    </row>
    <row r="21" spans="1:5" ht="16.5" customHeight="1">
      <c r="A21" s="1">
        <f t="shared" si="0"/>
        <v>20</v>
      </c>
      <c r="B21" s="145" t="s">
        <v>508</v>
      </c>
      <c r="C21" s="149" t="s">
        <v>509</v>
      </c>
      <c r="D21" s="70">
        <v>6</v>
      </c>
      <c r="E21" s="1" t="s">
        <v>3</v>
      </c>
    </row>
    <row r="22" spans="1:5" ht="16.5" customHeight="1">
      <c r="A22" s="1">
        <f t="shared" si="0"/>
        <v>21</v>
      </c>
      <c r="B22" s="145" t="s">
        <v>510</v>
      </c>
      <c r="C22" s="149"/>
      <c r="D22" s="70">
        <v>1</v>
      </c>
      <c r="E22" s="1" t="s">
        <v>3</v>
      </c>
    </row>
    <row r="23" spans="1:5" ht="16.5" customHeight="1">
      <c r="A23" s="1">
        <f t="shared" si="0"/>
        <v>22</v>
      </c>
      <c r="B23" s="145" t="s">
        <v>511</v>
      </c>
      <c r="C23" s="149" t="s">
        <v>3</v>
      </c>
      <c r="D23" s="70">
        <v>2</v>
      </c>
      <c r="E23" s="1" t="s">
        <v>3</v>
      </c>
    </row>
    <row r="24" spans="1:5" ht="16.5" customHeight="1">
      <c r="A24" s="1">
        <f t="shared" si="0"/>
        <v>23</v>
      </c>
      <c r="B24" s="145" t="s">
        <v>512</v>
      </c>
      <c r="C24" s="149" t="s">
        <v>513</v>
      </c>
      <c r="D24" s="70">
        <v>6</v>
      </c>
      <c r="E24" s="1" t="s">
        <v>3</v>
      </c>
    </row>
    <row r="25" spans="1:5" ht="16.5" customHeight="1">
      <c r="A25" s="1">
        <f t="shared" si="0"/>
        <v>24</v>
      </c>
      <c r="B25" s="146" t="s">
        <v>514</v>
      </c>
      <c r="C25" s="148" t="s">
        <v>515</v>
      </c>
      <c r="D25" s="70">
        <v>6</v>
      </c>
      <c r="E25" s="1" t="s">
        <v>3</v>
      </c>
    </row>
    <row r="26" spans="1:5" ht="16.5" customHeight="1">
      <c r="A26" s="1">
        <f t="shared" si="0"/>
        <v>25</v>
      </c>
      <c r="B26" s="146" t="s">
        <v>516</v>
      </c>
      <c r="C26" s="148" t="s">
        <v>517</v>
      </c>
      <c r="D26" s="70">
        <v>0</v>
      </c>
      <c r="E26" s="1" t="s">
        <v>3</v>
      </c>
    </row>
    <row r="27" spans="1:5" ht="16.5" customHeight="1">
      <c r="A27" s="1">
        <f t="shared" si="0"/>
        <v>26</v>
      </c>
      <c r="B27" s="145" t="s">
        <v>518</v>
      </c>
      <c r="C27" s="149"/>
      <c r="D27" s="70">
        <v>1</v>
      </c>
      <c r="E27" s="1" t="s">
        <v>3</v>
      </c>
    </row>
    <row r="28" spans="1:5" ht="16.5" customHeight="1">
      <c r="A28" s="1">
        <f t="shared" si="0"/>
        <v>27</v>
      </c>
      <c r="B28" s="145" t="s">
        <v>519</v>
      </c>
      <c r="C28" s="149" t="s">
        <v>520</v>
      </c>
      <c r="D28" s="70">
        <v>6</v>
      </c>
      <c r="E28" s="1" t="s">
        <v>3</v>
      </c>
    </row>
    <row r="29" spans="1:5" ht="16.5" customHeight="1">
      <c r="A29" s="1">
        <f t="shared" si="0"/>
        <v>28</v>
      </c>
      <c r="B29" s="145" t="s">
        <v>521</v>
      </c>
      <c r="C29" s="149" t="s">
        <v>522</v>
      </c>
      <c r="D29" s="70">
        <v>2</v>
      </c>
      <c r="E29" s="1" t="s">
        <v>3</v>
      </c>
    </row>
    <row r="30" spans="1:5" ht="16.5" customHeight="1">
      <c r="A30" s="1">
        <f t="shared" si="0"/>
        <v>29</v>
      </c>
      <c r="B30" s="145" t="s">
        <v>523</v>
      </c>
      <c r="C30" s="149" t="s">
        <v>524</v>
      </c>
      <c r="D30" s="70">
        <v>2</v>
      </c>
      <c r="E30" s="1" t="s">
        <v>3</v>
      </c>
    </row>
    <row r="31" spans="1:5" ht="16.5" customHeight="1">
      <c r="A31" s="1">
        <f t="shared" si="0"/>
        <v>30</v>
      </c>
      <c r="B31" s="145" t="s">
        <v>525</v>
      </c>
      <c r="C31" s="149" t="s">
        <v>526</v>
      </c>
      <c r="D31" s="70">
        <v>1</v>
      </c>
      <c r="E31" s="1" t="s">
        <v>3</v>
      </c>
    </row>
    <row r="32" spans="1:5" ht="16.5" customHeight="1">
      <c r="A32" s="1">
        <f t="shared" si="0"/>
        <v>31</v>
      </c>
      <c r="B32" s="145" t="s">
        <v>525</v>
      </c>
      <c r="C32" s="149" t="s">
        <v>527</v>
      </c>
      <c r="D32" s="70">
        <v>1</v>
      </c>
      <c r="E32" s="1" t="s">
        <v>3</v>
      </c>
    </row>
    <row r="33" spans="1:5" ht="16.5" customHeight="1">
      <c r="A33" s="1">
        <f t="shared" si="0"/>
        <v>32</v>
      </c>
      <c r="B33" s="145" t="s">
        <v>525</v>
      </c>
      <c r="C33" s="149" t="s">
        <v>528</v>
      </c>
      <c r="D33" s="70">
        <v>1</v>
      </c>
      <c r="E33" s="1" t="s">
        <v>3</v>
      </c>
    </row>
    <row r="34" spans="1:5" ht="16.5" customHeight="1">
      <c r="A34" s="1">
        <f t="shared" si="0"/>
        <v>33</v>
      </c>
      <c r="B34" s="145" t="s">
        <v>529</v>
      </c>
      <c r="C34" s="149" t="s">
        <v>530</v>
      </c>
      <c r="D34" s="70">
        <v>1</v>
      </c>
      <c r="E34" s="1" t="s">
        <v>3</v>
      </c>
    </row>
    <row r="35" spans="1:5" ht="16.5" customHeight="1">
      <c r="A35" s="1">
        <f t="shared" si="0"/>
        <v>34</v>
      </c>
      <c r="B35" s="145" t="s">
        <v>531</v>
      </c>
      <c r="C35" s="149" t="s">
        <v>532</v>
      </c>
      <c r="D35" s="70">
        <v>1</v>
      </c>
      <c r="E35" s="1" t="s">
        <v>3</v>
      </c>
    </row>
    <row r="36" spans="1:5" ht="16.5" customHeight="1">
      <c r="A36" s="1">
        <f t="shared" si="0"/>
        <v>35</v>
      </c>
      <c r="B36" s="145" t="s">
        <v>533</v>
      </c>
      <c r="C36" s="149"/>
      <c r="D36" s="70">
        <v>1</v>
      </c>
      <c r="E36" s="1" t="s">
        <v>3</v>
      </c>
    </row>
    <row r="37" spans="1:5" ht="16.5" customHeight="1">
      <c r="A37" s="1">
        <f t="shared" si="0"/>
        <v>36</v>
      </c>
      <c r="B37" s="145" t="s">
        <v>534</v>
      </c>
      <c r="C37" s="149" t="s">
        <v>535</v>
      </c>
      <c r="D37" s="70">
        <v>12</v>
      </c>
      <c r="E37" s="1" t="s">
        <v>3</v>
      </c>
    </row>
    <row r="38" spans="1:5" ht="16.5" customHeight="1">
      <c r="A38" s="1">
        <f t="shared" si="0"/>
        <v>37</v>
      </c>
      <c r="B38" s="145" t="s">
        <v>536</v>
      </c>
      <c r="C38" s="149"/>
      <c r="D38" s="70">
        <v>1</v>
      </c>
      <c r="E38" s="1" t="s">
        <v>3</v>
      </c>
    </row>
    <row r="39" spans="1:5" ht="16.5" customHeight="1">
      <c r="A39" s="1">
        <f t="shared" si="0"/>
        <v>38</v>
      </c>
      <c r="B39" s="147" t="s">
        <v>537</v>
      </c>
      <c r="C39" s="150" t="s">
        <v>538</v>
      </c>
      <c r="D39" s="70">
        <v>2</v>
      </c>
      <c r="E39" s="1" t="s">
        <v>3</v>
      </c>
    </row>
    <row r="40" spans="1:5" ht="16.5" customHeight="1">
      <c r="A40" s="1">
        <f t="shared" si="0"/>
        <v>39</v>
      </c>
      <c r="B40" s="145" t="s">
        <v>539</v>
      </c>
      <c r="C40" s="149"/>
      <c r="D40" s="70">
        <v>1</v>
      </c>
      <c r="E40" s="1" t="s">
        <v>3</v>
      </c>
    </row>
    <row r="41" spans="1:5" ht="16.5" customHeight="1">
      <c r="A41" s="1">
        <f t="shared" si="0"/>
        <v>40</v>
      </c>
      <c r="B41" s="147" t="s">
        <v>540</v>
      </c>
      <c r="C41" s="150"/>
      <c r="D41" s="70">
        <v>2</v>
      </c>
      <c r="E41" s="1" t="s">
        <v>3</v>
      </c>
    </row>
    <row r="42" spans="1:5" ht="16.5" customHeight="1">
      <c r="A42" s="1">
        <f t="shared" si="0"/>
        <v>41</v>
      </c>
      <c r="B42" s="147" t="s">
        <v>541</v>
      </c>
      <c r="C42" s="150" t="s">
        <v>542</v>
      </c>
      <c r="D42" s="70">
        <v>20</v>
      </c>
      <c r="E42" s="1" t="s">
        <v>3</v>
      </c>
    </row>
    <row r="43" spans="1:5" ht="16.5" customHeight="1">
      <c r="A43" s="1">
        <f t="shared" si="0"/>
        <v>42</v>
      </c>
      <c r="B43" s="147" t="s">
        <v>543</v>
      </c>
      <c r="C43" s="150" t="s">
        <v>544</v>
      </c>
      <c r="D43" s="70">
        <v>20</v>
      </c>
      <c r="E43" s="1" t="s">
        <v>3</v>
      </c>
    </row>
    <row r="44" spans="1:5" ht="16.5" customHeight="1">
      <c r="A44" s="1">
        <f t="shared" si="0"/>
        <v>43</v>
      </c>
      <c r="B44" s="147" t="s">
        <v>545</v>
      </c>
      <c r="C44" s="150"/>
      <c r="D44" s="70">
        <v>40</v>
      </c>
      <c r="E44" s="1" t="s">
        <v>3</v>
      </c>
    </row>
    <row r="45" spans="1:5" ht="16.5" customHeight="1">
      <c r="A45" s="1">
        <f t="shared" si="0"/>
        <v>44</v>
      </c>
      <c r="B45" s="147" t="s">
        <v>546</v>
      </c>
      <c r="C45" s="150" t="s">
        <v>547</v>
      </c>
      <c r="D45" s="70">
        <v>2</v>
      </c>
      <c r="E45" s="1" t="s">
        <v>3</v>
      </c>
    </row>
    <row r="46" spans="1:5" ht="16.5" customHeight="1">
      <c r="A46" s="1">
        <f t="shared" si="0"/>
        <v>45</v>
      </c>
      <c r="B46" s="147" t="s">
        <v>548</v>
      </c>
      <c r="C46" s="150" t="s">
        <v>549</v>
      </c>
      <c r="D46" s="70">
        <v>1</v>
      </c>
      <c r="E46" s="1" t="s">
        <v>3</v>
      </c>
    </row>
    <row r="47" spans="1:5" ht="16.5" customHeight="1">
      <c r="A47" s="1">
        <f t="shared" si="0"/>
        <v>46</v>
      </c>
      <c r="B47" s="147" t="s">
        <v>550</v>
      </c>
      <c r="C47" s="150"/>
      <c r="D47" s="70">
        <v>1</v>
      </c>
      <c r="E47" s="1" t="s">
        <v>3</v>
      </c>
    </row>
    <row r="48" spans="1:5" ht="16.5" customHeight="1">
      <c r="A48" s="1">
        <f t="shared" si="0"/>
        <v>47</v>
      </c>
      <c r="B48" s="147" t="s">
        <v>551</v>
      </c>
      <c r="C48" s="150" t="s">
        <v>552</v>
      </c>
      <c r="D48" s="70">
        <v>1</v>
      </c>
      <c r="E48" s="1" t="s">
        <v>3</v>
      </c>
    </row>
    <row r="49" spans="1:5" ht="16.5" customHeight="1">
      <c r="A49" s="1">
        <f t="shared" si="0"/>
        <v>48</v>
      </c>
      <c r="B49" s="147" t="s">
        <v>553</v>
      </c>
      <c r="C49" s="150" t="s">
        <v>554</v>
      </c>
      <c r="D49" s="70">
        <v>6</v>
      </c>
      <c r="E49" s="1" t="s">
        <v>3</v>
      </c>
    </row>
    <row r="50" spans="1:5" ht="16.5" customHeight="1">
      <c r="A50" s="1">
        <f t="shared" si="0"/>
        <v>49</v>
      </c>
      <c r="B50" s="147" t="s">
        <v>555</v>
      </c>
      <c r="C50" s="150" t="s">
        <v>556</v>
      </c>
      <c r="D50" s="70">
        <v>6</v>
      </c>
      <c r="E50" s="1" t="s">
        <v>3</v>
      </c>
    </row>
    <row r="51" spans="1:5" ht="16.5" customHeight="1">
      <c r="A51" s="1">
        <f t="shared" si="0"/>
        <v>50</v>
      </c>
      <c r="B51" s="147" t="s">
        <v>557</v>
      </c>
      <c r="C51" s="150" t="s">
        <v>558</v>
      </c>
      <c r="D51" s="70">
        <v>6</v>
      </c>
      <c r="E51" s="1" t="s">
        <v>3</v>
      </c>
    </row>
    <row r="52" spans="1:5" ht="16.5" customHeight="1">
      <c r="A52" s="1">
        <f t="shared" si="0"/>
        <v>51</v>
      </c>
      <c r="B52" s="147" t="s">
        <v>559</v>
      </c>
      <c r="C52" s="150" t="s">
        <v>560</v>
      </c>
      <c r="D52" s="70">
        <v>12</v>
      </c>
      <c r="E52" s="1" t="s">
        <v>3</v>
      </c>
    </row>
    <row r="53" spans="1:5" ht="16.5" customHeight="1">
      <c r="A53" s="1">
        <f t="shared" si="0"/>
        <v>52</v>
      </c>
      <c r="B53" s="147" t="s">
        <v>561</v>
      </c>
      <c r="C53" s="150" t="s">
        <v>562</v>
      </c>
      <c r="D53" s="70">
        <v>6</v>
      </c>
      <c r="E53" s="1" t="s">
        <v>3</v>
      </c>
    </row>
    <row r="54" spans="1:5" ht="16.5" customHeight="1">
      <c r="A54" s="1">
        <f t="shared" si="0"/>
        <v>53</v>
      </c>
      <c r="B54" s="147" t="s">
        <v>561</v>
      </c>
      <c r="C54" s="150" t="s">
        <v>563</v>
      </c>
      <c r="D54" s="70">
        <v>6</v>
      </c>
      <c r="E54" s="1" t="s">
        <v>3</v>
      </c>
    </row>
    <row r="55" spans="1:5" ht="16.5" customHeight="1">
      <c r="A55" s="1">
        <f t="shared" si="0"/>
        <v>54</v>
      </c>
      <c r="B55" s="147" t="s">
        <v>564</v>
      </c>
      <c r="C55" s="150" t="s">
        <v>565</v>
      </c>
      <c r="D55" s="70">
        <v>2</v>
      </c>
      <c r="E55" s="1" t="s">
        <v>3</v>
      </c>
    </row>
    <row r="56" spans="1:5" ht="16.5" customHeight="1">
      <c r="A56" s="1">
        <f t="shared" si="0"/>
        <v>55</v>
      </c>
      <c r="B56" s="147" t="s">
        <v>564</v>
      </c>
      <c r="C56" s="150" t="s">
        <v>566</v>
      </c>
      <c r="D56" s="70">
        <v>2</v>
      </c>
      <c r="E56" s="1" t="s">
        <v>3</v>
      </c>
    </row>
    <row r="57" spans="1:5" ht="16.5" customHeight="1">
      <c r="A57" s="1">
        <f t="shared" si="0"/>
        <v>56</v>
      </c>
      <c r="B57" s="151" t="s">
        <v>567</v>
      </c>
      <c r="C57" s="1"/>
      <c r="D57" s="70">
        <v>1</v>
      </c>
      <c r="E57" s="1" t="s">
        <v>3</v>
      </c>
    </row>
    <row r="58" spans="1:5" ht="16.5" customHeight="1">
      <c r="A58" s="1">
        <f t="shared" si="0"/>
        <v>57</v>
      </c>
      <c r="B58" s="151" t="s">
        <v>568</v>
      </c>
      <c r="C58" s="1"/>
      <c r="D58" s="70">
        <v>4</v>
      </c>
      <c r="E58" s="1" t="s">
        <v>3</v>
      </c>
    </row>
    <row r="59" spans="1:5" ht="16.5" customHeight="1">
      <c r="A59" s="1">
        <f t="shared" si="0"/>
        <v>58</v>
      </c>
      <c r="B59" s="151" t="s">
        <v>569</v>
      </c>
      <c r="C59" s="1"/>
      <c r="D59" s="70">
        <v>1</v>
      </c>
      <c r="E59" s="1" t="s">
        <v>3</v>
      </c>
    </row>
    <row r="60" spans="1:5" ht="16.5" customHeight="1">
      <c r="A60" s="1">
        <f t="shared" si="0"/>
        <v>59</v>
      </c>
      <c r="B60" s="151" t="s">
        <v>570</v>
      </c>
      <c r="C60" s="1"/>
      <c r="D60" s="70">
        <v>2</v>
      </c>
      <c r="E60" s="1" t="s">
        <v>3</v>
      </c>
    </row>
    <row r="61" spans="1:5" ht="16.5" customHeight="1">
      <c r="A61" s="1">
        <f t="shared" si="0"/>
        <v>60</v>
      </c>
      <c r="B61" s="151" t="s">
        <v>571</v>
      </c>
      <c r="C61" s="1"/>
      <c r="D61" s="70">
        <v>6</v>
      </c>
      <c r="E61" s="1" t="s">
        <v>3</v>
      </c>
    </row>
    <row r="62" spans="1:5" ht="16.5" customHeight="1">
      <c r="A62" s="1">
        <f t="shared" si="0"/>
        <v>61</v>
      </c>
      <c r="B62" s="151" t="s">
        <v>572</v>
      </c>
      <c r="C62" s="1"/>
      <c r="D62" s="70">
        <v>4</v>
      </c>
      <c r="E62" s="1" t="s">
        <v>3</v>
      </c>
    </row>
    <row r="63" spans="1:5" ht="16.5" customHeight="1">
      <c r="A63" s="1">
        <f t="shared" si="0"/>
        <v>62</v>
      </c>
      <c r="B63" s="151" t="s">
        <v>573</v>
      </c>
      <c r="C63" s="1"/>
      <c r="D63" s="70">
        <v>2</v>
      </c>
      <c r="E63" s="1" t="s">
        <v>3</v>
      </c>
    </row>
    <row r="64" spans="1:5" ht="16.5" customHeight="1">
      <c r="A64" s="1">
        <f t="shared" si="0"/>
        <v>63</v>
      </c>
      <c r="B64" s="151" t="s">
        <v>574</v>
      </c>
      <c r="C64" s="1"/>
      <c r="D64" s="70">
        <v>2</v>
      </c>
      <c r="E64" s="1" t="s">
        <v>3</v>
      </c>
    </row>
    <row r="65" spans="1:5" ht="16.5" customHeight="1">
      <c r="A65" s="1">
        <f t="shared" si="0"/>
        <v>64</v>
      </c>
      <c r="B65" s="151" t="s">
        <v>575</v>
      </c>
      <c r="C65" s="1"/>
      <c r="D65" s="70">
        <v>1</v>
      </c>
      <c r="E65" s="1" t="s">
        <v>3</v>
      </c>
    </row>
    <row r="66" spans="1:5" ht="16.5" customHeight="1">
      <c r="A66" s="1">
        <f t="shared" si="0"/>
        <v>65</v>
      </c>
      <c r="B66" s="151" t="s">
        <v>576</v>
      </c>
      <c r="C66" s="1"/>
      <c r="D66" s="70">
        <v>12</v>
      </c>
      <c r="E66" s="1" t="s">
        <v>3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J27"/>
  <sheetViews>
    <sheetView zoomScale="80" zoomScaleNormal="80" workbookViewId="0">
      <pane ySplit="3" topLeftCell="A4" activePane="bottomLeft" state="frozen"/>
      <selection pane="bottomLeft" activeCell="G6" sqref="G6"/>
    </sheetView>
  </sheetViews>
  <sheetFormatPr defaultColWidth="9.140625" defaultRowHeight="15"/>
  <cols>
    <col min="1" max="1" width="8.28515625" style="34" customWidth="1"/>
    <col min="2" max="2" width="56.42578125" style="34" bestFit="1" customWidth="1"/>
    <col min="3" max="3" width="8.42578125" style="35" customWidth="1"/>
    <col min="4" max="4" width="19" style="34" customWidth="1"/>
    <col min="5" max="5" width="45.85546875" style="34" bestFit="1" customWidth="1"/>
    <col min="6" max="6" width="9.140625" style="34" customWidth="1"/>
    <col min="7" max="7" width="15.28515625" style="37" bestFit="1" customWidth="1"/>
    <col min="8" max="8" width="16.42578125" style="37" customWidth="1"/>
    <col min="9" max="9" width="33.42578125" style="37" bestFit="1" customWidth="1"/>
    <col min="10" max="10" width="9.140625" style="37"/>
    <col min="11" max="16384" width="9.140625" style="34"/>
  </cols>
  <sheetData>
    <row r="1" spans="1:9" ht="21">
      <c r="C1" s="165" t="s">
        <v>89</v>
      </c>
      <c r="D1" s="165"/>
      <c r="E1" s="165"/>
    </row>
    <row r="3" spans="1:9" s="31" customFormat="1" ht="45" customHeight="1">
      <c r="A3" s="29" t="s">
        <v>49</v>
      </c>
      <c r="B3" s="30" t="s">
        <v>50</v>
      </c>
      <c r="C3" s="29" t="s">
        <v>12</v>
      </c>
      <c r="D3" s="30" t="s">
        <v>51</v>
      </c>
      <c r="E3" s="30" t="s">
        <v>61</v>
      </c>
      <c r="F3" s="30" t="s">
        <v>54</v>
      </c>
      <c r="G3" s="30" t="s">
        <v>4</v>
      </c>
      <c r="H3" s="30" t="s">
        <v>9</v>
      </c>
      <c r="I3" s="30" t="s">
        <v>47</v>
      </c>
    </row>
    <row r="4" spans="1:9" s="31" customFormat="1" ht="53.25" customHeight="1">
      <c r="A4" s="29">
        <v>1</v>
      </c>
      <c r="B4" s="32" t="s">
        <v>60</v>
      </c>
      <c r="C4" s="29" t="s">
        <v>49</v>
      </c>
      <c r="D4" s="30"/>
      <c r="E4" s="30" t="s">
        <v>62</v>
      </c>
      <c r="F4" s="38"/>
      <c r="G4" s="38">
        <v>525</v>
      </c>
      <c r="H4" s="38"/>
      <c r="I4" s="38" t="s">
        <v>104</v>
      </c>
    </row>
    <row r="5" spans="1:9" s="31" customFormat="1" ht="61.5" customHeight="1">
      <c r="A5" s="29">
        <v>2</v>
      </c>
      <c r="B5" s="32" t="s">
        <v>60</v>
      </c>
      <c r="C5" s="29" t="s">
        <v>49</v>
      </c>
      <c r="D5" s="30"/>
      <c r="E5" s="30" t="s">
        <v>63</v>
      </c>
      <c r="F5" s="38"/>
      <c r="G5" s="38">
        <v>280</v>
      </c>
      <c r="H5" s="38"/>
      <c r="I5" s="38" t="s">
        <v>104</v>
      </c>
    </row>
    <row r="6" spans="1:9" s="31" customFormat="1" ht="75" customHeight="1">
      <c r="A6" s="29">
        <v>3</v>
      </c>
      <c r="B6" s="32" t="s">
        <v>52</v>
      </c>
      <c r="C6" s="29" t="s">
        <v>49</v>
      </c>
      <c r="D6" s="30"/>
      <c r="E6" s="30" t="s">
        <v>64</v>
      </c>
      <c r="F6" s="38"/>
      <c r="G6" s="38">
        <v>4500</v>
      </c>
      <c r="H6" s="38"/>
      <c r="I6" s="38" t="s">
        <v>104</v>
      </c>
    </row>
    <row r="7" spans="1:9" s="31" customFormat="1" ht="61.5" customHeight="1">
      <c r="A7" s="29">
        <v>4</v>
      </c>
      <c r="B7" s="32" t="s">
        <v>65</v>
      </c>
      <c r="C7" s="29" t="s">
        <v>49</v>
      </c>
      <c r="D7" s="30"/>
      <c r="E7" s="30" t="s">
        <v>66</v>
      </c>
      <c r="F7" s="38"/>
      <c r="G7" s="38">
        <v>60</v>
      </c>
      <c r="H7" s="38"/>
      <c r="I7" s="38" t="s">
        <v>104</v>
      </c>
    </row>
    <row r="8" spans="1:9" s="31" customFormat="1" ht="60" customHeight="1">
      <c r="A8" s="29">
        <v>5</v>
      </c>
      <c r="B8" s="32" t="s">
        <v>67</v>
      </c>
      <c r="C8" s="29" t="s">
        <v>49</v>
      </c>
      <c r="D8" s="30"/>
      <c r="E8" s="30" t="s">
        <v>90</v>
      </c>
      <c r="F8" s="38"/>
      <c r="G8" s="38">
        <v>400</v>
      </c>
      <c r="H8" s="38"/>
      <c r="I8" s="38" t="s">
        <v>104</v>
      </c>
    </row>
    <row r="9" spans="1:9" s="31" customFormat="1" ht="74.25" customHeight="1">
      <c r="A9" s="29">
        <v>6</v>
      </c>
      <c r="B9" s="32" t="s">
        <v>68</v>
      </c>
      <c r="C9" s="29" t="s">
        <v>49</v>
      </c>
      <c r="D9" s="30"/>
      <c r="E9" s="30" t="s">
        <v>92</v>
      </c>
      <c r="F9" s="38"/>
      <c r="G9" s="38">
        <v>7550</v>
      </c>
      <c r="H9" s="38"/>
      <c r="I9" s="38" t="s">
        <v>104</v>
      </c>
    </row>
    <row r="10" spans="1:9" s="31" customFormat="1" ht="67.5" customHeight="1">
      <c r="A10" s="29">
        <v>7</v>
      </c>
      <c r="B10" s="32" t="s">
        <v>69</v>
      </c>
      <c r="C10" s="29" t="s">
        <v>49</v>
      </c>
      <c r="D10" s="30"/>
      <c r="E10" s="30" t="s">
        <v>70</v>
      </c>
      <c r="F10" s="38"/>
      <c r="G10" s="38">
        <v>6650</v>
      </c>
      <c r="H10" s="38"/>
      <c r="I10" s="38" t="s">
        <v>104</v>
      </c>
    </row>
    <row r="11" spans="1:9" s="31" customFormat="1" ht="74.25" customHeight="1">
      <c r="A11" s="29">
        <v>8</v>
      </c>
      <c r="B11" s="32" t="s">
        <v>71</v>
      </c>
      <c r="C11" s="29" t="s">
        <v>49</v>
      </c>
      <c r="D11" s="30" t="s">
        <v>53</v>
      </c>
      <c r="E11" s="30" t="s">
        <v>91</v>
      </c>
      <c r="F11" s="38"/>
      <c r="G11" s="38">
        <v>4490</v>
      </c>
      <c r="H11" s="38"/>
      <c r="I11" s="38" t="s">
        <v>104</v>
      </c>
    </row>
    <row r="12" spans="1:9" s="31" customFormat="1" ht="72" customHeight="1">
      <c r="A12" s="29">
        <v>9</v>
      </c>
      <c r="B12" s="32" t="s">
        <v>56</v>
      </c>
      <c r="C12" s="29" t="s">
        <v>49</v>
      </c>
      <c r="D12" s="30"/>
      <c r="E12" s="30" t="s">
        <v>75</v>
      </c>
      <c r="F12" s="38"/>
      <c r="G12" s="38">
        <v>110</v>
      </c>
      <c r="H12" s="38"/>
      <c r="I12" s="38" t="s">
        <v>104</v>
      </c>
    </row>
    <row r="13" spans="1:9" s="31" customFormat="1" ht="63.75" customHeight="1">
      <c r="A13" s="29">
        <v>10</v>
      </c>
      <c r="B13" s="32" t="s">
        <v>55</v>
      </c>
      <c r="C13" s="29" t="s">
        <v>49</v>
      </c>
      <c r="D13" s="30"/>
      <c r="E13" s="30" t="s">
        <v>74</v>
      </c>
      <c r="F13" s="38"/>
      <c r="G13" s="38">
        <v>60</v>
      </c>
      <c r="H13" s="38"/>
      <c r="I13" s="38" t="s">
        <v>104</v>
      </c>
    </row>
    <row r="14" spans="1:9" s="31" customFormat="1" ht="77.25" customHeight="1">
      <c r="A14" s="29">
        <v>11</v>
      </c>
      <c r="B14" s="32" t="s">
        <v>72</v>
      </c>
      <c r="C14" s="29" t="s">
        <v>49</v>
      </c>
      <c r="D14" s="30"/>
      <c r="E14" s="30" t="s">
        <v>73</v>
      </c>
      <c r="F14" s="38"/>
      <c r="G14" s="38">
        <v>315</v>
      </c>
      <c r="H14" s="38"/>
      <c r="I14" s="38" t="s">
        <v>104</v>
      </c>
    </row>
    <row r="15" spans="1:9" s="31" customFormat="1" ht="71.25" customHeight="1">
      <c r="A15" s="29">
        <v>12</v>
      </c>
      <c r="B15" s="32" t="s">
        <v>57</v>
      </c>
      <c r="C15" s="29" t="s">
        <v>49</v>
      </c>
      <c r="D15" s="30"/>
      <c r="E15" s="33" t="s">
        <v>76</v>
      </c>
      <c r="F15" s="38"/>
      <c r="G15" s="38">
        <v>1445</v>
      </c>
      <c r="H15" s="38"/>
      <c r="I15" s="38" t="s">
        <v>104</v>
      </c>
    </row>
    <row r="16" spans="1:9" s="31" customFormat="1" ht="71.25" customHeight="1">
      <c r="A16" s="29">
        <v>13</v>
      </c>
      <c r="B16" s="32" t="s">
        <v>58</v>
      </c>
      <c r="C16" s="29" t="s">
        <v>49</v>
      </c>
      <c r="D16" s="30"/>
      <c r="E16" s="33" t="s">
        <v>77</v>
      </c>
      <c r="F16" s="38"/>
      <c r="G16" s="38">
        <v>1190</v>
      </c>
      <c r="H16" s="38"/>
      <c r="I16" s="38" t="s">
        <v>104</v>
      </c>
    </row>
    <row r="17" spans="1:10" s="31" customFormat="1" ht="69.75" customHeight="1">
      <c r="A17" s="29">
        <v>14</v>
      </c>
      <c r="B17" s="32" t="s">
        <v>78</v>
      </c>
      <c r="C17" s="29" t="s">
        <v>49</v>
      </c>
      <c r="D17" s="30"/>
      <c r="E17" s="33" t="s">
        <v>80</v>
      </c>
      <c r="F17" s="38"/>
      <c r="G17" s="38">
        <v>1445</v>
      </c>
      <c r="H17" s="38"/>
      <c r="I17" s="38" t="s">
        <v>104</v>
      </c>
    </row>
    <row r="18" spans="1:10" s="31" customFormat="1" ht="69.75" customHeight="1">
      <c r="A18" s="29">
        <v>15</v>
      </c>
      <c r="B18" s="32" t="s">
        <v>79</v>
      </c>
      <c r="C18" s="29" t="s">
        <v>49</v>
      </c>
      <c r="D18" s="30"/>
      <c r="E18" s="33" t="s">
        <v>81</v>
      </c>
      <c r="F18" s="38"/>
      <c r="G18" s="38">
        <v>1190</v>
      </c>
      <c r="H18" s="38"/>
      <c r="I18" s="38" t="s">
        <v>104</v>
      </c>
    </row>
    <row r="19" spans="1:10" s="31" customFormat="1" ht="66.75" customHeight="1">
      <c r="A19" s="29">
        <v>16</v>
      </c>
      <c r="B19" s="32" t="s">
        <v>82</v>
      </c>
      <c r="C19" s="29" t="s">
        <v>49</v>
      </c>
      <c r="D19" s="30"/>
      <c r="E19" s="30" t="s">
        <v>83</v>
      </c>
      <c r="F19" s="38"/>
      <c r="G19" s="38">
        <v>330</v>
      </c>
      <c r="H19" s="38"/>
      <c r="I19" s="38" t="s">
        <v>104</v>
      </c>
    </row>
    <row r="20" spans="1:10" s="31" customFormat="1" ht="64.5" customHeight="1">
      <c r="A20" s="29">
        <v>17</v>
      </c>
      <c r="B20" s="32" t="s">
        <v>82</v>
      </c>
      <c r="C20" s="29" t="s">
        <v>49</v>
      </c>
      <c r="D20" s="30"/>
      <c r="E20" s="30" t="s">
        <v>84</v>
      </c>
      <c r="F20" s="38"/>
      <c r="G20" s="38">
        <v>430</v>
      </c>
      <c r="H20" s="38"/>
      <c r="I20" s="38" t="s">
        <v>104</v>
      </c>
    </row>
    <row r="21" spans="1:10" s="31" customFormat="1" ht="64.5" customHeight="1">
      <c r="A21" s="29">
        <v>18</v>
      </c>
      <c r="B21" s="32" t="s">
        <v>85</v>
      </c>
      <c r="C21" s="29" t="s">
        <v>49</v>
      </c>
      <c r="D21" s="30"/>
      <c r="E21" s="30" t="s">
        <v>86</v>
      </c>
      <c r="F21" s="38"/>
      <c r="G21" s="38">
        <v>3590</v>
      </c>
      <c r="H21" s="38"/>
      <c r="I21" s="38" t="s">
        <v>104</v>
      </c>
    </row>
    <row r="22" spans="1:10" s="31" customFormat="1" ht="64.5" customHeight="1">
      <c r="A22" s="29">
        <v>19</v>
      </c>
      <c r="B22" s="32" t="s">
        <v>87</v>
      </c>
      <c r="C22" s="29" t="s">
        <v>49</v>
      </c>
      <c r="D22" s="30"/>
      <c r="E22" s="30" t="s">
        <v>88</v>
      </c>
      <c r="F22" s="38"/>
      <c r="G22" s="38">
        <v>155</v>
      </c>
      <c r="H22" s="38"/>
      <c r="I22" s="38" t="s">
        <v>104</v>
      </c>
    </row>
    <row r="23" spans="1:10" s="31" customFormat="1" ht="63" customHeight="1">
      <c r="A23" s="29">
        <v>20</v>
      </c>
      <c r="B23" s="32" t="s">
        <v>59</v>
      </c>
      <c r="C23" s="29" t="s">
        <v>49</v>
      </c>
      <c r="D23" s="30"/>
      <c r="E23" s="30" t="s">
        <v>93</v>
      </c>
      <c r="F23" s="38"/>
      <c r="G23" s="38">
        <v>3250</v>
      </c>
      <c r="H23" s="38"/>
      <c r="I23" s="38" t="s">
        <v>104</v>
      </c>
    </row>
    <row r="25" spans="1:10" ht="18.75">
      <c r="E25" s="36"/>
      <c r="G25" s="34"/>
      <c r="H25" s="34"/>
      <c r="I25" s="34"/>
      <c r="J25" s="34"/>
    </row>
    <row r="26" spans="1:10" ht="18.75">
      <c r="E26" s="36"/>
    </row>
    <row r="27" spans="1:10" ht="18.75">
      <c r="E27" s="28"/>
    </row>
  </sheetData>
  <mergeCells count="1">
    <mergeCell ref="C1:E1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2:J28"/>
  <sheetViews>
    <sheetView zoomScale="90" zoomScaleNormal="90" workbookViewId="0">
      <pane ySplit="3" topLeftCell="A7" activePane="bottomLeft" state="frozen"/>
      <selection pane="bottomLeft" activeCell="C5" sqref="C5"/>
    </sheetView>
  </sheetViews>
  <sheetFormatPr defaultColWidth="8.85546875" defaultRowHeight="15"/>
  <cols>
    <col min="1" max="1" width="12.42578125" customWidth="1"/>
    <col min="2" max="2" width="11.85546875" customWidth="1"/>
    <col min="3" max="3" width="53.7109375" customWidth="1"/>
    <col min="4" max="5" width="15.85546875" customWidth="1"/>
    <col min="6" max="6" width="16.7109375" customWidth="1"/>
    <col min="7" max="7" width="12" customWidth="1"/>
    <col min="8" max="8" width="13.85546875" customWidth="1"/>
    <col min="9" max="9" width="14.140625" customWidth="1"/>
    <col min="10" max="10" width="21.42578125" style="39" bestFit="1" customWidth="1"/>
  </cols>
  <sheetData>
    <row r="2" spans="2:10" ht="15.75" thickBot="1"/>
    <row r="3" spans="2:10" ht="35.25" customHeight="1" thickBot="1">
      <c r="B3" s="61" t="s">
        <v>49</v>
      </c>
      <c r="C3" s="62" t="s">
        <v>50</v>
      </c>
      <c r="D3" s="62" t="s">
        <v>51</v>
      </c>
      <c r="E3" s="62" t="s">
        <v>11</v>
      </c>
      <c r="F3" s="62" t="s">
        <v>175</v>
      </c>
      <c r="G3" s="62" t="s">
        <v>144</v>
      </c>
      <c r="H3" s="62" t="s">
        <v>145</v>
      </c>
      <c r="I3" s="62" t="s">
        <v>9</v>
      </c>
      <c r="J3" s="63" t="s">
        <v>47</v>
      </c>
    </row>
    <row r="4" spans="2:10" ht="87.75" customHeight="1">
      <c r="B4" s="12">
        <v>1</v>
      </c>
      <c r="C4" s="41" t="s">
        <v>146</v>
      </c>
      <c r="D4" s="53"/>
      <c r="E4" s="41"/>
      <c r="F4" s="13" t="s">
        <v>99</v>
      </c>
      <c r="G4" s="13"/>
      <c r="H4" s="42">
        <v>1650</v>
      </c>
      <c r="I4" s="42">
        <f>G4*H4</f>
        <v>0</v>
      </c>
      <c r="J4" s="54" t="s">
        <v>105</v>
      </c>
    </row>
    <row r="5" spans="2:10" ht="69.95" customHeight="1">
      <c r="B5" s="12">
        <v>2</v>
      </c>
      <c r="C5" s="41" t="s">
        <v>147</v>
      </c>
      <c r="D5" s="52"/>
      <c r="E5" s="41" t="s">
        <v>171</v>
      </c>
      <c r="F5" s="13" t="s">
        <v>99</v>
      </c>
      <c r="G5" s="13"/>
      <c r="H5" s="42">
        <v>525</v>
      </c>
      <c r="I5" s="42">
        <f t="shared" ref="I5:I28" si="0">G5*H5</f>
        <v>0</v>
      </c>
      <c r="J5" s="54" t="s">
        <v>105</v>
      </c>
    </row>
    <row r="6" spans="2:10" ht="86.25" customHeight="1">
      <c r="B6" s="12">
        <v>3</v>
      </c>
      <c r="C6" s="41" t="s">
        <v>148</v>
      </c>
      <c r="D6" s="52"/>
      <c r="E6" s="41"/>
      <c r="F6" s="13" t="s">
        <v>99</v>
      </c>
      <c r="G6" s="13"/>
      <c r="H6" s="42">
        <v>1500</v>
      </c>
      <c r="I6" s="42">
        <f t="shared" si="0"/>
        <v>0</v>
      </c>
      <c r="J6" s="54" t="s">
        <v>105</v>
      </c>
    </row>
    <row r="7" spans="2:10" ht="85.5" customHeight="1">
      <c r="B7" s="12">
        <v>4</v>
      </c>
      <c r="C7" s="41" t="s">
        <v>149</v>
      </c>
      <c r="D7" s="52"/>
      <c r="E7" s="41"/>
      <c r="F7" s="13" t="s">
        <v>99</v>
      </c>
      <c r="G7" s="13"/>
      <c r="H7" s="42">
        <v>875</v>
      </c>
      <c r="I7" s="42">
        <f t="shared" si="0"/>
        <v>0</v>
      </c>
      <c r="J7" s="54" t="s">
        <v>105</v>
      </c>
    </row>
    <row r="8" spans="2:10" ht="80.25" customHeight="1">
      <c r="B8" s="12">
        <v>5</v>
      </c>
      <c r="C8" s="41" t="s">
        <v>150</v>
      </c>
      <c r="D8" s="52"/>
      <c r="E8" s="41"/>
      <c r="F8" s="13" t="s">
        <v>99</v>
      </c>
      <c r="G8" s="13"/>
      <c r="H8" s="42">
        <v>230</v>
      </c>
      <c r="I8" s="42">
        <f t="shared" si="0"/>
        <v>0</v>
      </c>
      <c r="J8" s="54" t="s">
        <v>105</v>
      </c>
    </row>
    <row r="9" spans="2:10" ht="81" customHeight="1">
      <c r="B9" s="12">
        <v>6</v>
      </c>
      <c r="C9" s="41" t="s">
        <v>151</v>
      </c>
      <c r="D9" s="52"/>
      <c r="E9" s="41"/>
      <c r="F9" s="13" t="s">
        <v>99</v>
      </c>
      <c r="G9" s="13"/>
      <c r="H9" s="42">
        <v>3806</v>
      </c>
      <c r="I9" s="42">
        <f t="shared" si="0"/>
        <v>0</v>
      </c>
      <c r="J9" s="54" t="s">
        <v>105</v>
      </c>
    </row>
    <row r="10" spans="2:10" ht="72.75" customHeight="1">
      <c r="B10" s="12">
        <v>7</v>
      </c>
      <c r="C10" s="41" t="s">
        <v>152</v>
      </c>
      <c r="D10" s="52"/>
      <c r="E10" s="41"/>
      <c r="F10" s="13" t="s">
        <v>99</v>
      </c>
      <c r="G10" s="13"/>
      <c r="H10" s="42">
        <v>1680</v>
      </c>
      <c r="I10" s="42">
        <f t="shared" si="0"/>
        <v>0</v>
      </c>
      <c r="J10" s="54" t="s">
        <v>105</v>
      </c>
    </row>
    <row r="11" spans="2:10" ht="47.25" customHeight="1">
      <c r="B11" s="12">
        <v>8</v>
      </c>
      <c r="C11" s="41" t="s">
        <v>153</v>
      </c>
      <c r="D11" s="52"/>
      <c r="E11" s="41"/>
      <c r="F11" s="13" t="s">
        <v>99</v>
      </c>
      <c r="G11" s="13"/>
      <c r="H11" s="42">
        <v>935</v>
      </c>
      <c r="I11" s="42">
        <f t="shared" si="0"/>
        <v>0</v>
      </c>
      <c r="J11" s="54" t="s">
        <v>105</v>
      </c>
    </row>
    <row r="12" spans="2:10" ht="33.75" customHeight="1">
      <c r="B12" s="12">
        <v>9</v>
      </c>
      <c r="C12" s="41" t="s">
        <v>154</v>
      </c>
      <c r="D12" s="52"/>
      <c r="E12" s="41"/>
      <c r="F12" s="13" t="s">
        <v>99</v>
      </c>
      <c r="G12" s="13"/>
      <c r="H12" s="42">
        <v>1030</v>
      </c>
      <c r="I12" s="42">
        <f t="shared" si="0"/>
        <v>0</v>
      </c>
      <c r="J12" s="54" t="s">
        <v>105</v>
      </c>
    </row>
    <row r="13" spans="2:10" ht="84" customHeight="1">
      <c r="B13" s="12">
        <v>10</v>
      </c>
      <c r="C13" s="41" t="s">
        <v>155</v>
      </c>
      <c r="D13" s="52"/>
      <c r="E13" s="41"/>
      <c r="F13" s="13" t="s">
        <v>99</v>
      </c>
      <c r="G13" s="13"/>
      <c r="H13" s="42">
        <v>575</v>
      </c>
      <c r="I13" s="42">
        <f t="shared" si="0"/>
        <v>0</v>
      </c>
      <c r="J13" s="54" t="s">
        <v>105</v>
      </c>
    </row>
    <row r="14" spans="2:10" ht="69.95" customHeight="1">
      <c r="B14" s="12">
        <v>11</v>
      </c>
      <c r="C14" s="41" t="s">
        <v>156</v>
      </c>
      <c r="D14" s="52"/>
      <c r="E14" s="41"/>
      <c r="F14" s="13" t="s">
        <v>99</v>
      </c>
      <c r="G14" s="13"/>
      <c r="H14" s="42">
        <v>235</v>
      </c>
      <c r="I14" s="42">
        <f t="shared" si="0"/>
        <v>0</v>
      </c>
      <c r="J14" s="54" t="s">
        <v>105</v>
      </c>
    </row>
    <row r="15" spans="2:10" ht="82.5" customHeight="1">
      <c r="B15" s="12">
        <v>12</v>
      </c>
      <c r="C15" s="41" t="s">
        <v>157</v>
      </c>
      <c r="D15" s="52"/>
      <c r="E15" s="41"/>
      <c r="F15" s="13" t="s">
        <v>99</v>
      </c>
      <c r="G15" s="13"/>
      <c r="H15" s="42">
        <v>925</v>
      </c>
      <c r="I15" s="42">
        <f t="shared" si="0"/>
        <v>0</v>
      </c>
      <c r="J15" s="54" t="s">
        <v>105</v>
      </c>
    </row>
    <row r="16" spans="2:10" ht="72.75" customHeight="1">
      <c r="B16" s="12">
        <v>13</v>
      </c>
      <c r="C16" s="41" t="s">
        <v>158</v>
      </c>
      <c r="D16" s="52"/>
      <c r="E16" s="41" t="s">
        <v>172</v>
      </c>
      <c r="F16" s="13" t="s">
        <v>99</v>
      </c>
      <c r="G16" s="13"/>
      <c r="H16" s="42">
        <v>215</v>
      </c>
      <c r="I16" s="42">
        <f t="shared" si="0"/>
        <v>0</v>
      </c>
      <c r="J16" s="54" t="s">
        <v>105</v>
      </c>
    </row>
    <row r="17" spans="2:10" ht="79.5" customHeight="1">
      <c r="B17" s="12">
        <v>14</v>
      </c>
      <c r="C17" s="41" t="s">
        <v>159</v>
      </c>
      <c r="D17" s="52"/>
      <c r="E17" s="41"/>
      <c r="F17" s="13" t="s">
        <v>99</v>
      </c>
      <c r="G17" s="13"/>
      <c r="H17" s="42">
        <v>965</v>
      </c>
      <c r="I17" s="42">
        <f t="shared" si="0"/>
        <v>0</v>
      </c>
      <c r="J17" s="54" t="s">
        <v>105</v>
      </c>
    </row>
    <row r="18" spans="2:10" ht="79.5" customHeight="1">
      <c r="B18" s="12">
        <v>15</v>
      </c>
      <c r="C18" s="41" t="s">
        <v>160</v>
      </c>
      <c r="D18" s="52"/>
      <c r="E18" s="41"/>
      <c r="F18" s="13" t="s">
        <v>99</v>
      </c>
      <c r="G18" s="13"/>
      <c r="H18" s="42">
        <v>330</v>
      </c>
      <c r="I18" s="42">
        <f t="shared" si="0"/>
        <v>0</v>
      </c>
      <c r="J18" s="54" t="s">
        <v>105</v>
      </c>
    </row>
    <row r="19" spans="2:10" ht="79.5" customHeight="1">
      <c r="B19" s="12">
        <v>16</v>
      </c>
      <c r="C19" s="41" t="s">
        <v>161</v>
      </c>
      <c r="D19" s="52"/>
      <c r="E19" s="41" t="s">
        <v>173</v>
      </c>
      <c r="F19" s="13" t="s">
        <v>99</v>
      </c>
      <c r="G19" s="13"/>
      <c r="H19" s="42">
        <v>185</v>
      </c>
      <c r="I19" s="42">
        <f t="shared" si="0"/>
        <v>0</v>
      </c>
      <c r="J19" s="54" t="s">
        <v>105</v>
      </c>
    </row>
    <row r="20" spans="2:10" ht="79.5" customHeight="1">
      <c r="B20" s="12">
        <v>17</v>
      </c>
      <c r="C20" s="41" t="s">
        <v>162</v>
      </c>
      <c r="D20" s="52"/>
      <c r="E20" s="41"/>
      <c r="F20" s="13" t="s">
        <v>99</v>
      </c>
      <c r="G20" s="13"/>
      <c r="H20" s="42">
        <v>3186</v>
      </c>
      <c r="I20" s="42">
        <f t="shared" si="0"/>
        <v>0</v>
      </c>
      <c r="J20" s="54" t="s">
        <v>105</v>
      </c>
    </row>
    <row r="21" spans="2:10" ht="79.5" customHeight="1">
      <c r="B21" s="12">
        <v>18</v>
      </c>
      <c r="C21" s="41" t="s">
        <v>163</v>
      </c>
      <c r="D21" s="52"/>
      <c r="E21" s="41"/>
      <c r="F21" s="13" t="s">
        <v>99</v>
      </c>
      <c r="G21" s="13"/>
      <c r="H21" s="42">
        <v>145</v>
      </c>
      <c r="I21" s="42">
        <f t="shared" si="0"/>
        <v>0</v>
      </c>
      <c r="J21" s="54" t="s">
        <v>105</v>
      </c>
    </row>
    <row r="22" spans="2:10" ht="83.25" customHeight="1">
      <c r="B22" s="12">
        <v>19</v>
      </c>
      <c r="C22" s="41" t="s">
        <v>164</v>
      </c>
      <c r="D22" s="52"/>
      <c r="E22" s="41"/>
      <c r="F22" s="13" t="s">
        <v>99</v>
      </c>
      <c r="G22" s="13"/>
      <c r="H22" s="42">
        <v>500</v>
      </c>
      <c r="I22" s="42">
        <f t="shared" si="0"/>
        <v>0</v>
      </c>
      <c r="J22" s="54" t="s">
        <v>105</v>
      </c>
    </row>
    <row r="23" spans="2:10" ht="75.75" customHeight="1">
      <c r="B23" s="12">
        <v>20</v>
      </c>
      <c r="C23" s="41" t="s">
        <v>165</v>
      </c>
      <c r="D23" s="52"/>
      <c r="E23" s="41"/>
      <c r="F23" s="13" t="s">
        <v>99</v>
      </c>
      <c r="G23" s="13"/>
      <c r="H23" s="42">
        <v>600</v>
      </c>
      <c r="I23" s="42">
        <f t="shared" si="0"/>
        <v>0</v>
      </c>
      <c r="J23" s="54" t="s">
        <v>105</v>
      </c>
    </row>
    <row r="24" spans="2:10" ht="75.75" customHeight="1">
      <c r="B24" s="12">
        <v>21</v>
      </c>
      <c r="C24" s="41" t="s">
        <v>166</v>
      </c>
      <c r="D24" s="52"/>
      <c r="E24" s="41"/>
      <c r="F24" s="13" t="s">
        <v>99</v>
      </c>
      <c r="G24" s="13"/>
      <c r="H24" s="42">
        <v>700</v>
      </c>
      <c r="I24" s="42">
        <f t="shared" si="0"/>
        <v>0</v>
      </c>
      <c r="J24" s="54" t="s">
        <v>105</v>
      </c>
    </row>
    <row r="25" spans="2:10" ht="81.75" customHeight="1">
      <c r="B25" s="12">
        <v>22</v>
      </c>
      <c r="C25" s="41" t="s">
        <v>167</v>
      </c>
      <c r="D25" s="52"/>
      <c r="E25" s="41" t="s">
        <v>174</v>
      </c>
      <c r="F25" s="13" t="s">
        <v>99</v>
      </c>
      <c r="G25" s="13"/>
      <c r="H25" s="42">
        <v>530</v>
      </c>
      <c r="I25" s="42">
        <f t="shared" si="0"/>
        <v>0</v>
      </c>
      <c r="J25" s="54" t="s">
        <v>105</v>
      </c>
    </row>
    <row r="26" spans="2:10" ht="78" customHeight="1">
      <c r="B26" s="12">
        <v>23</v>
      </c>
      <c r="C26" s="41" t="s">
        <v>168</v>
      </c>
      <c r="D26" s="52"/>
      <c r="E26" s="41"/>
      <c r="F26" s="13" t="s">
        <v>99</v>
      </c>
      <c r="G26" s="13"/>
      <c r="H26" s="42">
        <v>1090</v>
      </c>
      <c r="I26" s="42">
        <f t="shared" si="0"/>
        <v>0</v>
      </c>
      <c r="J26" s="54" t="s">
        <v>105</v>
      </c>
    </row>
    <row r="27" spans="2:10" ht="76.5" customHeight="1">
      <c r="B27" s="12">
        <v>24</v>
      </c>
      <c r="C27" s="41" t="s">
        <v>169</v>
      </c>
      <c r="D27" s="52"/>
      <c r="E27" s="41"/>
      <c r="F27" s="13" t="s">
        <v>99</v>
      </c>
      <c r="G27" s="13"/>
      <c r="H27" s="42">
        <v>19500</v>
      </c>
      <c r="I27" s="42">
        <f t="shared" si="0"/>
        <v>0</v>
      </c>
      <c r="J27" s="54" t="s">
        <v>105</v>
      </c>
    </row>
    <row r="28" spans="2:10" ht="78" customHeight="1" thickBot="1">
      <c r="B28" s="55">
        <v>25</v>
      </c>
      <c r="C28" s="56" t="s">
        <v>170</v>
      </c>
      <c r="D28" s="57"/>
      <c r="E28" s="56"/>
      <c r="F28" s="58" t="s">
        <v>99</v>
      </c>
      <c r="G28" s="58"/>
      <c r="H28" s="59">
        <v>14500</v>
      </c>
      <c r="I28" s="59">
        <f t="shared" si="0"/>
        <v>0</v>
      </c>
      <c r="J28" s="60" t="s">
        <v>105</v>
      </c>
    </row>
  </sheetData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H23"/>
  <sheetViews>
    <sheetView workbookViewId="0">
      <pane ySplit="2" topLeftCell="A21" activePane="bottomLeft" state="frozen"/>
      <selection pane="bottomLeft" activeCell="B3" sqref="B3"/>
    </sheetView>
  </sheetViews>
  <sheetFormatPr defaultColWidth="9.140625" defaultRowHeight="15.75"/>
  <cols>
    <col min="1" max="1" width="9.140625" style="67"/>
    <col min="2" max="2" width="41" style="67" bestFit="1" customWidth="1"/>
    <col min="3" max="3" width="43.140625" style="64" bestFit="1" customWidth="1"/>
    <col min="4" max="4" width="7.28515625" style="78" bestFit="1" customWidth="1"/>
    <col min="5" max="5" width="20.42578125" style="67" customWidth="1"/>
    <col min="6" max="6" width="11" style="78" customWidth="1"/>
    <col min="7" max="7" width="16" style="78" customWidth="1"/>
    <col min="8" max="16384" width="9.140625" style="67"/>
  </cols>
  <sheetData>
    <row r="1" spans="1:8">
      <c r="A1" s="64"/>
      <c r="B1" s="65"/>
      <c r="C1" s="65"/>
      <c r="D1" s="65"/>
      <c r="E1" s="65"/>
      <c r="F1" s="65"/>
      <c r="G1" s="66"/>
    </row>
    <row r="2" spans="1:8" ht="30.75" customHeight="1">
      <c r="A2" s="68" t="s">
        <v>49</v>
      </c>
      <c r="B2" s="69" t="s">
        <v>50</v>
      </c>
      <c r="C2" s="70" t="s">
        <v>176</v>
      </c>
      <c r="D2" s="68" t="s">
        <v>12</v>
      </c>
      <c r="E2" s="69" t="s">
        <v>51</v>
      </c>
      <c r="F2" s="69" t="s">
        <v>177</v>
      </c>
      <c r="G2" s="71" t="s">
        <v>108</v>
      </c>
      <c r="H2" s="71" t="s">
        <v>178</v>
      </c>
    </row>
    <row r="3" spans="1:8" ht="50.25" customHeight="1">
      <c r="A3" s="72">
        <v>1</v>
      </c>
      <c r="B3" s="73" t="s">
        <v>179</v>
      </c>
      <c r="C3" s="74" t="s">
        <v>180</v>
      </c>
      <c r="D3" s="72" t="s">
        <v>2</v>
      </c>
      <c r="E3" s="73"/>
      <c r="F3" s="75">
        <v>2</v>
      </c>
      <c r="G3" s="76"/>
      <c r="H3" s="73"/>
    </row>
    <row r="4" spans="1:8" ht="45.75" customHeight="1">
      <c r="A4" s="72">
        <v>2</v>
      </c>
      <c r="B4" s="73" t="s">
        <v>181</v>
      </c>
      <c r="C4" s="70" t="s">
        <v>182</v>
      </c>
      <c r="D4" s="72" t="s">
        <v>2</v>
      </c>
      <c r="E4" s="73"/>
      <c r="F4" s="75">
        <v>1</v>
      </c>
      <c r="G4" s="76"/>
      <c r="H4" s="73"/>
    </row>
    <row r="5" spans="1:8" ht="44.25" customHeight="1">
      <c r="A5" s="72">
        <v>3</v>
      </c>
      <c r="B5" s="73" t="s">
        <v>183</v>
      </c>
      <c r="C5" s="74" t="s">
        <v>184</v>
      </c>
      <c r="D5" s="72" t="s">
        <v>2</v>
      </c>
      <c r="E5" s="73"/>
      <c r="F5" s="75"/>
      <c r="G5" s="76"/>
      <c r="H5" s="73"/>
    </row>
    <row r="6" spans="1:8" ht="65.25" customHeight="1">
      <c r="A6" s="72">
        <v>4</v>
      </c>
      <c r="B6" s="73" t="s">
        <v>185</v>
      </c>
      <c r="C6" s="74" t="s">
        <v>186</v>
      </c>
      <c r="D6" s="72" t="s">
        <v>2</v>
      </c>
      <c r="E6" s="73"/>
      <c r="F6" s="75">
        <v>4</v>
      </c>
      <c r="G6" s="76"/>
      <c r="H6" s="73"/>
    </row>
    <row r="7" spans="1:8" ht="70.5" customHeight="1">
      <c r="A7" s="72">
        <v>5</v>
      </c>
      <c r="B7" s="73" t="s">
        <v>187</v>
      </c>
      <c r="C7" s="74" t="s">
        <v>188</v>
      </c>
      <c r="D7" s="72" t="s">
        <v>2</v>
      </c>
      <c r="E7" s="73"/>
      <c r="F7" s="76">
        <v>2</v>
      </c>
      <c r="G7" s="76"/>
      <c r="H7" s="73"/>
    </row>
    <row r="8" spans="1:8" ht="56.25" customHeight="1">
      <c r="A8" s="72">
        <v>6</v>
      </c>
      <c r="B8" s="73" t="s">
        <v>189</v>
      </c>
      <c r="C8" s="74" t="s">
        <v>190</v>
      </c>
      <c r="D8" s="72" t="s">
        <v>2</v>
      </c>
      <c r="E8" s="73"/>
      <c r="F8" s="76">
        <v>70</v>
      </c>
      <c r="G8" s="76"/>
      <c r="H8" s="73"/>
    </row>
    <row r="9" spans="1:8" ht="48" customHeight="1">
      <c r="A9" s="72">
        <v>7</v>
      </c>
      <c r="B9" s="73" t="s">
        <v>191</v>
      </c>
      <c r="C9" s="74" t="s">
        <v>192</v>
      </c>
      <c r="D9" s="72" t="s">
        <v>2</v>
      </c>
      <c r="E9" s="73"/>
      <c r="F9" s="76">
        <v>2</v>
      </c>
      <c r="G9" s="76"/>
      <c r="H9" s="73"/>
    </row>
    <row r="10" spans="1:8" ht="56.25" customHeight="1">
      <c r="A10" s="72">
        <v>8</v>
      </c>
      <c r="B10" s="73" t="s">
        <v>193</v>
      </c>
      <c r="C10" s="74" t="s">
        <v>194</v>
      </c>
      <c r="D10" s="72" t="s">
        <v>2</v>
      </c>
      <c r="E10" s="73"/>
      <c r="F10" s="76">
        <v>6</v>
      </c>
      <c r="G10" s="76"/>
      <c r="H10" s="73"/>
    </row>
    <row r="11" spans="1:8" ht="36" customHeight="1">
      <c r="A11" s="72">
        <v>9</v>
      </c>
      <c r="B11" s="73" t="s">
        <v>195</v>
      </c>
      <c r="C11" s="74" t="s">
        <v>6</v>
      </c>
      <c r="D11" s="72" t="s">
        <v>2</v>
      </c>
      <c r="E11" s="73"/>
      <c r="F11" s="76">
        <v>6</v>
      </c>
      <c r="G11" s="76"/>
      <c r="H11" s="73"/>
    </row>
    <row r="12" spans="1:8" ht="42" customHeight="1">
      <c r="A12" s="72">
        <v>10</v>
      </c>
      <c r="B12" s="77" t="s">
        <v>60</v>
      </c>
      <c r="C12" s="75" t="s">
        <v>196</v>
      </c>
      <c r="D12" s="72" t="s">
        <v>2</v>
      </c>
      <c r="E12" s="73"/>
      <c r="F12" s="76">
        <v>6</v>
      </c>
      <c r="G12" s="76"/>
      <c r="H12" s="73"/>
    </row>
    <row r="13" spans="1:8" ht="73.5" customHeight="1">
      <c r="A13" s="72">
        <v>11</v>
      </c>
      <c r="B13" s="73" t="s">
        <v>197</v>
      </c>
      <c r="C13" s="74" t="s">
        <v>198</v>
      </c>
      <c r="D13" s="72" t="s">
        <v>2</v>
      </c>
      <c r="E13" s="1"/>
      <c r="F13" s="76">
        <v>2</v>
      </c>
      <c r="G13" s="76"/>
      <c r="H13" s="73"/>
    </row>
    <row r="14" spans="1:8" ht="69" customHeight="1">
      <c r="A14" s="72">
        <v>12</v>
      </c>
      <c r="B14" s="73" t="s">
        <v>199</v>
      </c>
      <c r="C14" s="74" t="s">
        <v>200</v>
      </c>
      <c r="D14" s="72" t="s">
        <v>2</v>
      </c>
      <c r="E14" s="1"/>
      <c r="F14" s="76">
        <v>1</v>
      </c>
      <c r="G14" s="76"/>
      <c r="H14" s="73"/>
    </row>
    <row r="15" spans="1:8" ht="36.75" customHeight="1">
      <c r="A15" s="72">
        <v>13</v>
      </c>
      <c r="B15" s="73" t="s">
        <v>201</v>
      </c>
      <c r="C15" s="74" t="s">
        <v>202</v>
      </c>
      <c r="D15" s="72" t="s">
        <v>2</v>
      </c>
      <c r="E15" s="1"/>
      <c r="F15" s="76">
        <v>6</v>
      </c>
      <c r="G15" s="76"/>
      <c r="H15" s="73"/>
    </row>
    <row r="16" spans="1:8" ht="36.75" customHeight="1">
      <c r="A16" s="72">
        <v>14</v>
      </c>
      <c r="B16" s="73" t="s">
        <v>203</v>
      </c>
      <c r="C16" s="74"/>
      <c r="D16" s="72" t="s">
        <v>2</v>
      </c>
      <c r="E16" s="73"/>
      <c r="F16" s="76">
        <v>100</v>
      </c>
      <c r="G16" s="76"/>
      <c r="H16" s="73"/>
    </row>
    <row r="17" spans="1:8" ht="36.75" customHeight="1">
      <c r="A17" s="72">
        <v>15</v>
      </c>
      <c r="B17" s="73" t="s">
        <v>204</v>
      </c>
      <c r="C17" s="74"/>
      <c r="D17" s="72" t="s">
        <v>2</v>
      </c>
      <c r="E17" s="73"/>
      <c r="F17" s="76">
        <v>76</v>
      </c>
      <c r="G17" s="76"/>
      <c r="H17" s="73"/>
    </row>
    <row r="18" spans="1:8" ht="49.5" customHeight="1">
      <c r="A18" s="72">
        <v>16</v>
      </c>
      <c r="B18" s="73" t="s">
        <v>205</v>
      </c>
      <c r="C18" s="74" t="s">
        <v>206</v>
      </c>
      <c r="D18" s="72" t="s">
        <v>2</v>
      </c>
      <c r="E18" s="73"/>
      <c r="F18" s="76">
        <v>4</v>
      </c>
      <c r="G18" s="76"/>
      <c r="H18" s="73"/>
    </row>
    <row r="19" spans="1:8" ht="48" customHeight="1">
      <c r="A19" s="72">
        <v>17</v>
      </c>
      <c r="B19" s="73" t="s">
        <v>207</v>
      </c>
      <c r="C19" s="74" t="s">
        <v>208</v>
      </c>
      <c r="D19" s="72" t="s">
        <v>2</v>
      </c>
      <c r="E19" s="73"/>
      <c r="F19" s="76">
        <v>2</v>
      </c>
      <c r="G19" s="76"/>
      <c r="H19" s="73"/>
    </row>
    <row r="20" spans="1:8" ht="52.5" customHeight="1">
      <c r="A20" s="72">
        <v>18</v>
      </c>
      <c r="B20" s="73" t="s">
        <v>209</v>
      </c>
      <c r="C20" s="74" t="s">
        <v>210</v>
      </c>
      <c r="D20" s="72" t="s">
        <v>2</v>
      </c>
      <c r="E20" s="73"/>
      <c r="F20" s="76">
        <v>1</v>
      </c>
      <c r="G20" s="76"/>
      <c r="H20" s="73"/>
    </row>
    <row r="21" spans="1:8" ht="53.25" customHeight="1">
      <c r="A21" s="76">
        <v>19</v>
      </c>
      <c r="B21" s="73" t="s">
        <v>211</v>
      </c>
      <c r="C21" s="74"/>
      <c r="D21" s="72" t="s">
        <v>2</v>
      </c>
      <c r="E21" s="73"/>
      <c r="F21" s="76">
        <v>1</v>
      </c>
      <c r="G21" s="76"/>
      <c r="H21" s="73"/>
    </row>
    <row r="22" spans="1:8" ht="44.25" customHeight="1">
      <c r="A22" s="76">
        <v>20</v>
      </c>
      <c r="B22" s="73" t="s">
        <v>212</v>
      </c>
      <c r="C22" s="74"/>
      <c r="D22" s="72" t="s">
        <v>2</v>
      </c>
      <c r="E22" s="73"/>
      <c r="F22" s="76">
        <v>2</v>
      </c>
      <c r="G22" s="76"/>
      <c r="H22" s="73"/>
    </row>
    <row r="23" spans="1:8" ht="48" customHeight="1">
      <c r="A23" s="76">
        <v>21</v>
      </c>
      <c r="B23" s="73" t="s">
        <v>213</v>
      </c>
      <c r="C23" s="74" t="s">
        <v>214</v>
      </c>
      <c r="D23" s="72" t="s">
        <v>2</v>
      </c>
      <c r="E23" s="73"/>
      <c r="F23" s="76">
        <v>6</v>
      </c>
      <c r="G23" s="76"/>
      <c r="H23" s="73"/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3:I29"/>
  <sheetViews>
    <sheetView workbookViewId="0">
      <pane ySplit="4" topLeftCell="A17" activePane="bottomLeft" state="frozen"/>
      <selection pane="bottomLeft" activeCell="D27" sqref="D27"/>
    </sheetView>
  </sheetViews>
  <sheetFormatPr defaultColWidth="8.85546875" defaultRowHeight="15"/>
  <cols>
    <col min="2" max="2" width="9.140625" style="39"/>
    <col min="3" max="3" width="42.7109375" customWidth="1"/>
    <col min="4" max="4" width="24.85546875" style="39" customWidth="1"/>
    <col min="5" max="5" width="9.140625" style="39"/>
    <col min="9" max="9" width="19.140625" style="39" customWidth="1"/>
  </cols>
  <sheetData>
    <row r="3" spans="2:9" ht="15.75" thickBot="1"/>
    <row r="4" spans="2:9" ht="30.75" customHeight="1" thickBot="1">
      <c r="B4" s="48" t="s">
        <v>107</v>
      </c>
      <c r="C4" s="49" t="s">
        <v>10</v>
      </c>
      <c r="D4" s="50" t="s">
        <v>11</v>
      </c>
      <c r="E4" s="50" t="s">
        <v>12</v>
      </c>
      <c r="F4" s="49" t="s">
        <v>143</v>
      </c>
      <c r="G4" s="49" t="s">
        <v>108</v>
      </c>
      <c r="H4" s="49" t="s">
        <v>140</v>
      </c>
      <c r="I4" s="51" t="s">
        <v>141</v>
      </c>
    </row>
    <row r="5" spans="2:9">
      <c r="B5" s="45">
        <v>1</v>
      </c>
      <c r="C5" s="46" t="s">
        <v>109</v>
      </c>
      <c r="D5" s="45" t="s">
        <v>110</v>
      </c>
      <c r="E5" s="45" t="s">
        <v>111</v>
      </c>
      <c r="F5" s="46"/>
      <c r="G5" s="47">
        <v>650</v>
      </c>
      <c r="H5" s="7"/>
      <c r="I5" s="3" t="s">
        <v>142</v>
      </c>
    </row>
    <row r="6" spans="2:9">
      <c r="B6" s="43">
        <v>2</v>
      </c>
      <c r="C6" s="40" t="s">
        <v>112</v>
      </c>
      <c r="D6" s="43" t="s">
        <v>113</v>
      </c>
      <c r="E6" s="43" t="s">
        <v>114</v>
      </c>
      <c r="F6" s="40"/>
      <c r="G6" s="44">
        <v>2650</v>
      </c>
      <c r="H6" s="1"/>
      <c r="I6" s="2" t="s">
        <v>142</v>
      </c>
    </row>
    <row r="7" spans="2:9">
      <c r="B7" s="43">
        <v>3</v>
      </c>
      <c r="C7" s="40" t="s">
        <v>39</v>
      </c>
      <c r="D7" s="43" t="s">
        <v>28</v>
      </c>
      <c r="E7" s="43" t="s">
        <v>114</v>
      </c>
      <c r="F7" s="40"/>
      <c r="G7" s="44">
        <v>1650</v>
      </c>
      <c r="H7" s="1"/>
      <c r="I7" s="2" t="s">
        <v>142</v>
      </c>
    </row>
    <row r="8" spans="2:9">
      <c r="B8" s="43">
        <v>4</v>
      </c>
      <c r="C8" s="40" t="s">
        <v>115</v>
      </c>
      <c r="D8" s="43" t="s">
        <v>32</v>
      </c>
      <c r="E8" s="43" t="s">
        <v>114</v>
      </c>
      <c r="F8" s="40"/>
      <c r="G8" s="44">
        <v>210</v>
      </c>
      <c r="H8" s="1"/>
      <c r="I8" s="2" t="s">
        <v>142</v>
      </c>
    </row>
    <row r="9" spans="2:9">
      <c r="B9" s="43">
        <v>5</v>
      </c>
      <c r="C9" s="40" t="s">
        <v>116</v>
      </c>
      <c r="D9" s="43" t="s">
        <v>32</v>
      </c>
      <c r="E9" s="43" t="s">
        <v>114</v>
      </c>
      <c r="F9" s="40"/>
      <c r="G9" s="44">
        <v>365</v>
      </c>
      <c r="H9" s="1"/>
      <c r="I9" s="2" t="s">
        <v>142</v>
      </c>
    </row>
    <row r="10" spans="2:9">
      <c r="B10" s="43">
        <v>6</v>
      </c>
      <c r="C10" s="40" t="s">
        <v>117</v>
      </c>
      <c r="D10" s="43" t="s">
        <v>118</v>
      </c>
      <c r="E10" s="43" t="s">
        <v>114</v>
      </c>
      <c r="F10" s="40"/>
      <c r="G10" s="44">
        <v>1850</v>
      </c>
      <c r="H10" s="1"/>
      <c r="I10" s="2" t="s">
        <v>142</v>
      </c>
    </row>
    <row r="11" spans="2:9">
      <c r="B11" s="43">
        <v>7</v>
      </c>
      <c r="C11" s="40" t="s">
        <v>119</v>
      </c>
      <c r="D11" s="43" t="s">
        <v>120</v>
      </c>
      <c r="E11" s="43" t="s">
        <v>114</v>
      </c>
      <c r="F11" s="40"/>
      <c r="G11" s="44">
        <v>240</v>
      </c>
      <c r="H11" s="1"/>
      <c r="I11" s="2" t="s">
        <v>142</v>
      </c>
    </row>
    <row r="12" spans="2:9">
      <c r="B12" s="43">
        <v>8</v>
      </c>
      <c r="C12" s="40" t="s">
        <v>121</v>
      </c>
      <c r="D12" s="43" t="s">
        <v>32</v>
      </c>
      <c r="E12" s="43" t="s">
        <v>114</v>
      </c>
      <c r="F12" s="40"/>
      <c r="G12" s="44">
        <v>165</v>
      </c>
      <c r="H12" s="1"/>
      <c r="I12" s="2" t="s">
        <v>142</v>
      </c>
    </row>
    <row r="13" spans="2:9">
      <c r="B13" s="43">
        <v>9</v>
      </c>
      <c r="C13" s="40" t="s">
        <v>122</v>
      </c>
      <c r="D13" s="43" t="s">
        <v>32</v>
      </c>
      <c r="E13" s="43" t="s">
        <v>123</v>
      </c>
      <c r="F13" s="40"/>
      <c r="G13" s="44">
        <v>425</v>
      </c>
      <c r="H13" s="1"/>
      <c r="I13" s="2" t="s">
        <v>142</v>
      </c>
    </row>
    <row r="14" spans="2:9">
      <c r="B14" s="43">
        <v>10</v>
      </c>
      <c r="C14" s="40" t="s">
        <v>36</v>
      </c>
      <c r="D14" s="43" t="s">
        <v>32</v>
      </c>
      <c r="E14" s="43" t="s">
        <v>114</v>
      </c>
      <c r="F14" s="40"/>
      <c r="G14" s="44">
        <v>55</v>
      </c>
      <c r="H14" s="1"/>
      <c r="I14" s="2" t="s">
        <v>142</v>
      </c>
    </row>
    <row r="15" spans="2:9">
      <c r="B15" s="43">
        <v>11</v>
      </c>
      <c r="C15" s="40" t="s">
        <v>124</v>
      </c>
      <c r="D15" s="43" t="s">
        <v>32</v>
      </c>
      <c r="E15" s="43" t="s">
        <v>114</v>
      </c>
      <c r="F15" s="40"/>
      <c r="G15" s="44">
        <v>310</v>
      </c>
      <c r="H15" s="1"/>
      <c r="I15" s="2" t="s">
        <v>142</v>
      </c>
    </row>
    <row r="16" spans="2:9">
      <c r="B16" s="43">
        <v>12</v>
      </c>
      <c r="C16" s="40" t="s">
        <v>125</v>
      </c>
      <c r="D16" s="43" t="s">
        <v>32</v>
      </c>
      <c r="E16" s="43" t="s">
        <v>114</v>
      </c>
      <c r="F16" s="40"/>
      <c r="G16" s="44">
        <v>220</v>
      </c>
      <c r="H16" s="1"/>
      <c r="I16" s="2" t="s">
        <v>142</v>
      </c>
    </row>
    <row r="17" spans="2:9">
      <c r="B17" s="43">
        <v>13</v>
      </c>
      <c r="C17" s="40" t="s">
        <v>126</v>
      </c>
      <c r="D17" s="43" t="s">
        <v>32</v>
      </c>
      <c r="E17" s="43" t="s">
        <v>114</v>
      </c>
      <c r="F17" s="40"/>
      <c r="G17" s="44">
        <v>280</v>
      </c>
      <c r="H17" s="1"/>
      <c r="I17" s="2" t="s">
        <v>142</v>
      </c>
    </row>
    <row r="18" spans="2:9">
      <c r="B18" s="43">
        <v>14</v>
      </c>
      <c r="C18" s="40" t="s">
        <v>127</v>
      </c>
      <c r="D18" s="43" t="s">
        <v>32</v>
      </c>
      <c r="E18" s="43" t="s">
        <v>114</v>
      </c>
      <c r="F18" s="40"/>
      <c r="G18" s="44">
        <v>185</v>
      </c>
      <c r="H18" s="1"/>
      <c r="I18" s="2" t="s">
        <v>142</v>
      </c>
    </row>
    <row r="19" spans="2:9">
      <c r="B19" s="43">
        <v>15</v>
      </c>
      <c r="C19" s="40" t="s">
        <v>128</v>
      </c>
      <c r="D19" s="43" t="s">
        <v>32</v>
      </c>
      <c r="E19" s="43" t="s">
        <v>114</v>
      </c>
      <c r="F19" s="40"/>
      <c r="G19" s="44">
        <v>80</v>
      </c>
      <c r="H19" s="1"/>
      <c r="I19" s="2" t="s">
        <v>142</v>
      </c>
    </row>
    <row r="20" spans="2:9">
      <c r="B20" s="43">
        <v>16</v>
      </c>
      <c r="C20" s="40" t="s">
        <v>33</v>
      </c>
      <c r="D20" s="43" t="s">
        <v>32</v>
      </c>
      <c r="E20" s="43" t="s">
        <v>129</v>
      </c>
      <c r="F20" s="40"/>
      <c r="G20" s="44">
        <v>250</v>
      </c>
      <c r="H20" s="1"/>
      <c r="I20" s="2" t="s">
        <v>142</v>
      </c>
    </row>
    <row r="21" spans="2:9">
      <c r="B21" s="43">
        <v>17</v>
      </c>
      <c r="C21" s="40" t="s">
        <v>130</v>
      </c>
      <c r="D21" s="43" t="s">
        <v>28</v>
      </c>
      <c r="E21" s="43" t="s">
        <v>114</v>
      </c>
      <c r="F21" s="40"/>
      <c r="G21" s="44">
        <v>950</v>
      </c>
      <c r="H21" s="1"/>
      <c r="I21" s="2" t="s">
        <v>142</v>
      </c>
    </row>
    <row r="22" spans="2:9">
      <c r="B22" s="43">
        <v>18</v>
      </c>
      <c r="C22" s="40" t="s">
        <v>131</v>
      </c>
      <c r="D22" s="43" t="s">
        <v>132</v>
      </c>
      <c r="E22" s="43" t="s">
        <v>114</v>
      </c>
      <c r="F22" s="40"/>
      <c r="G22" s="44">
        <v>230</v>
      </c>
      <c r="H22" s="1"/>
      <c r="I22" s="2" t="s">
        <v>142</v>
      </c>
    </row>
    <row r="23" spans="2:9">
      <c r="B23" s="43">
        <v>19</v>
      </c>
      <c r="C23" s="40" t="s">
        <v>133</v>
      </c>
      <c r="D23" s="43" t="s">
        <v>134</v>
      </c>
      <c r="E23" s="43" t="s">
        <v>135</v>
      </c>
      <c r="F23" s="40"/>
      <c r="G23" s="44">
        <v>300</v>
      </c>
      <c r="H23" s="1"/>
      <c r="I23" s="2" t="s">
        <v>142</v>
      </c>
    </row>
    <row r="24" spans="2:9">
      <c r="B24" s="43">
        <v>20</v>
      </c>
      <c r="C24" s="40" t="s">
        <v>34</v>
      </c>
      <c r="D24" s="43" t="s">
        <v>32</v>
      </c>
      <c r="E24" s="43" t="s">
        <v>114</v>
      </c>
      <c r="F24" s="40"/>
      <c r="G24" s="44">
        <v>200</v>
      </c>
      <c r="H24" s="1"/>
      <c r="I24" s="2" t="s">
        <v>142</v>
      </c>
    </row>
    <row r="25" spans="2:9">
      <c r="B25" s="43">
        <v>21</v>
      </c>
      <c r="C25" s="40" t="s">
        <v>35</v>
      </c>
      <c r="D25" s="43" t="s">
        <v>32</v>
      </c>
      <c r="E25" s="43" t="s">
        <v>114</v>
      </c>
      <c r="F25" s="40"/>
      <c r="G25" s="44">
        <v>160</v>
      </c>
      <c r="H25" s="1"/>
      <c r="I25" s="2" t="s">
        <v>142</v>
      </c>
    </row>
    <row r="26" spans="2:9">
      <c r="B26" s="43">
        <v>22</v>
      </c>
      <c r="C26" s="40" t="s">
        <v>37</v>
      </c>
      <c r="D26" s="43" t="s">
        <v>136</v>
      </c>
      <c r="E26" s="43" t="s">
        <v>114</v>
      </c>
      <c r="F26" s="40"/>
      <c r="G26" s="44">
        <v>1850</v>
      </c>
      <c r="H26" s="1"/>
      <c r="I26" s="2" t="s">
        <v>142</v>
      </c>
    </row>
    <row r="27" spans="2:9">
      <c r="B27" s="43">
        <v>23</v>
      </c>
      <c r="C27" s="40" t="s">
        <v>38</v>
      </c>
      <c r="D27" s="43" t="s">
        <v>137</v>
      </c>
      <c r="E27" s="43" t="s">
        <v>114</v>
      </c>
      <c r="F27" s="40"/>
      <c r="G27" s="44">
        <v>65</v>
      </c>
      <c r="H27" s="1"/>
      <c r="I27" s="2" t="s">
        <v>142</v>
      </c>
    </row>
    <row r="28" spans="2:9">
      <c r="B28" s="43">
        <v>24</v>
      </c>
      <c r="C28" s="40" t="s">
        <v>40</v>
      </c>
      <c r="D28" s="43" t="s">
        <v>138</v>
      </c>
      <c r="E28" s="43" t="s">
        <v>114</v>
      </c>
      <c r="F28" s="40"/>
      <c r="G28" s="44">
        <v>180</v>
      </c>
      <c r="H28" s="1"/>
      <c r="I28" s="2" t="s">
        <v>142</v>
      </c>
    </row>
    <row r="29" spans="2:9">
      <c r="B29" s="43">
        <v>25</v>
      </c>
      <c r="C29" s="40" t="s">
        <v>41</v>
      </c>
      <c r="D29" s="43" t="s">
        <v>139</v>
      </c>
      <c r="E29" s="43" t="s">
        <v>114</v>
      </c>
      <c r="F29" s="40"/>
      <c r="G29" s="44">
        <v>150</v>
      </c>
      <c r="H29" s="1"/>
      <c r="I29" s="2" t="s">
        <v>142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3:G18"/>
  <sheetViews>
    <sheetView workbookViewId="0">
      <pane ySplit="4" topLeftCell="A5" activePane="bottomLeft" state="frozen"/>
      <selection pane="bottomLeft" activeCell="H7" sqref="H7"/>
    </sheetView>
  </sheetViews>
  <sheetFormatPr defaultColWidth="8.85546875" defaultRowHeight="15"/>
  <cols>
    <col min="2" max="2" width="81.140625" customWidth="1"/>
    <col min="4" max="4" width="13.140625" customWidth="1"/>
    <col min="5" max="5" width="11.140625" customWidth="1"/>
    <col min="6" max="6" width="11" customWidth="1"/>
    <col min="7" max="7" width="29.7109375" customWidth="1"/>
  </cols>
  <sheetData>
    <row r="3" spans="1:7" ht="15.75" thickBot="1"/>
    <row r="4" spans="1:7" ht="36.75" customHeight="1" thickBot="1">
      <c r="A4" s="8" t="s">
        <v>0</v>
      </c>
      <c r="B4" s="11" t="s">
        <v>10</v>
      </c>
      <c r="C4" s="9" t="s">
        <v>1</v>
      </c>
      <c r="D4" s="8" t="s">
        <v>8</v>
      </c>
      <c r="E4" s="9" t="s">
        <v>27</v>
      </c>
      <c r="F4" s="10" t="s">
        <v>9</v>
      </c>
      <c r="G4" s="10" t="s">
        <v>47</v>
      </c>
    </row>
    <row r="5" spans="1:7" ht="21" customHeight="1">
      <c r="A5" s="23"/>
      <c r="B5" s="24" t="s">
        <v>13</v>
      </c>
      <c r="C5" s="25"/>
      <c r="D5" s="23"/>
      <c r="E5" s="26"/>
      <c r="F5" s="7"/>
      <c r="G5" s="7"/>
    </row>
    <row r="6" spans="1:7" ht="15" customHeight="1">
      <c r="A6" s="18">
        <v>1</v>
      </c>
      <c r="B6" s="19" t="s">
        <v>14</v>
      </c>
      <c r="C6" s="18" t="s">
        <v>2</v>
      </c>
      <c r="D6" s="18"/>
      <c r="E6" s="22">
        <v>4500</v>
      </c>
      <c r="F6" s="1"/>
      <c r="G6" s="1" t="s">
        <v>102</v>
      </c>
    </row>
    <row r="7" spans="1:7">
      <c r="A7" s="18">
        <v>2</v>
      </c>
      <c r="B7" s="19" t="s">
        <v>26</v>
      </c>
      <c r="C7" s="18" t="s">
        <v>2</v>
      </c>
      <c r="D7" s="18"/>
      <c r="E7" s="22" t="s">
        <v>15</v>
      </c>
      <c r="F7" s="18"/>
      <c r="G7" s="18"/>
    </row>
    <row r="8" spans="1:7">
      <c r="A8" s="18">
        <v>3</v>
      </c>
      <c r="B8" s="19" t="s">
        <v>29</v>
      </c>
      <c r="C8" s="18"/>
      <c r="D8" s="18"/>
      <c r="E8" s="22">
        <v>175</v>
      </c>
      <c r="F8" s="18"/>
      <c r="G8" s="18"/>
    </row>
    <row r="9" spans="1:7">
      <c r="A9" s="18">
        <v>4</v>
      </c>
      <c r="B9" s="19" t="s">
        <v>30</v>
      </c>
      <c r="C9" s="18"/>
      <c r="D9" s="18"/>
      <c r="E9" s="22">
        <v>87</v>
      </c>
      <c r="F9" s="18"/>
      <c r="G9" s="18"/>
    </row>
    <row r="10" spans="1:7">
      <c r="A10" s="18">
        <v>5</v>
      </c>
      <c r="B10" s="19" t="s">
        <v>31</v>
      </c>
      <c r="C10" s="18"/>
      <c r="D10" s="18"/>
      <c r="E10" s="22">
        <v>65</v>
      </c>
      <c r="F10" s="18"/>
      <c r="G10" s="18"/>
    </row>
    <row r="11" spans="1:7">
      <c r="A11" s="16"/>
      <c r="B11" s="20"/>
      <c r="C11" s="17"/>
      <c r="D11" s="17"/>
      <c r="E11" s="22"/>
      <c r="F11" s="1"/>
      <c r="G11" s="1"/>
    </row>
    <row r="12" spans="1:7">
      <c r="A12" s="16"/>
      <c r="B12" s="21" t="s">
        <v>16</v>
      </c>
      <c r="C12" s="17"/>
      <c r="D12" s="17"/>
      <c r="E12" s="22"/>
      <c r="F12" s="1"/>
      <c r="G12" s="1"/>
    </row>
    <row r="13" spans="1:7">
      <c r="A13" s="18">
        <v>6</v>
      </c>
      <c r="B13" s="19" t="s">
        <v>17</v>
      </c>
      <c r="C13" s="18" t="s">
        <v>2</v>
      </c>
      <c r="D13" s="18"/>
      <c r="E13" s="22" t="s">
        <v>18</v>
      </c>
      <c r="F13" s="1"/>
      <c r="G13" s="1"/>
    </row>
    <row r="14" spans="1:7">
      <c r="A14" s="18">
        <v>7</v>
      </c>
      <c r="B14" s="19" t="s">
        <v>19</v>
      </c>
      <c r="C14" s="18" t="s">
        <v>2</v>
      </c>
      <c r="D14" s="18"/>
      <c r="E14" s="22" t="s">
        <v>20</v>
      </c>
      <c r="F14" s="1"/>
      <c r="G14" s="1"/>
    </row>
    <row r="15" spans="1:7">
      <c r="A15" s="18">
        <v>8</v>
      </c>
      <c r="B15" s="19" t="s">
        <v>21</v>
      </c>
      <c r="C15" s="18" t="s">
        <v>2</v>
      </c>
      <c r="D15" s="18"/>
      <c r="E15" s="22" t="s">
        <v>22</v>
      </c>
      <c r="F15" s="1"/>
      <c r="G15" s="1"/>
    </row>
    <row r="16" spans="1:7" ht="30">
      <c r="A16" s="18">
        <v>9</v>
      </c>
      <c r="B16" s="19" t="s">
        <v>23</v>
      </c>
      <c r="C16" s="18" t="s">
        <v>24</v>
      </c>
      <c r="D16" s="18"/>
      <c r="E16" s="22">
        <v>45</v>
      </c>
      <c r="F16" s="1"/>
      <c r="G16" s="1"/>
    </row>
    <row r="17" spans="1:7">
      <c r="A17" s="18">
        <v>10</v>
      </c>
      <c r="B17" s="19" t="s">
        <v>25</v>
      </c>
      <c r="C17" s="18" t="s">
        <v>2</v>
      </c>
      <c r="D17" s="18"/>
      <c r="E17" s="22">
        <v>4100</v>
      </c>
      <c r="F17" s="1"/>
      <c r="G17" s="1"/>
    </row>
    <row r="18" spans="1:7">
      <c r="A18" s="1"/>
      <c r="B18" s="1"/>
      <c r="C18" s="1"/>
      <c r="D18" s="1"/>
      <c r="E18" s="1"/>
      <c r="F18" s="1"/>
      <c r="G18" s="1"/>
    </row>
  </sheetData>
  <pageMargins left="0.7" right="0.7" top="0.75" bottom="0.75" header="0.3" footer="0.3"/>
  <ignoredErrors>
    <ignoredError sqref="E7 E13:E15" numberStoredAsText="1"/>
  </ignoredErrors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3:G16"/>
  <sheetViews>
    <sheetView workbookViewId="0">
      <pane ySplit="4" topLeftCell="A5" activePane="bottomLeft" state="frozen"/>
      <selection pane="bottomLeft" activeCell="B12" sqref="B12"/>
    </sheetView>
  </sheetViews>
  <sheetFormatPr defaultColWidth="8.85546875" defaultRowHeight="15"/>
  <cols>
    <col min="2" max="2" width="64.85546875" bestFit="1" customWidth="1"/>
    <col min="4" max="4" width="13.42578125" customWidth="1"/>
    <col min="6" max="6" width="13.42578125" customWidth="1"/>
    <col min="7" max="7" width="23.85546875" customWidth="1"/>
  </cols>
  <sheetData>
    <row r="3" spans="1:7" ht="15.75" thickBot="1"/>
    <row r="4" spans="1:7" ht="31.5" customHeight="1" thickBot="1">
      <c r="A4" s="4" t="s">
        <v>0</v>
      </c>
      <c r="B4" s="14" t="s">
        <v>10</v>
      </c>
      <c r="C4" s="5" t="s">
        <v>12</v>
      </c>
      <c r="D4" s="8" t="s">
        <v>8</v>
      </c>
      <c r="E4" s="5" t="s">
        <v>4</v>
      </c>
      <c r="F4" s="5" t="s">
        <v>9</v>
      </c>
      <c r="G4" s="6" t="s">
        <v>47</v>
      </c>
    </row>
    <row r="5" spans="1:7">
      <c r="A5" s="27">
        <v>1</v>
      </c>
      <c r="B5" s="19" t="s">
        <v>94</v>
      </c>
      <c r="C5" s="18" t="s">
        <v>2</v>
      </c>
      <c r="D5" s="18"/>
      <c r="E5" s="22">
        <v>70000</v>
      </c>
      <c r="F5" s="1"/>
      <c r="G5" s="1" t="s">
        <v>48</v>
      </c>
    </row>
    <row r="6" spans="1:7">
      <c r="A6" s="18">
        <v>2</v>
      </c>
      <c r="B6" s="19" t="s">
        <v>95</v>
      </c>
      <c r="C6" s="18" t="s">
        <v>2</v>
      </c>
      <c r="D6" s="18"/>
      <c r="E6" s="22">
        <v>80000</v>
      </c>
      <c r="F6" s="1"/>
      <c r="G6" s="1" t="s">
        <v>48</v>
      </c>
    </row>
    <row r="7" spans="1:7">
      <c r="A7" s="27">
        <v>3</v>
      </c>
      <c r="B7" s="19" t="s">
        <v>96</v>
      </c>
      <c r="C7" s="18" t="s">
        <v>2</v>
      </c>
      <c r="D7" s="18"/>
      <c r="E7" s="22">
        <v>15000</v>
      </c>
      <c r="F7" s="1"/>
      <c r="G7" s="1" t="s">
        <v>48</v>
      </c>
    </row>
    <row r="8" spans="1:7">
      <c r="A8" s="18">
        <v>4</v>
      </c>
      <c r="B8" s="19" t="s">
        <v>97</v>
      </c>
      <c r="C8" s="18" t="s">
        <v>2</v>
      </c>
      <c r="D8" s="18"/>
      <c r="E8" s="22">
        <v>12000</v>
      </c>
      <c r="F8" s="1"/>
      <c r="G8" s="1" t="s">
        <v>48</v>
      </c>
    </row>
    <row r="9" spans="1:7">
      <c r="A9" s="27">
        <v>5</v>
      </c>
      <c r="B9" s="19" t="s">
        <v>215</v>
      </c>
      <c r="C9" s="18" t="s">
        <v>2</v>
      </c>
      <c r="D9" s="18"/>
      <c r="E9" s="22">
        <v>3164</v>
      </c>
      <c r="F9" s="1"/>
      <c r="G9" s="1" t="s">
        <v>106</v>
      </c>
    </row>
    <row r="10" spans="1:7">
      <c r="A10" s="18">
        <v>6</v>
      </c>
      <c r="B10" s="19" t="s">
        <v>43</v>
      </c>
      <c r="C10" s="18" t="s">
        <v>2</v>
      </c>
      <c r="D10" s="18"/>
      <c r="E10" s="22">
        <v>0</v>
      </c>
      <c r="F10" s="1"/>
      <c r="G10" s="1" t="s">
        <v>100</v>
      </c>
    </row>
    <row r="11" spans="1:7">
      <c r="A11" s="27">
        <v>7</v>
      </c>
      <c r="B11" s="19" t="s">
        <v>216</v>
      </c>
      <c r="C11" s="18" t="s">
        <v>2</v>
      </c>
      <c r="D11" s="18"/>
      <c r="E11" s="22">
        <v>828.75</v>
      </c>
      <c r="F11" s="1"/>
      <c r="G11" s="1" t="s">
        <v>106</v>
      </c>
    </row>
    <row r="12" spans="1:7">
      <c r="A12" s="18">
        <v>8</v>
      </c>
      <c r="B12" s="19" t="s">
        <v>44</v>
      </c>
      <c r="C12" s="18" t="s">
        <v>2</v>
      </c>
      <c r="D12" s="18"/>
      <c r="E12" s="22">
        <v>27000</v>
      </c>
      <c r="F12" s="1"/>
      <c r="G12" s="1" t="s">
        <v>101</v>
      </c>
    </row>
    <row r="13" spans="1:7">
      <c r="A13" s="27">
        <v>9</v>
      </c>
      <c r="B13" s="19" t="s">
        <v>45</v>
      </c>
      <c r="C13" s="18" t="s">
        <v>2</v>
      </c>
      <c r="D13" s="18"/>
      <c r="E13" s="22">
        <v>1800</v>
      </c>
      <c r="F13" s="1"/>
      <c r="G13" s="1" t="s">
        <v>101</v>
      </c>
    </row>
    <row r="14" spans="1:7">
      <c r="A14" s="18">
        <v>10</v>
      </c>
      <c r="B14" s="19" t="s">
        <v>46</v>
      </c>
      <c r="C14" s="18" t="s">
        <v>2</v>
      </c>
      <c r="D14" s="18"/>
      <c r="E14" s="22">
        <v>16500</v>
      </c>
      <c r="F14" s="1"/>
      <c r="G14" s="1" t="s">
        <v>98</v>
      </c>
    </row>
    <row r="15" spans="1:7" ht="15.75">
      <c r="A15" s="18">
        <v>11</v>
      </c>
      <c r="B15" s="15" t="s">
        <v>42</v>
      </c>
      <c r="C15" s="18" t="s">
        <v>2</v>
      </c>
      <c r="D15" s="18"/>
      <c r="E15" s="22">
        <v>1750</v>
      </c>
      <c r="F15" s="1"/>
      <c r="G15" s="1" t="s">
        <v>103</v>
      </c>
    </row>
    <row r="16" spans="1:7">
      <c r="A16" s="18"/>
      <c r="B16" s="19"/>
      <c r="C16" s="18"/>
      <c r="D16" s="18"/>
      <c r="E16" s="22"/>
      <c r="F16" s="1"/>
      <c r="G16" s="1"/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09ECA5A8D97BD4EA96AED5E02D279A8" ma:contentTypeVersion="13" ma:contentTypeDescription="Create a new document." ma:contentTypeScope="" ma:versionID="b799db591992be5a46a61195c78e94b8">
  <xsd:schema xmlns:xsd="http://www.w3.org/2001/XMLSchema" xmlns:xs="http://www.w3.org/2001/XMLSchema" xmlns:p="http://schemas.microsoft.com/office/2006/metadata/properties" xmlns:ns3="31425ea5-094f-46b7-81b2-8228d74d0ac1" xmlns:ns4="5f6de6f9-3696-4735-9aef-34aa82e5f2ae" targetNamespace="http://schemas.microsoft.com/office/2006/metadata/properties" ma:root="true" ma:fieldsID="d132ceb619de2437a24165d7c0b754b1" ns3:_="" ns4:_="">
    <xsd:import namespace="31425ea5-094f-46b7-81b2-8228d74d0ac1"/>
    <xsd:import namespace="5f6de6f9-3696-4735-9aef-34aa82e5f2ae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OCR" minOccurs="0"/>
                <xsd:element ref="ns3:_activity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ObjectDetectorVersions" minOccurs="0"/>
                <xsd:element ref="ns3:MediaServiceSystemTag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1425ea5-094f-46b7-81b2-8228d74d0ac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GenerationTime" ma:index="11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2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3" nillable="true" ma:displayName="MediaServiceDateTaken" ma:internalName="MediaServiceDateTaken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_activity" ma:index="15" nillable="true" ma:displayName="_activity" ma:hidden="true" ma:internalName="_activity">
      <xsd:simpleType>
        <xsd:restriction base="dms:Note"/>
      </xsd:simpleType>
    </xsd:element>
    <xsd:element name="MediaServiceObjectDetectorVersions" ma:index="19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ystemTags" ma:index="20" nillable="true" ma:displayName="MediaServiceSystemTags" ma:hidden="true" ma:internalName="MediaServiceSystemTag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f6de6f9-3696-4735-9aef-34aa82e5f2ae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8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31425ea5-094f-46b7-81b2-8228d74d0ac1" xsi:nil="true"/>
  </documentManagement>
</p:properties>
</file>

<file path=customXml/itemProps1.xml><?xml version="1.0" encoding="utf-8"?>
<ds:datastoreItem xmlns:ds="http://schemas.openxmlformats.org/officeDocument/2006/customXml" ds:itemID="{BE259B94-34E7-47EE-ADE0-B39E82E170F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31425ea5-094f-46b7-81b2-8228d74d0ac1"/>
    <ds:schemaRef ds:uri="5f6de6f9-3696-4735-9aef-34aa82e5f2ae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B8566FF5-ACB8-46BC-A138-83F2F09E4B7C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7202B8DC-FF05-4F60-A266-B56829107CE5}">
  <ds:schemaRefs>
    <ds:schemaRef ds:uri="5f6de6f9-3696-4735-9aef-34aa82e5f2ae"/>
    <ds:schemaRef ds:uri="http://schemas.microsoft.com/office/2006/metadata/properties"/>
    <ds:schemaRef ds:uri="http://www.w3.org/XML/1998/namespace"/>
    <ds:schemaRef ds:uri="http://schemas.openxmlformats.org/package/2006/metadata/core-properties"/>
    <ds:schemaRef ds:uri="http://purl.org/dc/elements/1.1/"/>
    <ds:schemaRef ds:uri="http://schemas.microsoft.com/office/2006/documentManagement/types"/>
    <ds:schemaRef ds:uri="http://purl.org/dc/dcmitype/"/>
    <ds:schemaRef ds:uri="http://schemas.microsoft.com/office/infopath/2007/PartnerControls"/>
    <ds:schemaRef ds:uri="31425ea5-094f-46b7-81b2-8228d74d0ac1"/>
    <ds:schemaRef ds:uri="http://purl.org/dc/terms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Crockery Cutlery</vt:lpstr>
      <vt:lpstr>Buffer Crockery</vt:lpstr>
      <vt:lpstr>Glass Ware</vt:lpstr>
      <vt:lpstr>Barware &amp; Holloware</vt:lpstr>
      <vt:lpstr>Buffetware</vt:lpstr>
      <vt:lpstr>SOE Kitchen</vt:lpstr>
      <vt:lpstr>BUFFET WARE</vt:lpstr>
      <vt:lpstr>BUFFET WARE 1</vt:lpstr>
      <vt:lpstr>BUFETWARE 2</vt:lpstr>
      <vt:lpstr>MAINTENANCE TOOLS</vt:lpstr>
      <vt:lpstr>STORES RACKS</vt:lpstr>
      <vt:lpstr>STORES  SET UP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Prasad</dc:creator>
  <cp:lastModifiedBy>Swapnil Naik</cp:lastModifiedBy>
  <dcterms:created xsi:type="dcterms:W3CDTF">2013-12-18T10:24:37Z</dcterms:created>
  <dcterms:modified xsi:type="dcterms:W3CDTF">2024-03-04T10:32:06Z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0x010100209ECA5A8D97BD4EA96AED5E02D279A8</vt:lpwstr>
  </property>
</Properties>
</file>