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TEL\OneDrive\Document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F50" i="1"/>
  <c r="F49" i="1"/>
  <c r="F48" i="1"/>
  <c r="F46" i="1"/>
  <c r="F45" i="1"/>
  <c r="F44" i="1"/>
  <c r="F43" i="1"/>
  <c r="F42" i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0" i="1"/>
  <c r="F19" i="1"/>
  <c r="F18" i="1"/>
  <c r="F16" i="1"/>
  <c r="F15" i="1"/>
  <c r="F14" i="1"/>
  <c r="F12" i="1"/>
  <c r="F11" i="1"/>
  <c r="F10" i="1"/>
  <c r="F9" i="1"/>
  <c r="F52" i="1" s="1"/>
</calcChain>
</file>

<file path=xl/sharedStrings.xml><?xml version="1.0" encoding="utf-8"?>
<sst xmlns="http://schemas.openxmlformats.org/spreadsheetml/2006/main" count="107" uniqueCount="73">
  <si>
    <t>Pikture Perfect Design Studio Pvt. Ltd.</t>
  </si>
  <si>
    <t>406-A , Dhanlaxmi Apt., Upper Govind Nagar, Malad East, Mumbai- 400097.</t>
  </si>
  <si>
    <t>Date:</t>
  </si>
  <si>
    <t>Ref. No.:</t>
  </si>
  <si>
    <t>015/24-25</t>
  </si>
  <si>
    <t>Subject : NT Items Pizza Hut 027</t>
  </si>
  <si>
    <t>Sr. No.</t>
  </si>
  <si>
    <t>Item Description</t>
  </si>
  <si>
    <t>Units</t>
  </si>
  <si>
    <t>Qty.</t>
  </si>
  <si>
    <t>Rate/Unit</t>
  </si>
  <si>
    <t xml:space="preserve">Amount </t>
  </si>
  <si>
    <t>P&amp;F of 12mm thick solid acrylic surface (Corian) LG or equivalent make for counter top.</t>
  </si>
  <si>
    <t>Sq.Ft.</t>
  </si>
  <si>
    <t>R.Ft.</t>
  </si>
  <si>
    <t xml:space="preserve">P&amp;F of 1mm thick laminate for service counter.  </t>
  </si>
  <si>
    <t>Nos</t>
  </si>
  <si>
    <t>P&amp;F 38mm dia SS footrail.</t>
  </si>
  <si>
    <t xml:space="preserve">Supply, laying, testing &amp; commissioning of FOOD GRADE CPVC pipes conforming to CTS (Copper Tube Size) SDR-11 as per (is 15778 ASTM D 2846)  with necessary fittings up to the size of 50 mm dia, jointing with CPVC solvent cement of medium body IPS brand or equivalent conform.
</t>
  </si>
  <si>
    <t>5a</t>
  </si>
  <si>
    <t>20mm dia</t>
  </si>
  <si>
    <t>Rmt</t>
  </si>
  <si>
    <t>5b</t>
  </si>
  <si>
    <t>25mm dia</t>
  </si>
  <si>
    <t>5c</t>
  </si>
  <si>
    <t>32mm dia</t>
  </si>
  <si>
    <t xml:space="preserve">Supply, Laying , Testing &amp; Commissioning of PVC Class B Pipes  and Fittings Conforming to IS 1538 (1993), Cutting the Pipes to required Lengths, Laying in position to required Grade &amp; Level , Jointing , Making holes , Pockets , chases in. </t>
  </si>
  <si>
    <t>6a</t>
  </si>
  <si>
    <t>100mm dia</t>
  </si>
  <si>
    <t>6b</t>
  </si>
  <si>
    <t>75mm dia</t>
  </si>
  <si>
    <t>6c</t>
  </si>
  <si>
    <t>50mm dia</t>
  </si>
  <si>
    <r>
      <t xml:space="preserve">Providing &amp; Fixing 20mm heavy quality SS Grating along with Perforated Mesh &amp; Angle Frame as per Size , Drawings. Weight not more than 60kg. </t>
    </r>
    <r>
      <rPr>
        <b/>
        <sz val="9"/>
        <rFont val="Calibri"/>
        <family val="2"/>
      </rPr>
      <t>Rate inclusive of chamber construction</t>
    </r>
  </si>
  <si>
    <t>7a</t>
  </si>
  <si>
    <t>200mm X 200mm with SS Perforated Jali. (Grating Set)</t>
  </si>
  <si>
    <t>Nos.</t>
  </si>
  <si>
    <t>7b</t>
  </si>
  <si>
    <t>300mm X 300mm with SS Perforated Jali. (Grating Set)</t>
  </si>
  <si>
    <t>7c</t>
  </si>
  <si>
    <t>450mm X 450mm with SS Perforated Jali. (Grating Set)</t>
  </si>
  <si>
    <t>7d</t>
  </si>
  <si>
    <t>1200mm X 300mm with SS Perforated Jali. (Grating Set)</t>
  </si>
  <si>
    <t>Fixing of Portable SS grease trap / 3 bowl sink as per drg.</t>
  </si>
  <si>
    <t>Bush for portable grease trap</t>
  </si>
  <si>
    <t xml:space="preserve">P/F Angle Cock. </t>
  </si>
  <si>
    <t>P/F Sink Mixer, Swinging Casted Spout.</t>
  </si>
  <si>
    <t xml:space="preserve">P/F Sink Mixer, Swinging Casted Spout. </t>
  </si>
  <si>
    <t>P/F Long Neck Bib Cock with wall Flange. Make- Jaquar</t>
  </si>
  <si>
    <t xml:space="preserve">Providing &amp; Fixing Bib Cock chrome finish  with wall Flange. </t>
  </si>
  <si>
    <t xml:space="preserve">P/F Sink Pillar cock with swinging casted spout. </t>
  </si>
  <si>
    <t>P/F Fixed Sink Cock.</t>
  </si>
  <si>
    <t xml:space="preserve">P/F Tall Pillar Cock for counter flush basin. </t>
  </si>
  <si>
    <t>P/F Pneumatic push cock.</t>
  </si>
  <si>
    <t>Foot Paddle Operated Faucet. (Below Hand Wash)</t>
  </si>
  <si>
    <t xml:space="preserve">Providing &amp; fixing 32mm CP finished Bottle Trap with wall flanges. </t>
  </si>
  <si>
    <t xml:space="preserve">Providing Waste Coupling 32mm size full thread waste coupling to be use. </t>
  </si>
  <si>
    <t xml:space="preserve">Providing &amp; Fixing Ball Valve ISI mark. (For Inlet)                                                 </t>
  </si>
  <si>
    <t>22a</t>
  </si>
  <si>
    <t>22b</t>
  </si>
  <si>
    <t>P &amp; F ball valve below 3 bowl sink &amp; veg pre &amp; RO sink - 75mm dia</t>
  </si>
  <si>
    <t xml:space="preserve">Providing Flexible water pipe to connect Angle Valve to faucet                        </t>
  </si>
  <si>
    <t>P/F flexible PVC waste pipe on wash basin / sink drains</t>
  </si>
  <si>
    <t>Installation of plumbing fixtures &amp; kitchen equipment provided by client with new hardware as required- PLUMBING SCOPE</t>
  </si>
  <si>
    <t>Job</t>
  </si>
  <si>
    <t xml:space="preserve">Providing &amp; Supplying boiler with Mounting Bolts etc. </t>
  </si>
  <si>
    <t>27a</t>
  </si>
  <si>
    <t>35 Liter</t>
  </si>
  <si>
    <t>27b</t>
  </si>
  <si>
    <t>Providing &amp; Supplying 6 Liters Geyser with Mounting Bolts etc.</t>
  </si>
  <si>
    <t>Dismantling of old plumbing line</t>
  </si>
  <si>
    <t>LS</t>
  </si>
  <si>
    <t>Demolition of flooring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</si>
</sst>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;&quot; (&quot;#,##0.00\);&quot; -&quot;#\ ;@\ 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b/>
      <sz val="16"/>
      <color rgb="FF000000"/>
      <name val="Felix Titling"/>
      <family val="5"/>
      <charset val="1"/>
    </font>
    <font>
      <sz val="12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1"/>
      <color indexed="8"/>
      <name val="Arial"/>
      <family val="2"/>
    </font>
    <font>
      <sz val="9"/>
      <color indexed="8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164" fontId="5" fillId="0" borderId="0" applyBorder="0" applyProtection="0"/>
    <xf numFmtId="0" fontId="6" fillId="0" borderId="0"/>
  </cellStyleXfs>
  <cellXfs count="19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0" fontId="0" fillId="0" borderId="0" xfId="0" applyFont="1" applyAlignment="1" applyProtection="1">
      <alignment horizontal="right"/>
    </xf>
    <xf numFmtId="14" fontId="0" fillId="0" borderId="0" xfId="0" applyNumberFormat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65" fontId="4" fillId="0" borderId="3" xfId="1" applyNumberFormat="1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top" wrapText="1"/>
    </xf>
    <xf numFmtId="0" fontId="7" fillId="2" borderId="4" xfId="2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2190750</xdr:colOff>
      <xdr:row>0</xdr:row>
      <xdr:rowOff>161924</xdr:rowOff>
    </xdr:from>
    <xdr:to>
      <xdr:col>2</xdr:col>
      <xdr:colOff>142875</xdr:colOff>
      <xdr:row>0</xdr:row>
      <xdr:rowOff>1143000</xdr:rowOff>
    </xdr:to>
    <xdr:pic>
      <xdr:nvPicPr>
        <xdr:cNvPr id="3" name="Picture 2" descr="LOGO PPD.jpg"/>
        <xdr:cNvPicPr/>
      </xdr:nvPicPr>
      <xdr:blipFill>
        <a:blip xmlns:r="http://schemas.openxmlformats.org/officeDocument/2006/relationships" r:embed="rId1"/>
        <a:srcRect l="4346" t="13262" r="3520" b="9144"/>
        <a:stretch/>
      </xdr:blipFill>
      <xdr:spPr>
        <a:xfrm>
          <a:off x="2800350" y="161924"/>
          <a:ext cx="1600200" cy="981076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topLeftCell="A46" zoomScaleNormal="100" workbookViewId="0">
      <selection activeCell="A6" sqref="A6:F6"/>
    </sheetView>
  </sheetViews>
  <sheetFormatPr defaultRowHeight="15" x14ac:dyDescent="0.25"/>
  <cols>
    <col min="2" max="2" width="54.7109375" customWidth="1"/>
    <col min="6" max="6" width="13.85546875" customWidth="1"/>
  </cols>
  <sheetData>
    <row r="1" spans="1:6" ht="96" customHeight="1" x14ac:dyDescent="0.25">
      <c r="A1" s="1"/>
      <c r="B1" s="2"/>
      <c r="C1" s="3"/>
    </row>
    <row r="2" spans="1:6" ht="21" thickBot="1" x14ac:dyDescent="0.3">
      <c r="A2" s="4" t="s">
        <v>0</v>
      </c>
      <c r="B2" s="4"/>
      <c r="C2" s="4"/>
      <c r="D2" s="4"/>
      <c r="E2" s="4"/>
      <c r="F2" s="4"/>
    </row>
    <row r="3" spans="1:6" ht="17.25" thickTop="1" thickBot="1" x14ac:dyDescent="0.3">
      <c r="A3" s="5" t="s">
        <v>1</v>
      </c>
      <c r="B3" s="5"/>
      <c r="C3" s="5"/>
      <c r="D3" s="5"/>
      <c r="E3" s="5"/>
      <c r="F3" s="5"/>
    </row>
    <row r="4" spans="1:6" x14ac:dyDescent="0.25">
      <c r="A4" s="1"/>
      <c r="B4" s="2"/>
      <c r="C4" s="3"/>
      <c r="E4" s="6" t="s">
        <v>2</v>
      </c>
      <c r="F4" s="7">
        <v>45628</v>
      </c>
    </row>
    <row r="5" spans="1:6" x14ac:dyDescent="0.25">
      <c r="A5" s="1"/>
      <c r="B5" s="2"/>
      <c r="C5" s="3"/>
      <c r="E5" s="6" t="s">
        <v>3</v>
      </c>
      <c r="F5" s="7" t="s">
        <v>4</v>
      </c>
    </row>
    <row r="6" spans="1:6" x14ac:dyDescent="0.25">
      <c r="A6" s="8" t="s">
        <v>5</v>
      </c>
      <c r="B6" s="8"/>
      <c r="C6" s="8"/>
      <c r="D6" s="8"/>
      <c r="E6" s="8"/>
      <c r="F6" s="8"/>
    </row>
    <row r="7" spans="1:6" x14ac:dyDescent="0.25">
      <c r="A7" s="1"/>
      <c r="B7" s="2"/>
      <c r="C7" s="3"/>
    </row>
    <row r="8" spans="1:6" x14ac:dyDescent="0.25">
      <c r="A8" s="9" t="s">
        <v>6</v>
      </c>
      <c r="B8" s="10" t="s">
        <v>7</v>
      </c>
      <c r="C8" s="11" t="s">
        <v>8</v>
      </c>
      <c r="D8" s="12" t="s">
        <v>9</v>
      </c>
      <c r="E8" s="12" t="s">
        <v>10</v>
      </c>
      <c r="F8" s="12" t="s">
        <v>11</v>
      </c>
    </row>
    <row r="9" spans="1:6" ht="30" x14ac:dyDescent="0.25">
      <c r="A9" s="13">
        <v>1</v>
      </c>
      <c r="B9" s="14" t="s">
        <v>12</v>
      </c>
      <c r="C9" s="13" t="s">
        <v>13</v>
      </c>
      <c r="D9" s="13">
        <v>20</v>
      </c>
      <c r="E9" s="13">
        <v>1950</v>
      </c>
      <c r="F9" s="13">
        <f t="shared" ref="F9:F51" si="0">D9*E9</f>
        <v>39000</v>
      </c>
    </row>
    <row r="10" spans="1:6" ht="30" x14ac:dyDescent="0.25">
      <c r="A10" s="13">
        <v>2</v>
      </c>
      <c r="B10" s="14" t="s">
        <v>12</v>
      </c>
      <c r="C10" s="13" t="s">
        <v>14</v>
      </c>
      <c r="D10" s="13">
        <v>18</v>
      </c>
      <c r="E10" s="13">
        <v>1750</v>
      </c>
      <c r="F10" s="13">
        <f t="shared" si="0"/>
        <v>31500</v>
      </c>
    </row>
    <row r="11" spans="1:6" x14ac:dyDescent="0.25">
      <c r="A11" s="13">
        <v>3</v>
      </c>
      <c r="B11" s="15" t="s">
        <v>15</v>
      </c>
      <c r="C11" s="13" t="s">
        <v>16</v>
      </c>
      <c r="D11" s="13">
        <v>1</v>
      </c>
      <c r="E11" s="13">
        <v>6500</v>
      </c>
      <c r="F11" s="13">
        <f t="shared" si="0"/>
        <v>6500</v>
      </c>
    </row>
    <row r="12" spans="1:6" x14ac:dyDescent="0.25">
      <c r="A12" s="13">
        <v>4</v>
      </c>
      <c r="B12" s="14" t="s">
        <v>17</v>
      </c>
      <c r="C12" s="13" t="s">
        <v>16</v>
      </c>
      <c r="D12" s="13">
        <v>97</v>
      </c>
      <c r="E12" s="13">
        <v>1850</v>
      </c>
      <c r="F12" s="13">
        <f t="shared" si="0"/>
        <v>179450</v>
      </c>
    </row>
    <row r="13" spans="1:6" ht="90" x14ac:dyDescent="0.25">
      <c r="A13" s="13">
        <v>5</v>
      </c>
      <c r="B13" s="14" t="s">
        <v>18</v>
      </c>
      <c r="C13" s="16"/>
      <c r="D13" s="16"/>
      <c r="E13" s="13"/>
      <c r="F13" s="13"/>
    </row>
    <row r="14" spans="1:6" x14ac:dyDescent="0.25">
      <c r="A14" s="13" t="s">
        <v>19</v>
      </c>
      <c r="B14" s="14" t="s">
        <v>20</v>
      </c>
      <c r="C14" s="13" t="s">
        <v>21</v>
      </c>
      <c r="D14" s="13">
        <v>66</v>
      </c>
      <c r="E14" s="13">
        <v>415</v>
      </c>
      <c r="F14" s="13">
        <f t="shared" si="0"/>
        <v>27390</v>
      </c>
    </row>
    <row r="15" spans="1:6" x14ac:dyDescent="0.25">
      <c r="A15" s="13" t="s">
        <v>22</v>
      </c>
      <c r="B15" s="14" t="s">
        <v>23</v>
      </c>
      <c r="C15" s="13" t="s">
        <v>21</v>
      </c>
      <c r="D15" s="13">
        <v>10</v>
      </c>
      <c r="E15" s="13">
        <v>475</v>
      </c>
      <c r="F15" s="13">
        <f t="shared" si="0"/>
        <v>4750</v>
      </c>
    </row>
    <row r="16" spans="1:6" x14ac:dyDescent="0.25">
      <c r="A16" s="13" t="s">
        <v>24</v>
      </c>
      <c r="B16" s="14" t="s">
        <v>25</v>
      </c>
      <c r="C16" s="13" t="s">
        <v>21</v>
      </c>
      <c r="D16" s="13">
        <v>25</v>
      </c>
      <c r="E16" s="13">
        <v>550</v>
      </c>
      <c r="F16" s="13">
        <f t="shared" si="0"/>
        <v>13750</v>
      </c>
    </row>
    <row r="17" spans="1:6" ht="75" x14ac:dyDescent="0.25">
      <c r="A17" s="13">
        <v>6</v>
      </c>
      <c r="B17" s="14" t="s">
        <v>26</v>
      </c>
      <c r="C17" s="13"/>
      <c r="D17" s="13"/>
      <c r="E17" s="13"/>
      <c r="F17" s="13"/>
    </row>
    <row r="18" spans="1:6" x14ac:dyDescent="0.25">
      <c r="A18" s="13" t="s">
        <v>27</v>
      </c>
      <c r="B18" s="14" t="s">
        <v>28</v>
      </c>
      <c r="C18" s="13" t="s">
        <v>21</v>
      </c>
      <c r="D18" s="13">
        <v>23</v>
      </c>
      <c r="E18" s="13">
        <v>1250</v>
      </c>
      <c r="F18" s="13">
        <f t="shared" si="0"/>
        <v>28750</v>
      </c>
    </row>
    <row r="19" spans="1:6" x14ac:dyDescent="0.25">
      <c r="A19" s="13" t="s">
        <v>29</v>
      </c>
      <c r="B19" s="14" t="s">
        <v>30</v>
      </c>
      <c r="C19" s="13" t="s">
        <v>21</v>
      </c>
      <c r="D19" s="13">
        <v>10</v>
      </c>
      <c r="E19" s="13">
        <v>1013</v>
      </c>
      <c r="F19" s="13">
        <f t="shared" si="0"/>
        <v>10130</v>
      </c>
    </row>
    <row r="20" spans="1:6" x14ac:dyDescent="0.25">
      <c r="A20" s="13" t="s">
        <v>31</v>
      </c>
      <c r="B20" s="14" t="s">
        <v>32</v>
      </c>
      <c r="C20" s="13" t="s">
        <v>21</v>
      </c>
      <c r="D20" s="13">
        <v>27</v>
      </c>
      <c r="E20" s="13">
        <v>675</v>
      </c>
      <c r="F20" s="13">
        <f t="shared" si="0"/>
        <v>18225</v>
      </c>
    </row>
    <row r="21" spans="1:6" ht="57.75" x14ac:dyDescent="0.25">
      <c r="A21" s="13">
        <v>7</v>
      </c>
      <c r="B21" s="14" t="s">
        <v>33</v>
      </c>
      <c r="C21" s="13"/>
      <c r="D21" s="13"/>
      <c r="E21" s="13"/>
      <c r="F21" s="13"/>
    </row>
    <row r="22" spans="1:6" x14ac:dyDescent="0.25">
      <c r="A22" s="13" t="s">
        <v>34</v>
      </c>
      <c r="B22" s="14" t="s">
        <v>35</v>
      </c>
      <c r="C22" s="13" t="s">
        <v>36</v>
      </c>
      <c r="D22" s="13">
        <v>6</v>
      </c>
      <c r="E22" s="13">
        <v>7500</v>
      </c>
      <c r="F22" s="13">
        <f t="shared" si="0"/>
        <v>45000</v>
      </c>
    </row>
    <row r="23" spans="1:6" x14ac:dyDescent="0.25">
      <c r="A23" s="13" t="s">
        <v>37</v>
      </c>
      <c r="B23" s="14" t="s">
        <v>38</v>
      </c>
      <c r="C23" s="13" t="s">
        <v>36</v>
      </c>
      <c r="D23" s="13">
        <v>4</v>
      </c>
      <c r="E23" s="13">
        <v>9500</v>
      </c>
      <c r="F23" s="13">
        <f t="shared" si="0"/>
        <v>38000</v>
      </c>
    </row>
    <row r="24" spans="1:6" x14ac:dyDescent="0.25">
      <c r="A24" s="13" t="s">
        <v>39</v>
      </c>
      <c r="B24" s="14" t="s">
        <v>40</v>
      </c>
      <c r="C24" s="13" t="s">
        <v>36</v>
      </c>
      <c r="D24" s="13">
        <v>1</v>
      </c>
      <c r="E24" s="13">
        <v>15500</v>
      </c>
      <c r="F24" s="13">
        <f t="shared" si="0"/>
        <v>15500</v>
      </c>
    </row>
    <row r="25" spans="1:6" x14ac:dyDescent="0.25">
      <c r="A25" s="13" t="s">
        <v>41</v>
      </c>
      <c r="B25" s="14" t="s">
        <v>42</v>
      </c>
      <c r="C25" s="13" t="s">
        <v>36</v>
      </c>
      <c r="D25" s="13">
        <v>1</v>
      </c>
      <c r="E25" s="13">
        <v>21500</v>
      </c>
      <c r="F25" s="13">
        <f t="shared" si="0"/>
        <v>21500</v>
      </c>
    </row>
    <row r="26" spans="1:6" x14ac:dyDescent="0.25">
      <c r="A26" s="13">
        <v>8</v>
      </c>
      <c r="B26" s="14" t="s">
        <v>43</v>
      </c>
      <c r="C26" s="13" t="s">
        <v>36</v>
      </c>
      <c r="D26" s="13">
        <v>1</v>
      </c>
      <c r="E26" s="13">
        <v>4500</v>
      </c>
      <c r="F26" s="13">
        <f t="shared" si="0"/>
        <v>4500</v>
      </c>
    </row>
    <row r="27" spans="1:6" x14ac:dyDescent="0.25">
      <c r="A27" s="13">
        <v>9</v>
      </c>
      <c r="B27" s="14" t="s">
        <v>44</v>
      </c>
      <c r="C27" s="13" t="s">
        <v>36</v>
      </c>
      <c r="D27" s="13">
        <v>2</v>
      </c>
      <c r="E27" s="13">
        <v>1200</v>
      </c>
      <c r="F27" s="13">
        <f t="shared" si="0"/>
        <v>2400</v>
      </c>
    </row>
    <row r="28" spans="1:6" x14ac:dyDescent="0.25">
      <c r="A28" s="13">
        <v>10</v>
      </c>
      <c r="B28" s="14" t="s">
        <v>45</v>
      </c>
      <c r="C28" s="13" t="s">
        <v>36</v>
      </c>
      <c r="D28" s="13">
        <v>20</v>
      </c>
      <c r="E28" s="13">
        <v>1850</v>
      </c>
      <c r="F28" s="13">
        <f t="shared" si="0"/>
        <v>37000</v>
      </c>
    </row>
    <row r="29" spans="1:6" x14ac:dyDescent="0.25">
      <c r="A29" s="13">
        <v>11</v>
      </c>
      <c r="B29" s="14" t="s">
        <v>46</v>
      </c>
      <c r="C29" s="13" t="s">
        <v>36</v>
      </c>
      <c r="D29" s="13">
        <v>4</v>
      </c>
      <c r="E29" s="13">
        <v>6500</v>
      </c>
      <c r="F29" s="13">
        <f t="shared" si="0"/>
        <v>26000</v>
      </c>
    </row>
    <row r="30" spans="1:6" x14ac:dyDescent="0.25">
      <c r="A30" s="13">
        <v>12</v>
      </c>
      <c r="B30" s="14" t="s">
        <v>47</v>
      </c>
      <c r="C30" s="13" t="s">
        <v>36</v>
      </c>
      <c r="D30" s="13">
        <v>3</v>
      </c>
      <c r="E30" s="13">
        <v>7250</v>
      </c>
      <c r="F30" s="13">
        <f t="shared" si="0"/>
        <v>21750</v>
      </c>
    </row>
    <row r="31" spans="1:6" x14ac:dyDescent="0.25">
      <c r="A31" s="13">
        <v>13</v>
      </c>
      <c r="B31" s="14" t="s">
        <v>48</v>
      </c>
      <c r="C31" s="13" t="s">
        <v>36</v>
      </c>
      <c r="D31" s="13">
        <v>5</v>
      </c>
      <c r="E31" s="13">
        <v>2850</v>
      </c>
      <c r="F31" s="13">
        <f t="shared" si="0"/>
        <v>14250</v>
      </c>
    </row>
    <row r="32" spans="1:6" ht="30" x14ac:dyDescent="0.25">
      <c r="A32" s="13">
        <v>14</v>
      </c>
      <c r="B32" s="14" t="s">
        <v>49</v>
      </c>
      <c r="C32" s="13" t="s">
        <v>36</v>
      </c>
      <c r="D32" s="13">
        <v>4</v>
      </c>
      <c r="E32" s="13">
        <v>2450</v>
      </c>
      <c r="F32" s="13">
        <f t="shared" si="0"/>
        <v>9800</v>
      </c>
    </row>
    <row r="33" spans="1:6" x14ac:dyDescent="0.25">
      <c r="A33" s="13">
        <v>15</v>
      </c>
      <c r="B33" s="14" t="s">
        <v>50</v>
      </c>
      <c r="C33" s="13" t="s">
        <v>36</v>
      </c>
      <c r="D33" s="13">
        <v>4</v>
      </c>
      <c r="E33" s="13">
        <v>3500</v>
      </c>
      <c r="F33" s="13">
        <f t="shared" si="0"/>
        <v>14000</v>
      </c>
    </row>
    <row r="34" spans="1:6" x14ac:dyDescent="0.25">
      <c r="A34" s="13">
        <v>16</v>
      </c>
      <c r="B34" s="14" t="s">
        <v>51</v>
      </c>
      <c r="C34" s="13" t="s">
        <v>36</v>
      </c>
      <c r="D34" s="13">
        <v>3</v>
      </c>
      <c r="E34" s="13">
        <v>2850</v>
      </c>
      <c r="F34" s="13">
        <f t="shared" si="0"/>
        <v>8550</v>
      </c>
    </row>
    <row r="35" spans="1:6" x14ac:dyDescent="0.25">
      <c r="A35" s="13">
        <v>17</v>
      </c>
      <c r="B35" s="14" t="s">
        <v>52</v>
      </c>
      <c r="C35" s="13" t="s">
        <v>36</v>
      </c>
      <c r="D35" s="13">
        <v>3</v>
      </c>
      <c r="E35" s="13">
        <v>3500</v>
      </c>
      <c r="F35" s="13">
        <f t="shared" si="0"/>
        <v>10500</v>
      </c>
    </row>
    <row r="36" spans="1:6" x14ac:dyDescent="0.25">
      <c r="A36" s="13">
        <v>18</v>
      </c>
      <c r="B36" s="14" t="s">
        <v>53</v>
      </c>
      <c r="C36" s="13" t="s">
        <v>36</v>
      </c>
      <c r="D36" s="13">
        <v>1</v>
      </c>
      <c r="E36" s="13">
        <v>2850</v>
      </c>
      <c r="F36" s="13">
        <f t="shared" si="0"/>
        <v>2850</v>
      </c>
    </row>
    <row r="37" spans="1:6" x14ac:dyDescent="0.25">
      <c r="A37" s="13">
        <v>19</v>
      </c>
      <c r="B37" s="14" t="s">
        <v>54</v>
      </c>
      <c r="C37" s="13" t="s">
        <v>36</v>
      </c>
      <c r="D37" s="13">
        <v>2</v>
      </c>
      <c r="E37" s="13">
        <v>8500</v>
      </c>
      <c r="F37" s="13">
        <f t="shared" si="0"/>
        <v>17000</v>
      </c>
    </row>
    <row r="38" spans="1:6" ht="30" x14ac:dyDescent="0.25">
      <c r="A38" s="13">
        <v>20</v>
      </c>
      <c r="B38" s="14" t="s">
        <v>55</v>
      </c>
      <c r="C38" s="13" t="s">
        <v>36</v>
      </c>
      <c r="D38" s="13">
        <v>10</v>
      </c>
      <c r="E38" s="13">
        <v>2150</v>
      </c>
      <c r="F38" s="13">
        <f t="shared" si="0"/>
        <v>21500</v>
      </c>
    </row>
    <row r="39" spans="1:6" ht="30" x14ac:dyDescent="0.25">
      <c r="A39" s="13">
        <v>21</v>
      </c>
      <c r="B39" s="14" t="s">
        <v>56</v>
      </c>
      <c r="C39" s="13" t="s">
        <v>36</v>
      </c>
      <c r="D39" s="13">
        <v>10</v>
      </c>
      <c r="E39" s="13">
        <v>1050</v>
      </c>
      <c r="F39" s="13">
        <f t="shared" si="0"/>
        <v>10500</v>
      </c>
    </row>
    <row r="40" spans="1:6" x14ac:dyDescent="0.25">
      <c r="A40" s="13">
        <v>22</v>
      </c>
      <c r="B40" s="14" t="s">
        <v>57</v>
      </c>
      <c r="C40" s="13"/>
      <c r="D40" s="13"/>
      <c r="E40" s="13"/>
      <c r="F40" s="13"/>
    </row>
    <row r="41" spans="1:6" x14ac:dyDescent="0.25">
      <c r="A41" s="13" t="s">
        <v>58</v>
      </c>
      <c r="B41" s="14" t="s">
        <v>23</v>
      </c>
      <c r="C41" s="13" t="s">
        <v>36</v>
      </c>
      <c r="D41" s="13">
        <v>2</v>
      </c>
      <c r="E41" s="13">
        <v>1850</v>
      </c>
      <c r="F41" s="13">
        <f t="shared" si="0"/>
        <v>3700</v>
      </c>
    </row>
    <row r="42" spans="1:6" x14ac:dyDescent="0.25">
      <c r="A42" s="13" t="s">
        <v>59</v>
      </c>
      <c r="B42" s="14" t="s">
        <v>25</v>
      </c>
      <c r="C42" s="13" t="s">
        <v>36</v>
      </c>
      <c r="D42" s="13">
        <v>1</v>
      </c>
      <c r="E42" s="13">
        <v>2350</v>
      </c>
      <c r="F42" s="13">
        <f t="shared" si="0"/>
        <v>2350</v>
      </c>
    </row>
    <row r="43" spans="1:6" ht="30" x14ac:dyDescent="0.25">
      <c r="A43" s="13">
        <v>23</v>
      </c>
      <c r="B43" s="14" t="s">
        <v>60</v>
      </c>
      <c r="C43" s="13" t="s">
        <v>36</v>
      </c>
      <c r="D43" s="13">
        <v>5</v>
      </c>
      <c r="E43" s="13">
        <v>1850</v>
      </c>
      <c r="F43" s="13">
        <f t="shared" si="0"/>
        <v>9250</v>
      </c>
    </row>
    <row r="44" spans="1:6" ht="30" x14ac:dyDescent="0.25">
      <c r="A44" s="13">
        <v>24</v>
      </c>
      <c r="B44" s="14" t="s">
        <v>61</v>
      </c>
      <c r="C44" s="13" t="s">
        <v>36</v>
      </c>
      <c r="D44" s="13">
        <v>20</v>
      </c>
      <c r="E44" s="13">
        <v>550</v>
      </c>
      <c r="F44" s="13">
        <f t="shared" si="0"/>
        <v>11000</v>
      </c>
    </row>
    <row r="45" spans="1:6" x14ac:dyDescent="0.25">
      <c r="A45" s="13">
        <v>25</v>
      </c>
      <c r="B45" s="14" t="s">
        <v>62</v>
      </c>
      <c r="C45" s="13" t="s">
        <v>36</v>
      </c>
      <c r="D45" s="13">
        <v>10</v>
      </c>
      <c r="E45" s="13">
        <v>400</v>
      </c>
      <c r="F45" s="13">
        <f t="shared" si="0"/>
        <v>4000</v>
      </c>
    </row>
    <row r="46" spans="1:6" ht="45" x14ac:dyDescent="0.25">
      <c r="A46" s="13">
        <v>26</v>
      </c>
      <c r="B46" s="14" t="s">
        <v>63</v>
      </c>
      <c r="C46" s="13" t="s">
        <v>64</v>
      </c>
      <c r="D46" s="13">
        <v>1</v>
      </c>
      <c r="E46" s="13">
        <v>7500</v>
      </c>
      <c r="F46" s="13">
        <f t="shared" si="0"/>
        <v>7500</v>
      </c>
    </row>
    <row r="47" spans="1:6" x14ac:dyDescent="0.25">
      <c r="A47" s="13">
        <v>27</v>
      </c>
      <c r="B47" s="14" t="s">
        <v>65</v>
      </c>
      <c r="C47" s="13"/>
      <c r="D47" s="13"/>
      <c r="E47" s="13"/>
      <c r="F47" s="13"/>
    </row>
    <row r="48" spans="1:6" x14ac:dyDescent="0.25">
      <c r="A48" s="13" t="s">
        <v>66</v>
      </c>
      <c r="B48" s="14" t="s">
        <v>67</v>
      </c>
      <c r="C48" s="13" t="s">
        <v>36</v>
      </c>
      <c r="D48" s="13">
        <v>1</v>
      </c>
      <c r="E48" s="13">
        <v>21500</v>
      </c>
      <c r="F48" s="13">
        <f t="shared" si="0"/>
        <v>21500</v>
      </c>
    </row>
    <row r="49" spans="1:6" ht="30" x14ac:dyDescent="0.25">
      <c r="A49" s="13" t="s">
        <v>68</v>
      </c>
      <c r="B49" s="14" t="s">
        <v>69</v>
      </c>
      <c r="C49" s="13" t="s">
        <v>36</v>
      </c>
      <c r="D49" s="13">
        <v>1</v>
      </c>
      <c r="E49" s="13">
        <v>7500</v>
      </c>
      <c r="F49" s="13">
        <f t="shared" si="0"/>
        <v>7500</v>
      </c>
    </row>
    <row r="50" spans="1:6" x14ac:dyDescent="0.25">
      <c r="A50" s="13">
        <v>28</v>
      </c>
      <c r="B50" s="14" t="s">
        <v>70</v>
      </c>
      <c r="C50" s="13" t="s">
        <v>71</v>
      </c>
      <c r="D50" s="13">
        <v>1</v>
      </c>
      <c r="E50" s="13">
        <v>5000</v>
      </c>
      <c r="F50" s="13">
        <f t="shared" si="0"/>
        <v>5000</v>
      </c>
    </row>
    <row r="51" spans="1:6" x14ac:dyDescent="0.25">
      <c r="A51" s="13">
        <v>29</v>
      </c>
      <c r="B51" s="14" t="s">
        <v>72</v>
      </c>
      <c r="C51" s="13" t="s">
        <v>13</v>
      </c>
      <c r="D51" s="13">
        <v>900</v>
      </c>
      <c r="E51" s="13">
        <v>75</v>
      </c>
      <c r="F51" s="13">
        <f t="shared" si="0"/>
        <v>67500</v>
      </c>
    </row>
    <row r="52" spans="1:6" x14ac:dyDescent="0.25">
      <c r="A52" s="17"/>
      <c r="B52" s="17"/>
      <c r="C52" s="17"/>
      <c r="D52" s="17"/>
      <c r="E52" s="17"/>
      <c r="F52" s="18">
        <f>SUM(F9:F51)</f>
        <v>819345</v>
      </c>
    </row>
  </sheetData>
  <mergeCells count="3">
    <mergeCell ref="A2:F2"/>
    <mergeCell ref="A3:F3"/>
    <mergeCell ref="A6:F6"/>
  </mergeCells>
  <pageMargins left="0.37" right="0.31" top="0.31" bottom="0.3" header="0.3" footer="0.3"/>
  <pageSetup scale="9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cp:lastPrinted>2024-12-02T08:20:11Z</cp:lastPrinted>
  <dcterms:created xsi:type="dcterms:W3CDTF">2024-12-02T08:18:48Z</dcterms:created>
  <dcterms:modified xsi:type="dcterms:W3CDTF">2024-12-02T08:20:29Z</dcterms:modified>
</cp:coreProperties>
</file>