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0EFFCF10-3B06-46D4-9201-A82F830920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31" i="3" l="1"/>
  <c r="I27" i="3"/>
  <c r="I19" i="3"/>
  <c r="I20" i="3"/>
  <c r="I21" i="3"/>
  <c r="I22" i="3"/>
  <c r="I23" i="3"/>
  <c r="I24" i="3"/>
  <c r="G19" i="3"/>
  <c r="G20" i="3"/>
  <c r="G21" i="3"/>
  <c r="G22" i="3"/>
  <c r="G23" i="3"/>
  <c r="G24" i="3"/>
  <c r="G18" i="3"/>
  <c r="I18" i="3"/>
  <c r="I28" i="3" l="1"/>
  <c r="I29" i="3" l="1"/>
</calcChain>
</file>

<file path=xl/sharedStrings.xml><?xml version="1.0" encoding="utf-8"?>
<sst xmlns="http://schemas.openxmlformats.org/spreadsheetml/2006/main" count="41" uniqueCount="32">
  <si>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</si>
  <si>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</si>
  <si>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</si>
  <si>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</si>
  <si>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</si>
  <si>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</si>
  <si>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</si>
  <si>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</si>
  <si>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</si>
  <si>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</si>
  <si>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</si>
  <si>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</si>
  <si>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</si>
  <si>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</si>
  <si>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</si>
  <si>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</si>
  <si>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</si>
  <si>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</si>
  <si>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</si>
  <si>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</si>
  <si>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</si>
  <si>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</si>
  <si>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</si>
  <si>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</si>
  <si>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</si>
  <si>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</si>
  <si>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</si>
  <si>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</si>
  <si>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</si>
  <si>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02.04.2024</t>
  </si>
  <si>
    <t>Translite</t>
  </si>
  <si>
    <t>SVI-02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</si>
</sst>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K31" sqref="K31"/>
    </sheetView>
  </sheetViews>
  <sheetFormatPr defaultColWidth="17.26953125" defaultRowHeight="15" customHeight="1"/>
  <cols>
    <col min="1" max="1" width="4.26953125" customWidth="1"/>
    <col min="2" max="2" width="32.363281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29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31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8" t="s">
        <v>26</v>
      </c>
      <c r="F12" s="48"/>
      <c r="G12" s="48"/>
      <c r="H12" s="48"/>
      <c r="I12" s="48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5" customHeight="1">
      <c r="A18" s="11"/>
      <c r="B18" s="47" t="s">
        <v>30</v>
      </c>
      <c r="C18" s="30"/>
      <c r="D18" s="45">
        <v>67</v>
      </c>
      <c r="E18" s="45">
        <v>25.9</v>
      </c>
      <c r="F18" s="45">
        <v>1</v>
      </c>
      <c r="G18" s="43">
        <f>E18*D18/144</f>
        <v>12.050694444444444</v>
      </c>
      <c r="H18" s="45">
        <v>170</v>
      </c>
      <c r="I18" s="44">
        <f>H18*G18</f>
        <v>2048.6180555555557</v>
      </c>
      <c r="K18" s="29"/>
    </row>
    <row r="19" spans="1:11" ht="15.5" customHeight="1">
      <c r="A19" s="11"/>
      <c r="B19" s="47" t="s">
        <v>30</v>
      </c>
      <c r="C19" s="30"/>
      <c r="D19" s="45">
        <v>60</v>
      </c>
      <c r="E19" s="45">
        <v>40</v>
      </c>
      <c r="F19" s="45">
        <v>1</v>
      </c>
      <c r="G19" s="43">
        <f t="shared" ref="G19:G24" si="0">E19*D19/144</f>
        <v>16.666666666666668</v>
      </c>
      <c r="H19" s="45">
        <v>170</v>
      </c>
      <c r="I19" s="44">
        <f t="shared" ref="I19:I24" si="1">H19*G19</f>
        <v>2833.3333333333335</v>
      </c>
      <c r="K19" s="29"/>
    </row>
    <row r="20" spans="1:11" ht="15.5" customHeight="1">
      <c r="A20" s="11"/>
      <c r="B20" s="47" t="s">
        <v>30</v>
      </c>
      <c r="C20" s="30"/>
      <c r="D20" s="41">
        <v>87</v>
      </c>
      <c r="E20" s="45">
        <v>24</v>
      </c>
      <c r="F20" s="45">
        <v>1</v>
      </c>
      <c r="G20" s="43">
        <f t="shared" si="0"/>
        <v>14.5</v>
      </c>
      <c r="H20" s="45">
        <v>170</v>
      </c>
      <c r="I20" s="44">
        <f t="shared" si="1"/>
        <v>2465</v>
      </c>
      <c r="K20" s="29"/>
    </row>
    <row r="21" spans="1:11" ht="14" customHeight="1">
      <c r="A21" s="11"/>
      <c r="B21" s="47" t="s">
        <v>30</v>
      </c>
      <c r="C21" s="30"/>
      <c r="D21" s="41">
        <v>59.25</v>
      </c>
      <c r="E21" s="45">
        <v>24</v>
      </c>
      <c r="F21" s="45">
        <v>1</v>
      </c>
      <c r="G21" s="43">
        <f t="shared" si="0"/>
        <v>9.875</v>
      </c>
      <c r="H21" s="45">
        <v>170</v>
      </c>
      <c r="I21" s="44">
        <f t="shared" si="1"/>
        <v>1678.75</v>
      </c>
      <c r="K21" s="29"/>
    </row>
    <row r="22" spans="1:11" ht="13.5" customHeight="1">
      <c r="A22" s="11"/>
      <c r="B22" s="47" t="s">
        <v>30</v>
      </c>
      <c r="C22" s="30"/>
      <c r="D22" s="41">
        <v>43.5</v>
      </c>
      <c r="E22" s="45">
        <v>24</v>
      </c>
      <c r="F22" s="45">
        <v>1</v>
      </c>
      <c r="G22" s="43">
        <f t="shared" si="0"/>
        <v>7.25</v>
      </c>
      <c r="H22" s="45">
        <v>170</v>
      </c>
      <c r="I22" s="44">
        <f t="shared" si="1"/>
        <v>1232.5</v>
      </c>
      <c r="K22" s="29"/>
    </row>
    <row r="23" spans="1:11" ht="13.5" customHeight="1">
      <c r="A23" s="11"/>
      <c r="B23" s="46" t="s">
        <v>30</v>
      </c>
      <c r="C23" s="30"/>
      <c r="D23" s="41">
        <v>42.5</v>
      </c>
      <c r="E23" s="45">
        <v>24</v>
      </c>
      <c r="F23" s="45">
        <v>1</v>
      </c>
      <c r="G23" s="43">
        <f t="shared" si="0"/>
        <v>7.083333333333333</v>
      </c>
      <c r="H23" s="45">
        <v>170</v>
      </c>
      <c r="I23" s="44">
        <f t="shared" si="1"/>
        <v>1204.1666666666665</v>
      </c>
      <c r="K23" s="29"/>
    </row>
    <row r="24" spans="1:11" ht="14.5">
      <c r="A24" s="11"/>
      <c r="B24" s="46" t="s">
        <v>30</v>
      </c>
      <c r="C24" s="30"/>
      <c r="D24" s="41">
        <v>60</v>
      </c>
      <c r="E24" s="45">
        <v>31.5</v>
      </c>
      <c r="F24" s="45">
        <v>1</v>
      </c>
      <c r="G24" s="43">
        <f t="shared" si="0"/>
        <v>13.125</v>
      </c>
      <c r="H24" s="45">
        <v>170</v>
      </c>
      <c r="I24" s="44">
        <f t="shared" si="1"/>
        <v>2231.25</v>
      </c>
      <c r="K24" s="29"/>
    </row>
    <row r="25" spans="1:11" ht="14.5">
      <c r="A25" s="11"/>
      <c r="B25" s="46"/>
      <c r="C25" s="30"/>
      <c r="D25" s="41"/>
      <c r="E25" s="42"/>
      <c r="F25" s="41"/>
      <c r="G25" s="43"/>
      <c r="H25" s="36"/>
      <c r="I25" s="37"/>
      <c r="K25" s="29"/>
    </row>
    <row r="26" spans="1:11" ht="14.5">
      <c r="A26" s="11"/>
      <c r="B26" s="46"/>
      <c r="C26" s="30"/>
      <c r="D26" s="41"/>
      <c r="E26" s="42"/>
      <c r="F26" s="41"/>
      <c r="G26" s="43"/>
      <c r="H26" s="36"/>
      <c r="I26" s="37"/>
      <c r="K26" s="29"/>
    </row>
    <row r="27" spans="1:11" ht="19.5" customHeight="1">
      <c r="A27" s="20"/>
      <c r="B27" s="32"/>
      <c r="C27" s="33"/>
      <c r="D27" s="33"/>
      <c r="E27" s="33"/>
      <c r="F27" s="33"/>
      <c r="G27" s="15"/>
      <c r="H27" s="24" t="s">
        <v>22</v>
      </c>
      <c r="I27" s="39">
        <f>SUM(I18:I26)</f>
        <v>13693.618055555555</v>
      </c>
    </row>
    <row r="28" spans="1:11" ht="19.5" customHeight="1">
      <c r="A28" s="20"/>
      <c r="B28" s="22" t="s">
        <v>20</v>
      </c>
      <c r="G28" s="15"/>
      <c r="H28" s="24" t="s">
        <v>16</v>
      </c>
      <c r="I28" s="28">
        <f>I27*9%</f>
        <v>1232.4256249999999</v>
      </c>
    </row>
    <row r="29" spans="1:11" ht="19.5" customHeight="1">
      <c r="A29" s="20"/>
      <c r="B29" s="23" t="s">
        <v>21</v>
      </c>
      <c r="G29" s="15"/>
      <c r="H29" s="24" t="s">
        <v>17</v>
      </c>
      <c r="I29" s="28">
        <f>I27*9%</f>
        <v>1232.4256249999999</v>
      </c>
    </row>
    <row r="30" spans="1:11" ht="19.5" customHeight="1">
      <c r="A30" s="20"/>
      <c r="B30" s="21"/>
      <c r="G30" s="15"/>
      <c r="H30" s="25" t="s">
        <v>18</v>
      </c>
      <c r="I30" s="28"/>
    </row>
    <row r="31" spans="1:11" ht="33.75" customHeight="1">
      <c r="A31" s="20"/>
      <c r="B31" s="58" t="s">
        <v>19</v>
      </c>
      <c r="C31" s="59"/>
      <c r="D31" s="59"/>
      <c r="E31" s="59"/>
      <c r="F31" s="59"/>
      <c r="G31" s="59"/>
      <c r="H31" s="26" t="s">
        <v>23</v>
      </c>
      <c r="I31" s="40">
        <f>SUM(I27:I30)</f>
        <v>16158.469305555554</v>
      </c>
    </row>
    <row r="32" spans="1:11" ht="15.7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10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</row>
  </sheetData>
  <mergeCells count="19">
    <mergeCell ref="E13:I13"/>
    <mergeCell ref="E14:I14"/>
    <mergeCell ref="E15:I15"/>
    <mergeCell ref="B16:I16"/>
    <mergeCell ref="B31:G31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2024-04-02T09:30:12Z</dcterms:modified>
</cp:coreProperties>
</file>