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24226"/>
  <xr:revisionPtr revIDLastSave="0" documentId="13_ncr:1_{C785E8DF-27C3-4E57-98F3-272F702834FD}" xr6:coauthVersionLast="47" xr6:coauthVersionMax="47" xr10:uidLastSave="{00000000-0000-0000-0000-000000000000}"/>
  <bookViews>
    <workbookView xWindow="-110" yWindow="-110" windowWidth="19420" windowHeight="10300" xr2:uid="{00000000-000D-0000-FFFF-FFFF00000000}"/>
  </bookViews>
  <sheets>
    <sheet name="Additional Work" sheetId="5" r:id="rId1"/>
  </sheets>
  <externalReferences>
    <externalReference r:id="rId2"/>
    <externalReference r:id="rId3"/>
    <externalReference r:id="rId4"/>
    <externalReference r:id="rId5"/>
    <externalReference r:id="rId6"/>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_xlnm.Print_Area" localSheetId="0">'Additional Work'!$A$1:$F$35</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 l="1"/>
  <c r="F12" i="5" l="1"/>
  <c r="F7" i="5" l="1"/>
  <c r="F14" i="5" l="1"/>
  <c r="F15" i="5" s="1"/>
  <c r="F16" i="5" s="1"/>
</calcChain>
</file>

<file path=xl/sharedStrings.xml><?xml version="1.0" encoding="utf-8"?>
<sst xmlns="http://schemas.openxmlformats.org/spreadsheetml/2006/main" count="25" uniqueCount="22">
  <si>
    <t>DESCRIPTION</t>
  </si>
  <si>
    <t>UNIT</t>
  </si>
  <si>
    <t>TOTAL QTY</t>
  </si>
  <si>
    <t>Pioneer Project Solution</t>
  </si>
  <si>
    <t>S.No.</t>
  </si>
  <si>
    <t>SUB-TOTAL FOR EXTRA WORK</t>
  </si>
  <si>
    <t>GST 18%</t>
  </si>
  <si>
    <t>Grand Total</t>
  </si>
  <si>
    <t>(Authorised Signatory)</t>
  </si>
  <si>
    <t>Amount</t>
  </si>
  <si>
    <t>Rate</t>
  </si>
  <si>
    <t>No.</t>
  </si>
  <si>
    <t>a</t>
  </si>
  <si>
    <r>
      <t xml:space="preserve">Providing and fixing dial type </t>
    </r>
    <r>
      <rPr>
        <b/>
        <sz val="11"/>
        <color theme="1"/>
        <rFont val="Calibri"/>
        <family val="2"/>
        <scheme val="minor"/>
      </rPr>
      <t>pressure gauge</t>
    </r>
    <r>
      <rPr>
        <sz val="11"/>
        <color theme="1"/>
        <rFont val="Calibri"/>
        <family val="2"/>
        <scheme val="minor"/>
      </rPr>
      <t xml:space="preserve"> with isolation cock and copper pipe  at hydrant station.
</t>
    </r>
  </si>
  <si>
    <t>PRESSURE GAUGE</t>
  </si>
  <si>
    <t xml:space="preserve">PRESSURE GAUGE </t>
  </si>
  <si>
    <t>COUPLING &amp; ACCESSORIES</t>
  </si>
  <si>
    <t xml:space="preserve">Providing  and  Fixing Coupling 150 MM To 65 MM Dia Pipe. </t>
  </si>
  <si>
    <t>Additional Fire Work - Delhi Streat, Terminal 1.</t>
  </si>
  <si>
    <t>BUTTERFLY VALVE WITH LIMIT SWITCH</t>
  </si>
  <si>
    <t xml:space="preserve">Providing ,fixing , testing and commissioning  of PN 16 CI bufer type butterfly valves with limit switch, as per BS 5155  slim seal standard lever /Gear operated type with required flanges, nuts, bolts etc. complete. Butterfly valve shall be installed at Tap off with DIAL header, location of valve shall be in accordance with on site approved from DIAL- with main connection </t>
  </si>
  <si>
    <t>65 mm dia Supervisory  Valve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</si>
</sst>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00_);_(* \(#,##0.00\);_(* \-??_);_(@_)"/>
  </numFmts>
  <fonts count="16">
    <font>
      <sz val="11"/>
      <color theme="1"/>
      <name val="Calibri"/>
      <family val="2"/>
      <scheme val="minor"/>
    </font>
    <font>
      <sz val="11"/>
      <color theme="1"/>
      <name val="Calibri"/>
      <family val="2"/>
      <scheme val="minor"/>
    </font>
    <font>
      <sz val="10"/>
      <name val="Helv"/>
      <family val="2"/>
    </font>
    <font>
      <sz val="10"/>
      <name val="Times New Roman"/>
      <family val="1"/>
    </font>
    <font>
      <sz val="10"/>
      <name val="Helv"/>
      <charset val="204"/>
    </font>
    <font>
      <sz val="10"/>
      <name val="Helv"/>
    </font>
    <font>
      <sz val="10"/>
      <name val="Arial"/>
      <family val="2"/>
    </font>
    <font>
      <sz val="9"/>
      <name val="Bookman Old Style"/>
      <family val="1"/>
    </font>
    <font>
      <sz val="10"/>
      <name val="Arial"/>
      <family val="2"/>
    </font>
    <font>
      <sz val="11"/>
      <color theme="1"/>
      <name val="Garamond"/>
      <family val="2"/>
    </font>
    <font>
      <sz val="12"/>
      <name val="Arial"/>
      <family val="2"/>
    </font>
    <font>
      <u/>
      <sz val="11"/>
      <color theme="10"/>
      <name val="Garamond"/>
      <family val="2"/>
    </font>
    <font>
      <b/>
      <sz val="16"/>
      <color theme="1"/>
      <name val="Courier New"/>
      <family val="3"/>
    </font>
    <font>
      <sz val="16"/>
      <color theme="1"/>
      <name val="Courier New"/>
      <family val="3"/>
    </font>
    <font>
      <sz val="12"/>
      <name val="Calibri"/>
      <family val="2"/>
    </font>
    <font>
      <b/>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s>
  <cellStyleXfs count="28">
    <xf numFmtId="0" fontId="0" fillId="0" borderId="0"/>
    <xf numFmtId="164" fontId="6" fillId="0" borderId="0" applyFill="0" applyBorder="0" applyAlignment="0" applyProtection="0"/>
    <xf numFmtId="43" fontId="8" fillId="0" borderId="0" applyFill="0" applyBorder="0" applyAlignment="0" applyProtection="0"/>
    <xf numFmtId="164" fontId="3" fillId="0" borderId="0" applyFill="0" applyBorder="0" applyAlignment="0" applyProtection="0"/>
    <xf numFmtId="0" fontId="1" fillId="0" borderId="0"/>
    <xf numFmtId="0" fontId="6" fillId="0" borderId="0"/>
    <xf numFmtId="0" fontId="7" fillId="0" borderId="0"/>
    <xf numFmtId="0" fontId="6" fillId="0" borderId="0"/>
    <xf numFmtId="0" fontId="6" fillId="0" borderId="0"/>
    <xf numFmtId="0" fontId="6" fillId="0" borderId="0"/>
    <xf numFmtId="0" fontId="3" fillId="0" borderId="0"/>
    <xf numFmtId="0" fontId="2" fillId="0" borderId="0"/>
    <xf numFmtId="0" fontId="3" fillId="0" borderId="0"/>
    <xf numFmtId="0" fontId="4" fillId="0" borderId="0"/>
    <xf numFmtId="0" fontId="5" fillId="0" borderId="0"/>
    <xf numFmtId="43" fontId="1"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0" fontId="9" fillId="0" borderId="0"/>
    <xf numFmtId="0" fontId="10" fillId="0" borderId="0"/>
    <xf numFmtId="0" fontId="11" fillId="0" borderId="0" applyNumberFormat="0" applyFill="0" applyBorder="0" applyAlignment="0" applyProtection="0">
      <alignment vertical="top"/>
      <protection locked="0"/>
    </xf>
    <xf numFmtId="0" fontId="10" fillId="0" borderId="0"/>
    <xf numFmtId="9" fontId="9" fillId="0" borderId="0" applyFont="0" applyFill="0" applyBorder="0" applyAlignment="0" applyProtection="0"/>
    <xf numFmtId="164" fontId="9" fillId="0" borderId="0" applyFont="0" applyFill="0" applyBorder="0" applyAlignment="0" applyProtection="0"/>
    <xf numFmtId="0" fontId="10" fillId="0" borderId="0"/>
    <xf numFmtId="0" fontId="10" fillId="0" borderId="0"/>
    <xf numFmtId="0" fontId="6" fillId="0" borderId="0"/>
    <xf numFmtId="165" fontId="6" fillId="0" borderId="0" applyFill="0" applyBorder="0" applyAlignment="0" applyProtection="0"/>
  </cellStyleXfs>
  <cellXfs count="21">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righ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5" fillId="4" borderId="1" xfId="19" applyFont="1" applyFill="1" applyBorder="1" applyAlignment="1">
      <alignment horizontal="left" vertical="center"/>
    </xf>
    <xf numFmtId="0" fontId="0" fillId="4" borderId="1" xfId="19" applyFont="1" applyFill="1" applyBorder="1" applyAlignment="1">
      <alignment horizontal="justify" vertical="center" wrapText="1"/>
    </xf>
    <xf numFmtId="0" fontId="1" fillId="4" borderId="1" xfId="19" applyFont="1" applyFill="1" applyBorder="1" applyAlignment="1">
      <alignment horizontal="justify" vertical="center"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2" fillId="3"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28">
    <cellStyle name="Comma 2" xfId="15" xr:uid="{00000000-0005-0000-0000-000000000000}"/>
    <cellStyle name="Comma 2 2 2 5" xfId="27" xr:uid="{00000000-0005-0000-0000-000001000000}"/>
    <cellStyle name="Comma 2 6" xfId="1" xr:uid="{00000000-0005-0000-0000-000002000000}"/>
    <cellStyle name="Comma 2 6 2" xfId="16" xr:uid="{00000000-0005-0000-0000-000003000000}"/>
    <cellStyle name="Comma 3" xfId="23" xr:uid="{00000000-0005-0000-0000-000004000000}"/>
    <cellStyle name="Comma 5" xfId="2" xr:uid="{00000000-0005-0000-0000-000005000000}"/>
    <cellStyle name="Comma 5 2" xfId="17" xr:uid="{00000000-0005-0000-0000-000006000000}"/>
    <cellStyle name="Comma 6 6" xfId="3" xr:uid="{00000000-0005-0000-0000-000007000000}"/>
    <cellStyle name="Hyperlink 2" xfId="20" xr:uid="{00000000-0005-0000-0000-000008000000}"/>
    <cellStyle name="Normal" xfId="0" builtinId="0"/>
    <cellStyle name="Normal 10 3 2 2" xfId="4" xr:uid="{00000000-0005-0000-0000-00000A000000}"/>
    <cellStyle name="Normal 11" xfId="26" xr:uid="{00000000-0005-0000-0000-00000B000000}"/>
    <cellStyle name="Normal 18" xfId="5" xr:uid="{00000000-0005-0000-0000-00000C000000}"/>
    <cellStyle name="Normal 2" xfId="18" xr:uid="{00000000-0005-0000-0000-00000D000000}"/>
    <cellStyle name="Normal 2 2" xfId="19" xr:uid="{00000000-0005-0000-0000-00000E000000}"/>
    <cellStyle name="Normal 2 5" xfId="24" xr:uid="{00000000-0005-0000-0000-00000F000000}"/>
    <cellStyle name="Normal 3" xfId="21" xr:uid="{00000000-0005-0000-0000-000010000000}"/>
    <cellStyle name="Normal 48" xfId="6" xr:uid="{00000000-0005-0000-0000-000011000000}"/>
    <cellStyle name="Normal 49" xfId="7" xr:uid="{00000000-0005-0000-0000-000012000000}"/>
    <cellStyle name="Normal 5" xfId="25" xr:uid="{00000000-0005-0000-0000-000013000000}"/>
    <cellStyle name="Normal 5 10" xfId="8" xr:uid="{00000000-0005-0000-0000-000014000000}"/>
    <cellStyle name="Normal 5 2" xfId="9" xr:uid="{00000000-0005-0000-0000-000015000000}"/>
    <cellStyle name="Normal 7 3" xfId="10" xr:uid="{00000000-0005-0000-0000-000016000000}"/>
    <cellStyle name="Normal 9" xfId="11" xr:uid="{00000000-0005-0000-0000-000017000000}"/>
    <cellStyle name="Normal 96 2" xfId="12" xr:uid="{00000000-0005-0000-0000-000018000000}"/>
    <cellStyle name="Percent 2" xfId="22" xr:uid="{00000000-0005-0000-0000-000019000000}"/>
    <cellStyle name="Style 1" xfId="13" xr:uid="{00000000-0005-0000-0000-00001A000000}"/>
    <cellStyle name="Style 1 32" xfId="14" xr:uid="{00000000-0005-0000-0000-00001B000000}"/>
  </cellStyles>
  <dxfs count="0"/>
  <tableStyles count="0" defaultTableStyle="TableStyleMedium2" defaultPivotStyle="PivotStyleMedium9"/>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22</xdr:row>
      <xdr:rowOff>204611</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83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22</xdr:row>
      <xdr:rowOff>238478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87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9" name="Picture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21" name="Picture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23" name="Picture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24" name="Picture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5" name="Picture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6" name="Picture 25">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27" name="Picture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8" name="Picture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31" name="Picture 3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32" name="Picture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33" name="Picture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34" name="Picture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35" name="Picture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36" name="Picture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37" name="Picture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38" name="Picture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39" name="Picture 38">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40" name="Picture 39">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41" name="Picture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42" name="Picture 4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43" name="Picture 4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44" name="Picture 43">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45" name="Picture 44">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46" name="Picture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47" name="Picture 46">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48" name="Picture 47">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49" name="Picture 48">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50" name="Picture 49">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51" name="Picture 5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52" name="Picture 51">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53" name="Picture 5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54" name="Picture 53">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55" name="Picture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56" name="Picture 55">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57" name="Picture 56">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58" name="Picture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59" name="Picture 5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60" name="Picture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61" name="Picture 60">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62" name="Picture 6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63" name="Picture 6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64" name="Picture 63">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65" name="Picture 64">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66" name="Picture 65">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67" name="Picture 66">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68" name="Picture 67">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69" name="Picture 68">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70" name="Picture 69">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71" name="Picture 70">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22</xdr:row>
      <xdr:rowOff>204611</xdr:rowOff>
    </xdr:to>
    <xdr:pic>
      <xdr:nvPicPr>
        <xdr:cNvPr id="72" name="Picture 71">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83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73" name="Picture 72">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22</xdr:row>
      <xdr:rowOff>238478</xdr:rowOff>
    </xdr:to>
    <xdr:pic>
      <xdr:nvPicPr>
        <xdr:cNvPr id="74" name="Picture 73">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87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75" name="Picture 74">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76" name="Picture 75">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77" name="Picture 76">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78" name="Picture 77">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79" name="Picture 78">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80" name="Picture 79">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81" name="Picture 80">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82" name="Picture 81">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83" name="Picture 82">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84" name="Picture 83">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85" name="Picture 84">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86" name="Picture 85">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87" name="Picture 86">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88" name="Picture 87">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89" name="Picture 88">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19050</xdr:rowOff>
    </xdr:to>
    <xdr:pic>
      <xdr:nvPicPr>
        <xdr:cNvPr id="90" name="Picture 89">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400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91" name="Picture 90">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92" name="Picture 91">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28575</xdr:rowOff>
    </xdr:to>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98" name="Picture 97">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99" name="Picture 98">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47625</xdr:rowOff>
    </xdr:to>
    <xdr:pic>
      <xdr:nvPicPr>
        <xdr:cNvPr id="100" name="Picture 99">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19050</xdr:rowOff>
    </xdr:to>
    <xdr:pic>
      <xdr:nvPicPr>
        <xdr:cNvPr id="101" name="Picture 100">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400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02" name="Picture 101">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03" name="Picture 102">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04" name="Picture 103">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05" name="Picture 104">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106" name="Picture 105">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28575</xdr:rowOff>
    </xdr:to>
    <xdr:pic>
      <xdr:nvPicPr>
        <xdr:cNvPr id="107" name="Picture 106">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08" name="Picture 107">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109" name="Picture 108">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10" name="Picture 109">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47625</xdr:rowOff>
    </xdr:to>
    <xdr:pic>
      <xdr:nvPicPr>
        <xdr:cNvPr id="111" name="Picture 110">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12" name="Picture 111">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113" name="Picture 112">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22</xdr:row>
      <xdr:rowOff>204611</xdr:rowOff>
    </xdr:to>
    <xdr:pic>
      <xdr:nvPicPr>
        <xdr:cNvPr id="114" name="Picture 113">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83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15" name="Picture 114">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22</xdr:row>
      <xdr:rowOff>238478</xdr:rowOff>
    </xdr:to>
    <xdr:pic>
      <xdr:nvPicPr>
        <xdr:cNvPr id="116" name="Picture 115">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87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17" name="Picture 116">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18" name="Picture 117">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119" name="Picture 118">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20" name="Picture 119">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21" name="Picture 120">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22" name="Picture 121">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23" name="Picture 122">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24" name="Picture 123">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25" name="Picture 124">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26" name="Picture 125">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82197</xdr:rowOff>
    </xdr:to>
    <xdr:pic>
      <xdr:nvPicPr>
        <xdr:cNvPr id="127" name="Picture 126">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28" name="Picture 127">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29" name="Picture 128">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177447</xdr:rowOff>
    </xdr:to>
    <xdr:pic>
      <xdr:nvPicPr>
        <xdr:cNvPr id="130" name="Picture 129">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186972</xdr:rowOff>
    </xdr:to>
    <xdr:pic>
      <xdr:nvPicPr>
        <xdr:cNvPr id="131" name="Picture 130">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19050</xdr:rowOff>
    </xdr:to>
    <xdr:pic>
      <xdr:nvPicPr>
        <xdr:cNvPr id="132" name="Picture 131">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400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33" name="Picture 132">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34" name="Picture 133">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35" name="Picture 134">
          <a:extLst>
            <a:ext uri="{FF2B5EF4-FFF2-40B4-BE49-F238E27FC236}">
              <a16:creationId xmlns:a16="http://schemas.microsoft.com/office/drawing/2014/main" id="{00000000-0008-0000-01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36" name="Picture 135">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137" name="Picture 136">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28575</xdr:rowOff>
    </xdr:to>
    <xdr:pic>
      <xdr:nvPicPr>
        <xdr:cNvPr id="138" name="Picture 137">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39" name="Picture 138">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140" name="Picture 139">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41" name="Picture 140">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47625</xdr:rowOff>
    </xdr:to>
    <xdr:pic>
      <xdr:nvPicPr>
        <xdr:cNvPr id="142" name="Picture 141">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19050</xdr:rowOff>
    </xdr:to>
    <xdr:pic>
      <xdr:nvPicPr>
        <xdr:cNvPr id="143" name="Picture 142">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4000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44" name="Picture 143">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45" name="Picture 144">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482247</xdr:rowOff>
    </xdr:to>
    <xdr:pic>
      <xdr:nvPicPr>
        <xdr:cNvPr id="146" name="Picture 145">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47" name="Picture 146">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148" name="Picture 147">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28575</xdr:rowOff>
    </xdr:to>
    <xdr:pic>
      <xdr:nvPicPr>
        <xdr:cNvPr id="149" name="Picture 148">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491772</xdr:rowOff>
    </xdr:to>
    <xdr:pic>
      <xdr:nvPicPr>
        <xdr:cNvPr id="150" name="Picture 149">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38100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9525</xdr:rowOff>
    </xdr:from>
    <xdr:to>
      <xdr:col>6</xdr:col>
      <xdr:colOff>0</xdr:colOff>
      <xdr:row>0</xdr:row>
      <xdr:rowOff>47625</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4000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53" name="Picture 152">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54" name="Picture 153">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55" name="Picture 154">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56" name="Picture 155">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57" name="Picture 156">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58" name="Picture 157">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61" name="Picture 160">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62" name="Picture 161">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63" name="Picture 162">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64" name="Picture 163">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65" name="Picture 164">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66" name="Picture 165">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67" name="Picture 166">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68" name="Picture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69" name="Picture 168">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70" name="Picture 169">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71" name="Picture 170">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72" name="Picture 171">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73" name="Picture 172">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74" name="Picture 173">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75" name="Picture 174">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76" name="Picture 175">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77" name="Picture 176">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78" name="Picture 177">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79" name="Picture 178">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80" name="Picture 179">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81" name="Picture 180">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82" name="Picture 181">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83" name="Picture 182">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84" name="Picture 183">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85" name="Picture 184">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86" name="Picture 185">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87" name="Picture 186">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88" name="Picture 187">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89" name="Picture 188">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90" name="Picture 189">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91" name="Picture 190">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92" name="Picture 191">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93" name="Picture 192">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94" name="Picture 193">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195" name="Picture 194">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96" name="Picture 195">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197" name="Picture 196">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198" name="Picture 197">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199" name="Picture 198">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00" name="Picture 199">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01" name="Picture 200">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02" name="Picture 201">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03" name="Picture 202">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04" name="Picture 203">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05" name="Picture 204">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06" name="Picture 205">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07" name="Picture 206">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08" name="Picture 207">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09" name="Picture 208">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10" name="Picture 209">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11" name="Picture 210">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12" name="Picture 211">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13" name="Picture 212">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14" name="Picture 213">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15" name="Picture 214">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16" name="Picture 215">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17" name="Picture 216">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18" name="Picture 217">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19" name="Picture 218">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20" name="Picture 219">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23" name="Picture 222">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24" name="Picture 223">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25" name="Picture 224">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26" name="Picture 225">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27" name="Picture 226">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28" name="Picture 227">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29" name="Picture 228">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30" name="Picture 229">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31" name="Picture 230">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32" name="Picture 231">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33" name="Picture 232">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34" name="Picture 233">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35" name="Picture 234">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36" name="Picture 235">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37" name="Picture 236">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38" name="Picture 237">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39" name="Picture 238">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40" name="Picture 239">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41" name="Picture 240">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42" name="Picture 241">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43" name="Picture 242">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44" name="Picture 243">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45" name="Picture 244">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46" name="Picture 245">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47" name="Picture 246">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48" name="Picture 247">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49" name="Picture 248">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50" name="Picture 249">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51" name="Picture 250">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52" name="Picture 251">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53" name="Picture 252">
          <a:extLst>
            <a:ext uri="{FF2B5EF4-FFF2-40B4-BE49-F238E27FC236}">
              <a16:creationId xmlns:a16="http://schemas.microsoft.com/office/drawing/2014/main" id="{00000000-0008-0000-01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54" name="Picture 253">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55" name="Picture 254">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56" name="Picture 255">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57" name="Picture 256">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58" name="Picture 257">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59" name="Picture 258">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60" name="Picture 259">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61" name="Picture 260">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62" name="Picture 261">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63" name="Picture 262">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64" name="Picture 263">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65" name="Picture 264">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66" name="Picture 265">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67" name="Picture 266">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68" name="Picture 267">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69" name="Picture 268">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70" name="Picture 269">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71" name="Picture 270">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72" name="Picture 271">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73" name="Picture 272">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74" name="Picture 273">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75" name="Picture 274">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76" name="Picture 275">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77" name="Picture 276">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9525</xdr:rowOff>
    </xdr:to>
    <xdr:pic>
      <xdr:nvPicPr>
        <xdr:cNvPr id="278" name="Picture 277">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000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79" name="Picture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19050</xdr:rowOff>
    </xdr:to>
    <xdr:pic>
      <xdr:nvPicPr>
        <xdr:cNvPr id="280" name="Picture 279">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28575</xdr:rowOff>
    </xdr:to>
    <xdr:pic>
      <xdr:nvPicPr>
        <xdr:cNvPr id="281" name="Picture 280">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38100</xdr:rowOff>
    </xdr:to>
    <xdr:pic>
      <xdr:nvPicPr>
        <xdr:cNvPr id="282" name="Picture 281">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4025" y="2000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Acc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vil Work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trical BOQ_CABLES "/>
      <sheetName val="XLPE cable data"/>
      <sheetName val="XLPE CABLE SCHEDULE"/>
      <sheetName val="Civil Works"/>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4"/>
  <sheetViews>
    <sheetView tabSelected="1" zoomScale="90" zoomScaleNormal="90" workbookViewId="0">
      <selection activeCell="I6" sqref="I6"/>
    </sheetView>
  </sheetViews>
  <sheetFormatPr defaultColWidth="9.1796875" defaultRowHeight="14.5"/>
  <cols>
    <col min="1" max="1" width="10.81640625" style="1" customWidth="1"/>
    <col min="2" max="2" width="71.6328125" style="2" customWidth="1"/>
    <col min="3" max="3" width="9.1796875" style="1" bestFit="1" customWidth="1"/>
    <col min="4" max="4" width="11.81640625" style="1" customWidth="1"/>
    <col min="5" max="6" width="12.81640625" style="1" bestFit="1" customWidth="1"/>
    <col min="7" max="16384" width="9.1796875" style="1"/>
  </cols>
  <sheetData>
    <row r="1" spans="1:6" ht="45" customHeight="1">
      <c r="A1" s="18" t="s">
        <v>18</v>
      </c>
      <c r="B1" s="18"/>
      <c r="C1" s="18"/>
      <c r="D1" s="18"/>
      <c r="E1" s="18"/>
      <c r="F1" s="18"/>
    </row>
    <row r="2" spans="1:6" ht="43">
      <c r="A2" s="7" t="s">
        <v>4</v>
      </c>
      <c r="B2" s="7" t="s">
        <v>0</v>
      </c>
      <c r="C2" s="7" t="s">
        <v>1</v>
      </c>
      <c r="D2" s="7" t="s">
        <v>2</v>
      </c>
      <c r="E2" s="7" t="s">
        <v>10</v>
      </c>
      <c r="F2" s="9" t="s">
        <v>9</v>
      </c>
    </row>
    <row r="3" spans="1:6" ht="21.75" customHeight="1">
      <c r="A3" s="7"/>
      <c r="B3" s="8"/>
      <c r="C3" s="7"/>
      <c r="D3" s="7"/>
      <c r="E3" s="7"/>
      <c r="F3" s="7"/>
    </row>
    <row r="4" spans="1:6" ht="21">
      <c r="A4" s="3"/>
      <c r="B4" s="4"/>
      <c r="C4" s="3"/>
      <c r="D4" s="3"/>
      <c r="E4" s="3"/>
      <c r="F4" s="3"/>
    </row>
    <row r="5" spans="1:6" ht="21">
      <c r="A5" s="3">
        <v>1</v>
      </c>
      <c r="B5" s="13" t="s">
        <v>19</v>
      </c>
      <c r="C5" s="3"/>
      <c r="D5" s="3"/>
      <c r="E5" s="3"/>
      <c r="F5" s="3"/>
    </row>
    <row r="6" spans="1:6" ht="78.650000000000006" customHeight="1">
      <c r="A6" s="3">
        <v>1.1000000000000001</v>
      </c>
      <c r="B6" s="14" t="s">
        <v>20</v>
      </c>
      <c r="C6" s="3"/>
      <c r="D6" s="3"/>
      <c r="E6" s="3"/>
      <c r="F6" s="3"/>
    </row>
    <row r="7" spans="1:6" ht="21">
      <c r="A7" s="3" t="s">
        <v>12</v>
      </c>
      <c r="B7" s="13" t="s">
        <v>21</v>
      </c>
      <c r="C7" s="3" t="s">
        <v>11</v>
      </c>
      <c r="D7" s="3">
        <v>3</v>
      </c>
      <c r="E7" s="3">
        <v>18500</v>
      </c>
      <c r="F7" s="3">
        <f t="shared" ref="F7" si="0">D7*E7</f>
        <v>55500</v>
      </c>
    </row>
    <row r="8" spans="1:6" ht="21">
      <c r="A8" s="3">
        <v>2</v>
      </c>
      <c r="B8" s="13" t="s">
        <v>16</v>
      </c>
      <c r="C8" s="3"/>
      <c r="D8" s="3"/>
      <c r="E8" s="3"/>
      <c r="F8" s="3"/>
    </row>
    <row r="9" spans="1:6" ht="21">
      <c r="A9" s="3">
        <v>2.1</v>
      </c>
      <c r="B9" s="14" t="s">
        <v>17</v>
      </c>
      <c r="C9" s="3" t="s">
        <v>11</v>
      </c>
      <c r="D9" s="3">
        <v>3</v>
      </c>
      <c r="E9" s="3">
        <v>25000</v>
      </c>
      <c r="F9" s="3">
        <f t="shared" ref="F9" si="1">D9*E9</f>
        <v>75000</v>
      </c>
    </row>
    <row r="10" spans="1:6" ht="21">
      <c r="A10" s="3">
        <v>3</v>
      </c>
      <c r="B10" s="13" t="s">
        <v>14</v>
      </c>
      <c r="C10" s="3"/>
      <c r="D10" s="3"/>
      <c r="E10" s="3"/>
      <c r="F10" s="3"/>
    </row>
    <row r="11" spans="1:6" ht="40.75" customHeight="1">
      <c r="A11" s="3">
        <v>3.1</v>
      </c>
      <c r="B11" s="15" t="s">
        <v>13</v>
      </c>
      <c r="C11" s="3"/>
      <c r="D11" s="3"/>
      <c r="E11" s="3"/>
      <c r="F11" s="3"/>
    </row>
    <row r="12" spans="1:6" ht="21">
      <c r="A12" s="3" t="s">
        <v>12</v>
      </c>
      <c r="B12" s="11" t="s">
        <v>15</v>
      </c>
      <c r="C12" s="3" t="s">
        <v>11</v>
      </c>
      <c r="D12" s="3">
        <v>0</v>
      </c>
      <c r="E12" s="3">
        <v>1850</v>
      </c>
      <c r="F12" s="3">
        <f t="shared" ref="F12" si="2">D12*E12</f>
        <v>0</v>
      </c>
    </row>
    <row r="13" spans="1:6" ht="21">
      <c r="A13" s="3"/>
      <c r="B13" s="12"/>
      <c r="C13" s="3"/>
      <c r="D13" s="3"/>
      <c r="E13" s="3"/>
      <c r="F13" s="3"/>
    </row>
    <row r="14" spans="1:6" ht="27" customHeight="1">
      <c r="A14" s="5"/>
      <c r="B14" s="6" t="s">
        <v>5</v>
      </c>
      <c r="C14" s="5"/>
      <c r="D14" s="5"/>
      <c r="E14" s="5"/>
      <c r="F14" s="5">
        <f>SUM(F6:F13)</f>
        <v>130500</v>
      </c>
    </row>
    <row r="15" spans="1:6" ht="21.5">
      <c r="A15" s="5"/>
      <c r="B15" s="19" t="s">
        <v>6</v>
      </c>
      <c r="C15" s="20"/>
      <c r="D15" s="20"/>
      <c r="E15" s="20"/>
      <c r="F15" s="10">
        <f>F14*18%</f>
        <v>23490</v>
      </c>
    </row>
    <row r="16" spans="1:6" ht="21.5">
      <c r="A16" s="5"/>
      <c r="B16" s="19" t="s">
        <v>7</v>
      </c>
      <c r="C16" s="20"/>
      <c r="D16" s="20"/>
      <c r="E16" s="20"/>
      <c r="F16" s="10">
        <f>SUM(F14:F15)</f>
        <v>153990</v>
      </c>
    </row>
    <row r="19" spans="1:2" ht="21">
      <c r="A19" s="16" t="s">
        <v>3</v>
      </c>
      <c r="B19" s="17"/>
    </row>
    <row r="20" spans="1:2" ht="21">
      <c r="A20" s="16"/>
      <c r="B20" s="17"/>
    </row>
    <row r="21" spans="1:2" ht="21">
      <c r="A21" s="16"/>
      <c r="B21" s="17"/>
    </row>
    <row r="22" spans="1:2" ht="21">
      <c r="A22" s="16" t="s">
        <v>8</v>
      </c>
      <c r="B22" s="17"/>
    </row>
    <row r="23" spans="1:2" ht="21">
      <c r="A23" s="16"/>
      <c r="B23" s="17"/>
    </row>
    <row r="24" spans="1:2" ht="21">
      <c r="A24" s="16"/>
      <c r="B24" s="17"/>
    </row>
  </sheetData>
  <mergeCells count="9">
    <mergeCell ref="A21:B21"/>
    <mergeCell ref="A22:B22"/>
    <mergeCell ref="A23:B23"/>
    <mergeCell ref="A24:B24"/>
    <mergeCell ref="A1:F1"/>
    <mergeCell ref="A19:B19"/>
    <mergeCell ref="B15:E15"/>
    <mergeCell ref="B16:E16"/>
    <mergeCell ref="A20:B20"/>
  </mergeCells>
  <pageMargins left="0.7" right="0.7" top="0.75" bottom="0.75" header="0.3" footer="0.3"/>
  <pageSetup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Work</vt:lpstr>
      <vt:lpstr>'Additional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2024-10-29T08:29:07Z</dcterms:modified>
</cp:coreProperties>
</file>