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LR0582\AppData\Local\Microsoft\Windows\INetCache\Content.Outlook\2CT20W9W\"/>
    </mc:Choice>
  </mc:AlternateContent>
  <bookViews>
    <workbookView xWindow="-120" yWindow="-120" windowWidth="20730" windowHeight="11160"/>
  </bookViews>
  <sheets>
    <sheet name="KFC T2"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K12" i="1"/>
  <c r="L12" i="1"/>
  <c r="M12" i="1"/>
  <c r="O6" i="1"/>
  <c r="O8" i="1"/>
  <c r="O9" i="1"/>
  <c r="O7" i="1"/>
  <c r="O12" i="1" l="1"/>
  <c r="I7" i="1" l="1"/>
  <c r="I8" i="1"/>
  <c r="I9" i="1"/>
  <c r="H8" i="1"/>
  <c r="G9" i="1"/>
  <c r="G8" i="1"/>
  <c r="G7" i="1"/>
  <c r="I12" i="1" l="1"/>
  <c r="G12" i="1"/>
</calcChain>
</file>

<file path=xl/sharedStrings.xml><?xml version="1.0" encoding="utf-8"?>
<sst xmlns="http://schemas.openxmlformats.org/spreadsheetml/2006/main" count="43" uniqueCount="38">
  <si>
    <t>TRAVEL FOOD SERVICES</t>
  </si>
  <si>
    <t>BOQ STANDARDISATION, IMPLEMENTATION AND COST CONSULTANCY</t>
  </si>
  <si>
    <t>SR. NO.</t>
  </si>
  <si>
    <t xml:space="preserve">SHORT ITEM DESCRIPTION </t>
  </si>
  <si>
    <t>PARTICULARS</t>
  </si>
  <si>
    <t>UOM</t>
  </si>
  <si>
    <t>QTY.</t>
  </si>
  <si>
    <t>Fixing Rate</t>
  </si>
  <si>
    <t>GENERAL NOTES</t>
  </si>
  <si>
    <t>Breaking &amp; demolishing brick masonry/concrete blocks</t>
  </si>
  <si>
    <t>TOTAL OF A. Dismantling WORK</t>
  </si>
  <si>
    <t>Total Amount</t>
  </si>
  <si>
    <t>CIVIL Dismantiling  BOQ OF KFC - -T2-BIAL-BENGALURU</t>
  </si>
  <si>
    <t>Dismantling and demolishing brick/ block work in lime or cement mortar including plaster, paint, etc. manually/ by mechanical means including stacking of serviceable material and disposal of unserviceable material within 125 metres lead as per direction of Engineer-in-charge.</t>
  </si>
  <si>
    <t>Removing Debris out of site included loading, unloading &amp; shifting as per statutory rules and regulations.</t>
  </si>
  <si>
    <t>RCC members colum</t>
  </si>
  <si>
    <t xml:space="preserve">Debris </t>
  </si>
  <si>
    <t>NO</t>
  </si>
  <si>
    <t>sqmt</t>
  </si>
  <si>
    <t>add rate</t>
  </si>
  <si>
    <t>Comments from Execution team 12/12/22</t>
  </si>
  <si>
    <t>Remarks</t>
  </si>
  <si>
    <t>Item is ok. Please check the rate. Qty also incorrect. It should be approximately 70sqm only</t>
  </si>
  <si>
    <t>Pleae check the rate. The unit to be in RM and qty to be approximately 32RM.</t>
  </si>
  <si>
    <t>This to be part of item 1&amp; 2</t>
  </si>
  <si>
    <t xml:space="preserve">Purchase </t>
  </si>
  <si>
    <t>Rate</t>
  </si>
  <si>
    <t>Amount</t>
  </si>
  <si>
    <t>Remark</t>
  </si>
  <si>
    <t>On actuals</t>
  </si>
  <si>
    <t>Dezincon rates</t>
  </si>
  <si>
    <r>
      <t xml:space="preserve">Dismantling and demolishing any R.C.C. structure, member, etc., </t>
    </r>
    <r>
      <rPr>
        <b/>
        <sz val="9"/>
        <color theme="1"/>
        <rFont val="Calibri"/>
        <family val="2"/>
        <scheme val="minor"/>
      </rPr>
      <t>in any thickness and size manually/ by mechanical means including stacking of steel bars and disposal of unserviceable material within 125 metres lead as per direction of Engineer - in- charge.</t>
    </r>
  </si>
  <si>
    <t xml:space="preserve">Rate </t>
  </si>
  <si>
    <t>RM</t>
  </si>
  <si>
    <t>Desincon rates</t>
  </si>
  <si>
    <t>This work done in short notice due to PM visit and work to be completed before security sweep alos. Normal route was blocked due to PM visit and vendor has to take debris in differenct long route. For this we have to pay extra.</t>
  </si>
  <si>
    <t>Comments from exe. team &amp; along with M&amp;A 15/12/22</t>
  </si>
  <si>
    <t xml:space="preserve">Execution team 15/12/22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</si>
</sst>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0.00_-;\-* #,##0.00_-;_-* &quot;-&quot;??_-;_-@_-"/>
    <numFmt numFmtId="166" formatCode="_(* #,##0.00_);_(* \(#,##0.00\);_(* \-??_);_(@_)"/>
    <numFmt numFmtId="167" formatCode="_ * #,##0_ ;_ * \-#,##0_ ;_ * &quot;-&quot;??_ ;_ @_ "/>
  </numFmts>
  <fonts count="1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Arial"/>
      <family val="2"/>
      <charset val="1"/>
    </font>
    <font>
      <sz val="10"/>
      <name val="Arial"/>
      <family val="2"/>
      <charset val="204"/>
    </font>
    <font>
      <sz val="10"/>
      <color theme="1"/>
      <name val="Calibri"/>
      <family val="2"/>
      <scheme val="minor"/>
    </font>
    <font>
      <b/>
      <sz val="11"/>
      <color theme="1"/>
      <name val="Calibri"/>
      <family val="2"/>
      <scheme val="minor"/>
    </font>
    <font>
      <b/>
      <sz val="8"/>
      <name val="Calibri"/>
      <family val="2"/>
      <scheme val="minor"/>
    </font>
    <font>
      <b/>
      <sz val="10"/>
      <color theme="1"/>
      <name val="Calibri"/>
      <family val="2"/>
      <scheme val="minor"/>
    </font>
    <font>
      <b/>
      <u/>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b/>
      <sz val="9"/>
      <color rgb="FF0070C0"/>
      <name val="Calibri"/>
      <family val="2"/>
      <scheme val="minor"/>
    </font>
    <font>
      <sz val="11"/>
      <name val="Calibri"/>
      <family val="2"/>
      <scheme val="minor"/>
    </font>
    <font>
      <b/>
      <sz val="9"/>
      <name val="Calibri"/>
      <family val="2"/>
      <scheme val="minor"/>
    </font>
    <font>
      <b/>
      <u/>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164" fontId="1" fillId="0" borderId="0" applyFont="0" applyFill="0" applyBorder="0" applyAlignment="0" applyProtection="0"/>
    <xf numFmtId="0" fontId="1" fillId="0" borderId="0"/>
    <xf numFmtId="0" fontId="1" fillId="0" borderId="0"/>
    <xf numFmtId="0" fontId="3" fillId="0" borderId="0"/>
    <xf numFmtId="0" fontId="2" fillId="0" borderId="0"/>
    <xf numFmtId="0" fontId="4" fillId="0" borderId="0">
      <alignment vertical="center" wrapText="1"/>
    </xf>
    <xf numFmtId="0" fontId="4" fillId="0" borderId="0"/>
    <xf numFmtId="0" fontId="2" fillId="0" borderId="0"/>
    <xf numFmtId="0" fontId="5" fillId="0" borderId="0"/>
    <xf numFmtId="0" fontId="4" fillId="0" borderId="0">
      <alignment vertical="center" wrapText="1"/>
    </xf>
    <xf numFmtId="0" fontId="4" fillId="0" borderId="0">
      <alignment vertical="center" wrapText="1"/>
    </xf>
    <xf numFmtId="0" fontId="4" fillId="0" borderId="0"/>
    <xf numFmtId="0" fontId="2" fillId="0" borderId="0"/>
    <xf numFmtId="165" fontId="2" fillId="0" borderId="0" applyFont="0" applyFill="0" applyBorder="0" applyAlignment="0" applyProtection="0"/>
    <xf numFmtId="166" fontId="2" fillId="0" borderId="0" applyFill="0" applyBorder="0" applyAlignment="0" applyProtection="0"/>
    <xf numFmtId="0" fontId="2" fillId="0" borderId="0"/>
    <xf numFmtId="0" fontId="2" fillId="0" borderId="0"/>
  </cellStyleXfs>
  <cellXfs count="57">
    <xf numFmtId="0" fontId="0" fillId="0" borderId="0" xfId="0"/>
    <xf numFmtId="0" fontId="6" fillId="2" borderId="0" xfId="0" applyFont="1" applyFill="1" applyAlignment="1">
      <alignment horizontal="center"/>
    </xf>
    <xf numFmtId="0" fontId="0" fillId="2" borderId="0" xfId="0" applyFont="1" applyFill="1" applyAlignment="1"/>
    <xf numFmtId="17" fontId="9" fillId="2" borderId="1" xfId="0" quotePrefix="1" applyNumberFormat="1" applyFont="1" applyFill="1" applyBorder="1" applyAlignment="1"/>
    <xf numFmtId="0" fontId="9" fillId="2" borderId="1" xfId="0" applyFont="1" applyFill="1" applyBorder="1" applyAlignment="1">
      <alignment horizontal="justify" wrapText="1"/>
    </xf>
    <xf numFmtId="0" fontId="9" fillId="2" borderId="1" xfId="0" applyFont="1" applyFill="1" applyBorder="1" applyAlignment="1">
      <alignment horizontal="center"/>
    </xf>
    <xf numFmtId="0" fontId="7" fillId="2" borderId="1" xfId="0" applyFont="1" applyFill="1" applyBorder="1" applyAlignment="1"/>
    <xf numFmtId="0" fontId="9" fillId="2" borderId="1" xfId="0" applyFont="1" applyFill="1" applyBorder="1" applyAlignment="1"/>
    <xf numFmtId="0" fontId="10" fillId="2" borderId="1" xfId="0" applyFont="1" applyFill="1" applyBorder="1" applyAlignment="1">
      <alignment horizontal="center"/>
    </xf>
    <xf numFmtId="0" fontId="13" fillId="2" borderId="1" xfId="0" applyNumberFormat="1" applyFont="1" applyFill="1" applyBorder="1" applyAlignment="1">
      <alignment horizontal="center"/>
    </xf>
    <xf numFmtId="0" fontId="13" fillId="2" borderId="1" xfId="0" applyNumberFormat="1" applyFont="1" applyFill="1" applyBorder="1" applyAlignment="1">
      <alignment horizontal="left" wrapText="1"/>
    </xf>
    <xf numFmtId="0" fontId="13" fillId="2" borderId="1" xfId="0" applyFont="1" applyFill="1" applyBorder="1" applyAlignment="1"/>
    <xf numFmtId="0" fontId="13" fillId="3" borderId="1" xfId="0" applyFont="1" applyFill="1" applyBorder="1" applyAlignment="1"/>
    <xf numFmtId="0" fontId="8" fillId="4" borderId="1" xfId="0" applyFont="1" applyFill="1" applyBorder="1" applyAlignment="1">
      <alignment vertical="top" wrapText="1"/>
    </xf>
    <xf numFmtId="0" fontId="0" fillId="2" borderId="0" xfId="0" applyFont="1" applyFill="1" applyAlignment="1">
      <alignment vertical="top"/>
    </xf>
    <xf numFmtId="0" fontId="13" fillId="2" borderId="1" xfId="0" applyFont="1" applyFill="1" applyBorder="1" applyAlignment="1">
      <alignment horizontal="center" vertical="top" wrapText="1"/>
    </xf>
    <xf numFmtId="0" fontId="13" fillId="3" borderId="1" xfId="0" applyFont="1" applyFill="1" applyBorder="1" applyAlignment="1">
      <alignment horizontal="center" vertical="top" wrapText="1"/>
    </xf>
    <xf numFmtId="0" fontId="15" fillId="4" borderId="1" xfId="0" applyFont="1" applyFill="1" applyBorder="1" applyAlignment="1"/>
    <xf numFmtId="167" fontId="8" fillId="4" borderId="1" xfId="1" applyNumberFormat="1" applyFont="1" applyFill="1" applyBorder="1" applyAlignment="1">
      <alignment vertical="top" wrapText="1"/>
    </xf>
    <xf numFmtId="0" fontId="12" fillId="2" borderId="1" xfId="0" applyFont="1" applyFill="1" applyBorder="1" applyAlignment="1"/>
    <xf numFmtId="0" fontId="15" fillId="2" borderId="1" xfId="0" applyFont="1" applyFill="1" applyBorder="1" applyAlignment="1"/>
    <xf numFmtId="0" fontId="14"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xf>
    <xf numFmtId="0" fontId="13" fillId="3" borderId="1" xfId="0" applyFont="1" applyFill="1" applyBorder="1" applyAlignment="1">
      <alignment horizontal="center" vertical="top"/>
    </xf>
    <xf numFmtId="167" fontId="13" fillId="3" borderId="1" xfId="1" applyNumberFormat="1" applyFont="1" applyFill="1" applyBorder="1" applyAlignment="1">
      <alignment horizontal="center" vertical="top"/>
    </xf>
    <xf numFmtId="0" fontId="13" fillId="2" borderId="1" xfId="0" applyFont="1" applyFill="1" applyBorder="1" applyAlignment="1">
      <alignment vertical="top"/>
    </xf>
    <xf numFmtId="0" fontId="15" fillId="4" borderId="1" xfId="0" applyFont="1" applyFill="1" applyBorder="1" applyAlignment="1">
      <alignment vertical="top" wrapText="1"/>
    </xf>
    <xf numFmtId="0" fontId="15" fillId="4" borderId="1" xfId="0" applyFont="1" applyFill="1" applyBorder="1" applyAlignment="1">
      <alignment vertical="top"/>
    </xf>
    <xf numFmtId="1" fontId="13" fillId="3" borderId="1" xfId="0" applyNumberFormat="1" applyFont="1" applyFill="1" applyBorder="1" applyAlignment="1">
      <alignment horizontal="center" vertical="top"/>
    </xf>
    <xf numFmtId="0" fontId="13" fillId="3" borderId="1" xfId="0" applyFont="1" applyFill="1" applyBorder="1" applyAlignment="1">
      <alignment vertical="top"/>
    </xf>
    <xf numFmtId="167" fontId="13" fillId="3" borderId="1" xfId="1" applyNumberFormat="1" applyFont="1" applyFill="1" applyBorder="1" applyAlignment="1">
      <alignment vertical="top"/>
    </xf>
    <xf numFmtId="0" fontId="13" fillId="2" borderId="1" xfId="0" applyFont="1" applyFill="1" applyBorder="1" applyAlignment="1">
      <alignment horizontal="justify" vertical="top" wrapText="1"/>
    </xf>
    <xf numFmtId="167" fontId="13" fillId="3" borderId="1" xfId="0" applyNumberFormat="1" applyFont="1" applyFill="1" applyBorder="1" applyAlignment="1">
      <alignment horizontal="center" vertical="top"/>
    </xf>
    <xf numFmtId="167" fontId="16" fillId="4" borderId="1" xfId="0" applyNumberFormat="1" applyFont="1" applyFill="1" applyBorder="1" applyAlignment="1">
      <alignment horizontal="center" vertical="top"/>
    </xf>
    <xf numFmtId="0" fontId="16" fillId="2" borderId="1" xfId="0" applyFont="1" applyFill="1" applyBorder="1" applyAlignment="1">
      <alignment vertical="top" wrapText="1"/>
    </xf>
    <xf numFmtId="0" fontId="16" fillId="2" borderId="1" xfId="0" applyFont="1" applyFill="1" applyBorder="1" applyAlignment="1">
      <alignment horizontal="left"/>
    </xf>
    <xf numFmtId="0" fontId="16" fillId="2" borderId="1" xfId="0" applyFont="1" applyFill="1" applyBorder="1" applyAlignment="1">
      <alignment vertical="top"/>
    </xf>
    <xf numFmtId="167" fontId="16" fillId="2" borderId="1" xfId="0" applyNumberFormat="1" applyFont="1" applyFill="1" applyBorder="1" applyAlignment="1">
      <alignment horizontal="center" vertical="top"/>
    </xf>
    <xf numFmtId="0" fontId="15" fillId="2" borderId="0" xfId="0" applyFont="1" applyFill="1" applyAlignment="1"/>
    <xf numFmtId="0" fontId="11" fillId="2" borderId="1" xfId="0" applyFont="1" applyFill="1" applyBorder="1" applyAlignment="1">
      <alignment horizontal="center"/>
    </xf>
    <xf numFmtId="164" fontId="11" fillId="2" borderId="1" xfId="1" applyFont="1" applyFill="1" applyBorder="1" applyAlignment="1">
      <alignment horizontal="center"/>
    </xf>
    <xf numFmtId="0" fontId="17" fillId="2" borderId="1" xfId="0" applyFont="1" applyFill="1" applyBorder="1" applyAlignment="1">
      <alignment horizontal="center"/>
    </xf>
    <xf numFmtId="164" fontId="17" fillId="2" borderId="1" xfId="1" applyFont="1" applyFill="1" applyBorder="1" applyAlignment="1">
      <alignment horizontal="center"/>
    </xf>
    <xf numFmtId="0" fontId="11" fillId="2" borderId="1" xfId="0" applyFont="1" applyFill="1" applyBorder="1" applyAlignment="1"/>
    <xf numFmtId="164" fontId="11" fillId="2" borderId="1" xfId="1" applyFont="1" applyFill="1" applyBorder="1" applyAlignment="1"/>
    <xf numFmtId="0" fontId="16" fillId="2" borderId="1" xfId="0" applyFont="1" applyFill="1" applyBorder="1" applyAlignment="1">
      <alignment horizontal="center" vertical="top" wrapText="1"/>
    </xf>
    <xf numFmtId="164" fontId="16" fillId="2" borderId="1" xfId="1" applyFont="1" applyFill="1" applyBorder="1" applyAlignment="1">
      <alignment horizontal="center" vertical="top" wrapText="1"/>
    </xf>
    <xf numFmtId="0" fontId="16" fillId="2" borderId="1" xfId="0" applyNumberFormat="1" applyFont="1" applyFill="1" applyBorder="1" applyAlignment="1">
      <alignment horizontal="center"/>
    </xf>
    <xf numFmtId="164" fontId="16" fillId="2" borderId="1" xfId="1" applyFont="1" applyFill="1" applyBorder="1" applyAlignment="1">
      <alignment horizontal="center"/>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xf>
    <xf numFmtId="164" fontId="16" fillId="2" borderId="1" xfId="1" applyFont="1" applyFill="1" applyBorder="1" applyAlignment="1">
      <alignment horizontal="center" vertical="top"/>
    </xf>
    <xf numFmtId="0" fontId="7" fillId="3" borderId="1" xfId="0" applyFont="1" applyFill="1" applyBorder="1" applyAlignment="1">
      <alignment horizontal="center"/>
    </xf>
    <xf numFmtId="0" fontId="12" fillId="4" borderId="2" xfId="0" applyFont="1" applyFill="1" applyBorder="1" applyAlignment="1">
      <alignment horizontal="center"/>
    </xf>
    <xf numFmtId="0" fontId="12" fillId="4" borderId="4" xfId="0" applyFont="1" applyFill="1" applyBorder="1" applyAlignment="1">
      <alignment horizontal="center"/>
    </xf>
    <xf numFmtId="0" fontId="12" fillId="4" borderId="3" xfId="0" applyFont="1" applyFill="1" applyBorder="1" applyAlignment="1">
      <alignment horizontal="center"/>
    </xf>
  </cellXfs>
  <cellStyles count="18">
    <cellStyle name="Comma" xfId="1" builtinId="3"/>
    <cellStyle name="Comma 10 2" xfId="14"/>
    <cellStyle name="Comma 2 3" xfId="15"/>
    <cellStyle name="Excel Built-in Normal" xfId="4"/>
    <cellStyle name="Excel Built-in Normal 1" xfId="11"/>
    <cellStyle name="Excel Built-in Normal 2" xfId="6"/>
    <cellStyle name="Excel Built-in Normal 3" xfId="10"/>
    <cellStyle name="Normal" xfId="0" builtinId="0"/>
    <cellStyle name="Normal 10" xfId="13"/>
    <cellStyle name="Normal 11" xfId="17"/>
    <cellStyle name="Normal 12" xfId="7"/>
    <cellStyle name="Normal 2" xfId="5"/>
    <cellStyle name="Normal 3" xfId="2"/>
    <cellStyle name="Normal 3 2" xfId="8"/>
    <cellStyle name="Normal 6" xfId="12"/>
    <cellStyle name="Normal 6 2" xfId="16"/>
    <cellStyle name="Normal 7" xfId="3"/>
    <cellStyle name="Style 1" xfId="9"/>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topLeftCell="B4" zoomScale="115" zoomScaleNormal="115" workbookViewId="0">
      <selection activeCell="M6" sqref="M6"/>
    </sheetView>
  </sheetViews>
  <sheetFormatPr defaultColWidth="8.85546875" defaultRowHeight="15" x14ac:dyDescent="0.25"/>
  <cols>
    <col min="1" max="1" width="4.42578125" style="2" customWidth="1"/>
    <col min="2" max="2" width="8.42578125" style="2" bestFit="1" customWidth="1"/>
    <col min="3" max="3" width="35.140625" style="2" customWidth="1"/>
    <col min="4" max="5" width="4.7109375" style="39" bestFit="1" customWidth="1"/>
    <col min="6" max="6" width="5.28515625" style="2" customWidth="1"/>
    <col min="7" max="7" width="8.28515625" style="2" customWidth="1"/>
    <col min="8" max="8" width="4.42578125" style="2" bestFit="1" customWidth="1"/>
    <col min="9" max="9" width="7.85546875" style="2" bestFit="1" customWidth="1"/>
    <col min="10" max="10" width="8.7109375" style="2" customWidth="1"/>
    <col min="11" max="11" width="11.140625" style="2" customWidth="1"/>
    <col min="12" max="12" width="20.7109375" style="39" customWidth="1"/>
    <col min="13" max="13" width="18.42578125" style="39" customWidth="1"/>
    <col min="14" max="14" width="5.5703125" style="39" bestFit="1" customWidth="1"/>
    <col min="15" max="15" width="8.85546875" style="39"/>
    <col min="16" max="16384" width="8.85546875" style="2"/>
  </cols>
  <sheetData>
    <row r="1" spans="1:15" x14ac:dyDescent="0.25">
      <c r="A1" s="3"/>
      <c r="B1" s="3"/>
      <c r="C1" s="4"/>
      <c r="D1" s="40"/>
      <c r="E1" s="41"/>
      <c r="F1" s="5"/>
      <c r="G1" s="6"/>
      <c r="H1" s="6"/>
      <c r="I1" s="6"/>
      <c r="J1" s="6"/>
      <c r="K1" s="6"/>
      <c r="L1" s="19"/>
      <c r="M1" s="20"/>
      <c r="N1" s="20"/>
      <c r="O1" s="20"/>
    </row>
    <row r="2" spans="1:15" x14ac:dyDescent="0.25">
      <c r="A2" s="7" t="s">
        <v>0</v>
      </c>
      <c r="B2" s="7"/>
      <c r="C2" s="8"/>
      <c r="D2" s="42"/>
      <c r="E2" s="43"/>
      <c r="F2" s="8"/>
      <c r="G2" s="6"/>
      <c r="H2" s="6"/>
      <c r="I2" s="6"/>
      <c r="J2" s="6"/>
      <c r="K2" s="6"/>
      <c r="L2" s="19"/>
      <c r="M2" s="20"/>
      <c r="N2" s="20"/>
      <c r="O2" s="20"/>
    </row>
    <row r="3" spans="1:15" x14ac:dyDescent="0.25">
      <c r="A3" s="7" t="s">
        <v>1</v>
      </c>
      <c r="B3" s="7"/>
      <c r="C3" s="7" t="s">
        <v>12</v>
      </c>
      <c r="D3" s="42"/>
      <c r="E3" s="43"/>
      <c r="F3" s="8"/>
      <c r="G3" s="6"/>
      <c r="H3" s="6"/>
      <c r="I3" s="6"/>
      <c r="J3" s="6"/>
      <c r="K3" s="6"/>
      <c r="L3" s="19"/>
      <c r="M3" s="20"/>
      <c r="N3" s="20"/>
      <c r="O3" s="20"/>
    </row>
    <row r="4" spans="1:15" x14ac:dyDescent="0.25">
      <c r="A4" s="7"/>
      <c r="B4" s="7"/>
      <c r="C4" s="7"/>
      <c r="D4" s="44"/>
      <c r="E4" s="45"/>
      <c r="F4" s="7"/>
      <c r="G4" s="6"/>
      <c r="H4" s="53" t="s">
        <v>25</v>
      </c>
      <c r="I4" s="53"/>
      <c r="J4" s="53"/>
      <c r="K4" s="6"/>
      <c r="L4" s="19"/>
      <c r="M4" s="54" t="s">
        <v>37</v>
      </c>
      <c r="N4" s="55"/>
      <c r="O4" s="56"/>
    </row>
    <row r="5" spans="1:15" ht="48" x14ac:dyDescent="0.25">
      <c r="A5" s="15" t="s">
        <v>2</v>
      </c>
      <c r="B5" s="15" t="s">
        <v>3</v>
      </c>
      <c r="C5" s="15" t="s">
        <v>4</v>
      </c>
      <c r="D5" s="46" t="s">
        <v>5</v>
      </c>
      <c r="E5" s="47" t="s">
        <v>6</v>
      </c>
      <c r="F5" s="15" t="s">
        <v>7</v>
      </c>
      <c r="G5" s="15" t="s">
        <v>11</v>
      </c>
      <c r="H5" s="16" t="s">
        <v>26</v>
      </c>
      <c r="I5" s="16" t="s">
        <v>27</v>
      </c>
      <c r="J5" s="16" t="s">
        <v>28</v>
      </c>
      <c r="K5" s="15" t="s">
        <v>21</v>
      </c>
      <c r="L5" s="35" t="s">
        <v>20</v>
      </c>
      <c r="M5" s="13" t="s">
        <v>36</v>
      </c>
      <c r="N5" s="13" t="s">
        <v>32</v>
      </c>
      <c r="O5" s="18" t="s">
        <v>27</v>
      </c>
    </row>
    <row r="6" spans="1:15" x14ac:dyDescent="0.25">
      <c r="A6" s="9"/>
      <c r="B6" s="10"/>
      <c r="C6" s="10" t="s">
        <v>8</v>
      </c>
      <c r="D6" s="48"/>
      <c r="E6" s="49"/>
      <c r="F6" s="9"/>
      <c r="G6" s="11"/>
      <c r="H6" s="12"/>
      <c r="I6" s="12"/>
      <c r="J6" s="12"/>
      <c r="K6" s="11"/>
      <c r="L6" s="36"/>
      <c r="M6" s="17"/>
      <c r="N6" s="17"/>
      <c r="O6" s="17">
        <f>N6*E6</f>
        <v>0</v>
      </c>
    </row>
    <row r="7" spans="1:15" s="14" customFormat="1" ht="84" x14ac:dyDescent="0.25">
      <c r="A7" s="21">
        <v>1</v>
      </c>
      <c r="B7" s="21" t="s">
        <v>9</v>
      </c>
      <c r="C7" s="22" t="s">
        <v>13</v>
      </c>
      <c r="D7" s="50" t="s">
        <v>18</v>
      </c>
      <c r="E7" s="50">
        <v>80</v>
      </c>
      <c r="F7" s="21">
        <v>1300</v>
      </c>
      <c r="G7" s="23">
        <f>F7*E7</f>
        <v>104000</v>
      </c>
      <c r="H7" s="24">
        <v>1150</v>
      </c>
      <c r="I7" s="25">
        <f t="shared" ref="I7:I8" si="0">H7*E7</f>
        <v>92000</v>
      </c>
      <c r="J7" s="16" t="s">
        <v>30</v>
      </c>
      <c r="K7" s="26" t="s">
        <v>19</v>
      </c>
      <c r="L7" s="35" t="s">
        <v>22</v>
      </c>
      <c r="M7" s="27" t="s">
        <v>30</v>
      </c>
      <c r="N7" s="28">
        <v>1150</v>
      </c>
      <c r="O7" s="28">
        <f>N7*E7</f>
        <v>92000</v>
      </c>
    </row>
    <row r="8" spans="1:15" s="14" customFormat="1" ht="72" x14ac:dyDescent="0.25">
      <c r="A8" s="21">
        <v>2</v>
      </c>
      <c r="B8" s="21" t="s">
        <v>15</v>
      </c>
      <c r="C8" s="21" t="s">
        <v>31</v>
      </c>
      <c r="D8" s="50" t="s">
        <v>33</v>
      </c>
      <c r="E8" s="50">
        <v>50</v>
      </c>
      <c r="F8" s="21">
        <v>1500</v>
      </c>
      <c r="G8" s="23">
        <f>F8*E8</f>
        <v>75000</v>
      </c>
      <c r="H8" s="29">
        <f>280*3.287</f>
        <v>920.36</v>
      </c>
      <c r="I8" s="25">
        <f t="shared" si="0"/>
        <v>46018</v>
      </c>
      <c r="J8" s="16" t="s">
        <v>30</v>
      </c>
      <c r="K8" s="26" t="s">
        <v>19</v>
      </c>
      <c r="L8" s="35" t="s">
        <v>23</v>
      </c>
      <c r="M8" s="27" t="s">
        <v>34</v>
      </c>
      <c r="N8" s="28">
        <v>300</v>
      </c>
      <c r="O8" s="28">
        <f t="shared" ref="O8:O9" si="1">N8*E8</f>
        <v>15000</v>
      </c>
    </row>
    <row r="9" spans="1:15" s="14" customFormat="1" ht="195" x14ac:dyDescent="0.25">
      <c r="A9" s="21">
        <v>3</v>
      </c>
      <c r="B9" s="21" t="s">
        <v>16</v>
      </c>
      <c r="C9" s="21" t="s">
        <v>14</v>
      </c>
      <c r="D9" s="50" t="s">
        <v>17</v>
      </c>
      <c r="E9" s="50">
        <v>4</v>
      </c>
      <c r="F9" s="21">
        <v>7500</v>
      </c>
      <c r="G9" s="26">
        <f>F9*E9</f>
        <v>30000</v>
      </c>
      <c r="H9" s="30"/>
      <c r="I9" s="31">
        <f>G9</f>
        <v>30000</v>
      </c>
      <c r="J9" s="30" t="s">
        <v>29</v>
      </c>
      <c r="K9" s="26" t="s">
        <v>19</v>
      </c>
      <c r="L9" s="35" t="s">
        <v>24</v>
      </c>
      <c r="M9" s="27" t="s">
        <v>35</v>
      </c>
      <c r="N9" s="28">
        <v>7500</v>
      </c>
      <c r="O9" s="28">
        <f t="shared" si="1"/>
        <v>30000</v>
      </c>
    </row>
    <row r="10" spans="1:15" s="14" customFormat="1" ht="15" customHeight="1" x14ac:dyDescent="0.25">
      <c r="A10" s="21"/>
      <c r="B10" s="21"/>
      <c r="C10" s="21"/>
      <c r="D10" s="50"/>
      <c r="E10" s="50"/>
      <c r="F10" s="21"/>
      <c r="G10" s="26"/>
      <c r="H10" s="30"/>
      <c r="I10" s="30"/>
      <c r="J10" s="30"/>
      <c r="K10" s="26"/>
      <c r="L10" s="37"/>
      <c r="M10" s="28"/>
      <c r="N10" s="28"/>
      <c r="O10" s="28"/>
    </row>
    <row r="11" spans="1:15" s="14" customFormat="1" ht="15" customHeight="1" x14ac:dyDescent="0.25">
      <c r="A11" s="21"/>
      <c r="B11" s="21"/>
      <c r="C11" s="21"/>
      <c r="D11" s="50"/>
      <c r="E11" s="50"/>
      <c r="F11" s="21"/>
      <c r="G11" s="26"/>
      <c r="H11" s="30"/>
      <c r="I11" s="30"/>
      <c r="J11" s="30"/>
      <c r="K11" s="26"/>
      <c r="L11" s="37"/>
      <c r="M11" s="28"/>
      <c r="N11" s="28"/>
      <c r="O11" s="28"/>
    </row>
    <row r="12" spans="1:15" s="14" customFormat="1" x14ac:dyDescent="0.25">
      <c r="A12" s="23"/>
      <c r="B12" s="32"/>
      <c r="C12" s="32" t="s">
        <v>10</v>
      </c>
      <c r="D12" s="51"/>
      <c r="E12" s="52"/>
      <c r="F12" s="23"/>
      <c r="G12" s="23">
        <f>SUM(G7:G11)</f>
        <v>209000</v>
      </c>
      <c r="H12" s="24"/>
      <c r="I12" s="33">
        <f>SUM(I7:I11)</f>
        <v>168018</v>
      </c>
      <c r="J12" s="33">
        <f t="shared" ref="J12:O12" si="2">SUM(J7:J11)</f>
        <v>0</v>
      </c>
      <c r="K12" s="33">
        <f t="shared" si="2"/>
        <v>0</v>
      </c>
      <c r="L12" s="38">
        <f t="shared" si="2"/>
        <v>0</v>
      </c>
      <c r="M12" s="34">
        <f t="shared" si="2"/>
        <v>0</v>
      </c>
      <c r="N12" s="34"/>
      <c r="O12" s="34">
        <f t="shared" si="2"/>
        <v>137000</v>
      </c>
    </row>
    <row r="13" spans="1:15" x14ac:dyDescent="0.25">
      <c r="F13" s="1"/>
    </row>
  </sheetData>
  <mergeCells count="2">
    <mergeCell ref="H4:J4"/>
    <mergeCell ref="M4:O4"/>
  </mergeCells>
  <pageMargins left="0.11811023622047245" right="0" top="0.35433070866141736" bottom="0.35433070866141736" header="0.31496062992125984" footer="0.31496062992125984"/>
  <pageSetup paperSize="9" scale="9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D58DE7072F214C909F6D5712D735D5" ma:contentTypeVersion="14" ma:contentTypeDescription="Create a new document." ma:contentTypeScope="" ma:versionID="7cc5bf44545adbc42820047d5cfe58e9">
  <xsd:schema xmlns:xsd="http://www.w3.org/2001/XMLSchema" xmlns:xs="http://www.w3.org/2001/XMLSchema" xmlns:p="http://schemas.microsoft.com/office/2006/metadata/properties" xmlns:ns3="6bf4c482-f4da-420c-a465-d956a936c965" xmlns:ns4="873dcbe0-85dc-4a0b-a73e-515371c44476" targetNamespace="http://schemas.microsoft.com/office/2006/metadata/properties" ma:root="true" ma:fieldsID="5f4e42c2f730060c6b6c034c29651b36" ns3:_="" ns4:_="">
    <xsd:import namespace="6bf4c482-f4da-420c-a465-d956a936c965"/>
    <xsd:import namespace="873dcbe0-85dc-4a0b-a73e-515371c4447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f4c482-f4da-420c-a465-d956a936c9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73dcbe0-85dc-4a0b-a73e-515371c4447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9D2DF9-27A1-45A9-8131-93CAA18437E9}">
  <ds:schemaRefs>
    <ds:schemaRef ds:uri="http://schemas.microsoft.com/sharepoint/v3/contenttype/forms"/>
  </ds:schemaRefs>
</ds:datastoreItem>
</file>

<file path=customXml/itemProps2.xml><?xml version="1.0" encoding="utf-8"?>
<ds:datastoreItem xmlns:ds="http://schemas.openxmlformats.org/officeDocument/2006/customXml" ds:itemID="{4EDF8B4C-7E87-4ADC-B698-7730D120B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f4c482-f4da-420c-a465-d956a936c965"/>
    <ds:schemaRef ds:uri="873dcbe0-85dc-4a0b-a73e-515371c444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FB8832-64D0-45C0-95FA-035172D0CD40}">
  <ds:schemaRefs>
    <ds:schemaRef ds:uri="http://purl.org/dc/dcmitype/"/>
    <ds:schemaRef ds:uri="873dcbe0-85dc-4a0b-a73e-515371c44476"/>
    <ds:schemaRef ds:uri="http://purl.org/dc/elements/1.1/"/>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6bf4c482-f4da-420c-a465-d956a936c96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KFC T2</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Ranjandas S</cp:lastModifiedBy>
  <cp:lastPrinted>2022-12-16T06:00:19Z</cp:lastPrinted>
  <dcterms:created xsi:type="dcterms:W3CDTF">2022-11-17T12:21:29Z</dcterms:created>
  <dcterms:modified xsi:type="dcterms:W3CDTF">2024-04-16T07:03:01Z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0x0101002ED58DE7072F214C909F6D5712D735D5</vt:lpwstr>
  </property>
</Properties>
</file>