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elhi T1/Budweiser Bar- Additional/"/>
    </mc:Choice>
  </mc:AlternateContent>
  <bookViews>
    <workbookView xWindow="0" yWindow="0" windowWidth="15530" windowHeight="6930"/>
  </bookViews>
  <sheets>
    <sheet name="NON TENDERING " sheetId="1" r:id="rId1"/>
    <sheet name="MB N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7" i="1"/>
  <c r="G16" i="1" l="1"/>
  <c r="G15" i="1"/>
  <c r="G14" i="1"/>
  <c r="G13" i="1"/>
  <c r="G12" i="1"/>
  <c r="G11" i="1"/>
  <c r="G10" i="1"/>
  <c r="G9" i="1"/>
  <c r="G8" i="1"/>
  <c r="G7" i="1"/>
  <c r="G6" i="1"/>
  <c r="G20" i="1"/>
  <c r="G19" i="1"/>
  <c r="B59" i="2"/>
  <c r="G43" i="2"/>
  <c r="B43" i="2"/>
  <c r="G41" i="2"/>
  <c r="B41" i="2"/>
  <c r="G19" i="2"/>
  <c r="B19" i="2"/>
  <c r="G23" i="1"/>
  <c r="G24" i="1" l="1"/>
</calcChain>
</file>

<file path=xl/sharedStrings.xml><?xml version="1.0" encoding="utf-8"?>
<sst xmlns="http://schemas.openxmlformats.org/spreadsheetml/2006/main" count="73" uniqueCount="54">
  <si>
    <t>NON TENDERING ITEMS</t>
  </si>
  <si>
    <t>NO</t>
  </si>
  <si>
    <t xml:space="preserve">DETAILS </t>
  </si>
  <si>
    <t>UNIT</t>
  </si>
  <si>
    <t>QTY</t>
  </si>
  <si>
    <t xml:space="preserve">RATE </t>
  </si>
  <si>
    <t xml:space="preserve">AMOUNT </t>
  </si>
  <si>
    <t>REMARK</t>
  </si>
  <si>
    <t>FOOT RAIL</t>
  </si>
  <si>
    <t xml:space="preserve">SNEEZE GUARD </t>
  </si>
  <si>
    <t>Main Signage M.S Frame (50 x 50 mm )</t>
  </si>
  <si>
    <t xml:space="preserve">Kaling Stone Supply and Fixing </t>
  </si>
  <si>
    <t xml:space="preserve">Poss Counter &amp;  Printer Guard </t>
  </si>
  <si>
    <t>water Meter Access Door ( 450 x 525 mm )</t>
  </si>
  <si>
    <t>No</t>
  </si>
  <si>
    <t xml:space="preserve">SS Stand For Ice Machine with Wheel Base </t>
  </si>
  <si>
    <t xml:space="preserve">Grease Trap SS Stand </t>
  </si>
  <si>
    <t>Wall Putty Primer Work</t>
  </si>
  <si>
    <t>PLUMBING WORK'</t>
  </si>
  <si>
    <t>Supply, Installation, Testing   Commissioning of chrome plated Angle Valve with wall flange / rosette for all plumbing equipments / fixtures with a pressure rating of 16 Bar of approved make and with all necessary fittings. Including making good the wall / partition as per Architectural / Interior Design and as per relevant standards.</t>
  </si>
  <si>
    <t>SS SINK (NIRALI MAKE)</t>
  </si>
  <si>
    <t>SUPPLY AND FIXING OF BIB COCK (JAGUAR MAKE)</t>
  </si>
  <si>
    <t>Kranti Water Meter</t>
  </si>
  <si>
    <t>NON TENDERING MEASUREMENT ITEMS</t>
  </si>
  <si>
    <t>L</t>
  </si>
  <si>
    <t>B</t>
  </si>
  <si>
    <t>H</t>
  </si>
  <si>
    <t>TOTAL QTY</t>
  </si>
  <si>
    <t xml:space="preserve">Toughned Glass </t>
  </si>
  <si>
    <t xml:space="preserve">Dry Wall made up of12 mm Ply wood </t>
  </si>
  <si>
    <t>Supply and Fixing of Swing Door With Dorr Closer ( Near sink )</t>
  </si>
  <si>
    <t>PLUMBING NONTENDERING ITEM</t>
  </si>
  <si>
    <t>mason + labour + plumber</t>
  </si>
  <si>
    <t>Supply and installation of Pipe Connector</t>
  </si>
  <si>
    <t>SQFT</t>
  </si>
  <si>
    <t>Extetsion 4'' Thick wall</t>
  </si>
  <si>
    <t>Extetsion 4'' Thick wall 12mm to 18mm platser work.</t>
  </si>
  <si>
    <t xml:space="preserve">4'' Thick Drain Line Trench wall </t>
  </si>
  <si>
    <t xml:space="preserve">RFT </t>
  </si>
  <si>
    <t>Drain Line  Trench wall &amp; Floor Plaster work.</t>
  </si>
  <si>
    <t>Drain Line  Trench wall &amp; Floor waterproofing work.</t>
  </si>
  <si>
    <t xml:space="preserve">P/F of Tile SS Profile Corner Guard </t>
  </si>
  <si>
    <t>P/F of Plumbing Water Supply Line SS Flat Patti work.</t>
  </si>
  <si>
    <t xml:space="preserve">P/F of  SS  ' L ' Patti </t>
  </si>
  <si>
    <t xml:space="preserve">P/F of Grease Trap  SS Stand </t>
  </si>
  <si>
    <t xml:space="preserve">Metal Door Frame Fixing work </t>
  </si>
  <si>
    <t>Wall  Painting Work</t>
  </si>
  <si>
    <t xml:space="preserve">SQFT </t>
  </si>
  <si>
    <t>BUDWISER BAR ,DELHI T1</t>
  </si>
  <si>
    <t>TOTAL AMOUNT (A+B)</t>
  </si>
  <si>
    <t>Total for Civil work (A)</t>
  </si>
  <si>
    <t>Total for Plumbing work (B)</t>
  </si>
  <si>
    <t>GST (18%)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</si>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</sst>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1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double">
        <color rgb="FFC00000"/>
      </right>
      <top/>
      <bottom style="thin">
        <color rgb="FFC00000"/>
      </bottom>
      <diagonal/>
    </border>
    <border>
      <left style="double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uble">
        <color rgb="FFC00000"/>
      </right>
      <top style="thin">
        <color rgb="FFC00000"/>
      </top>
      <bottom style="thin">
        <color rgb="FFC00000"/>
      </bottom>
      <diagonal/>
    </border>
    <border>
      <left style="double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double">
        <color rgb="FFC00000"/>
      </right>
      <top/>
      <bottom/>
      <diagonal/>
    </border>
    <border>
      <left style="thin">
        <color rgb="FFC00000"/>
      </left>
      <right style="double">
        <color rgb="FFC00000"/>
      </right>
      <top style="thin">
        <color rgb="FFC00000"/>
      </top>
      <bottom/>
      <diagonal/>
    </border>
    <border>
      <left style="medium">
        <color indexed="64"/>
      </left>
      <right style="thin">
        <color rgb="FFC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C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1" applyFont="1" applyFill="1" applyBorder="1" applyAlignment="1">
      <alignment horizontal="left" vertical="top" wrapText="1"/>
    </xf>
    <xf numFmtId="0" fontId="16" fillId="0" borderId="3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3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8" xfId="3" applyFont="1" applyBorder="1" applyAlignment="1">
      <alignment horizontal="center" vertical="center" wrapText="1"/>
    </xf>
    <xf numFmtId="0" fontId="10" fillId="2" borderId="9" xfId="3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center" vertical="center"/>
    </xf>
    <xf numFmtId="0" fontId="11" fillId="0" borderId="9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8" fillId="2" borderId="11" xfId="3" applyNumberFormat="1" applyFont="1" applyFill="1" applyBorder="1" applyAlignment="1">
      <alignment horizontal="center" vertical="center"/>
    </xf>
    <xf numFmtId="0" fontId="12" fillId="2" borderId="11" xfId="3" applyNumberFormat="1" applyFont="1" applyFill="1" applyBorder="1" applyAlignment="1">
      <alignment horizontal="center" vertical="center"/>
    </xf>
    <xf numFmtId="0" fontId="13" fillId="2" borderId="11" xfId="3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7" fillId="0" borderId="12" xfId="3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1" fillId="0" borderId="13" xfId="4" applyNumberFormat="1" applyFont="1" applyFill="1" applyBorder="1" applyAlignment="1">
      <alignment horizontal="center" vertical="center" wrapText="1"/>
    </xf>
    <xf numFmtId="0" fontId="10" fillId="0" borderId="13" xfId="4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2" borderId="14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16" fillId="0" borderId="19" xfId="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20" xfId="4" applyNumberFormat="1" applyFont="1" applyFill="1" applyBorder="1" applyAlignment="1">
      <alignment horizontal="center" vertical="center" wrapText="1"/>
    </xf>
    <xf numFmtId="0" fontId="16" fillId="0" borderId="21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16" fillId="0" borderId="1" xfId="4" applyNumberFormat="1" applyFont="1" applyFill="1" applyBorder="1" applyAlignment="1">
      <alignment horizontal="center" vertical="center" wrapText="1"/>
    </xf>
    <xf numFmtId="0" fontId="23" fillId="0" borderId="1" xfId="4" applyNumberFormat="1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0" fontId="17" fillId="4" borderId="23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top"/>
    </xf>
    <xf numFmtId="0" fontId="2" fillId="0" borderId="7" xfId="1" applyBorder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9" fillId="3" borderId="18" xfId="3" applyFont="1" applyFill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 vertical="center" wrapText="1"/>
    </xf>
    <xf numFmtId="2" fontId="16" fillId="0" borderId="19" xfId="4" applyNumberFormat="1" applyFont="1" applyFill="1" applyBorder="1" applyAlignment="1">
      <alignment horizontal="center" vertical="center" wrapText="1"/>
    </xf>
  </cellXfs>
  <cellStyles count="5">
    <cellStyle name="Comma 103" xfId="4"/>
    <cellStyle name="Comma 2" xfId="2"/>
    <cellStyle name="Normal" xfId="0" builtinId="0"/>
    <cellStyle name="Normal 2" xfId="1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view="pageBreakPreview" topLeftCell="A12" zoomScale="82" zoomScaleNormal="100" zoomScaleSheetLayoutView="100" workbookViewId="0">
      <selection activeCell="B23" sqref="B23"/>
    </sheetView>
  </sheetViews>
  <sheetFormatPr defaultRowHeight="14.5"/>
  <cols>
    <col min="2" max="2" width="9.1796875" style="4" customWidth="1"/>
    <col min="3" max="3" width="46.1796875" style="6" customWidth="1"/>
    <col min="4" max="4" width="13.26953125" style="4" customWidth="1"/>
    <col min="5" max="5" width="7.26953125" style="4" bestFit="1" customWidth="1"/>
    <col min="6" max="6" width="15.1796875" style="4" bestFit="1" customWidth="1"/>
    <col min="7" max="7" width="20.54296875" style="4" customWidth="1"/>
    <col min="8" max="8" width="18.54296875" style="4" customWidth="1"/>
  </cols>
  <sheetData>
    <row r="2" spans="2:8" s="34" customFormat="1" ht="24" thickBot="1">
      <c r="B2" s="56" t="s">
        <v>48</v>
      </c>
      <c r="C2" s="56"/>
      <c r="D2" s="56"/>
      <c r="E2" s="56"/>
      <c r="F2" s="56"/>
      <c r="G2" s="56"/>
      <c r="H2" s="56"/>
    </row>
    <row r="3" spans="2:8" ht="21.5" thickBot="1">
      <c r="B3" s="48" t="s">
        <v>0</v>
      </c>
      <c r="C3" s="49"/>
      <c r="D3" s="49"/>
      <c r="E3" s="50"/>
      <c r="F3" s="50"/>
      <c r="G3" s="50"/>
      <c r="H3" s="51"/>
    </row>
    <row r="4" spans="2:8" s="33" customFormat="1" ht="19" thickBot="1">
      <c r="B4" s="31" t="s">
        <v>1</v>
      </c>
      <c r="C4" s="32" t="s">
        <v>2</v>
      </c>
      <c r="D4" s="39" t="s">
        <v>3</v>
      </c>
      <c r="E4" s="41" t="s">
        <v>4</v>
      </c>
      <c r="F4" s="41" t="s">
        <v>5</v>
      </c>
      <c r="G4" s="41" t="s">
        <v>6</v>
      </c>
      <c r="H4" s="41" t="s">
        <v>7</v>
      </c>
    </row>
    <row r="5" spans="2:8" ht="23.5">
      <c r="B5" s="2"/>
      <c r="C5" s="5"/>
      <c r="D5" s="40"/>
      <c r="E5" s="42"/>
      <c r="F5" s="42"/>
      <c r="G5" s="42"/>
      <c r="H5" s="42"/>
    </row>
    <row r="6" spans="2:8" ht="18.5">
      <c r="B6" s="45">
        <v>1</v>
      </c>
      <c r="C6" s="1" t="s">
        <v>35</v>
      </c>
      <c r="D6" s="27" t="s">
        <v>34</v>
      </c>
      <c r="E6" s="27">
        <v>765.02</v>
      </c>
      <c r="F6" s="27">
        <v>245</v>
      </c>
      <c r="G6" s="44">
        <f t="shared" ref="G6:G16" si="0">E6*F6</f>
        <v>187429.9</v>
      </c>
      <c r="H6" s="43"/>
    </row>
    <row r="7" spans="2:8" ht="37">
      <c r="B7" s="46">
        <v>2</v>
      </c>
      <c r="C7" s="1" t="s">
        <v>36</v>
      </c>
      <c r="D7" s="27" t="s">
        <v>34</v>
      </c>
      <c r="E7" s="27">
        <v>794.02</v>
      </c>
      <c r="F7" s="27">
        <v>110</v>
      </c>
      <c r="G7" s="44">
        <f t="shared" si="0"/>
        <v>87342.2</v>
      </c>
      <c r="H7" s="43"/>
    </row>
    <row r="8" spans="2:8" ht="18.5">
      <c r="B8" s="46">
        <v>3</v>
      </c>
      <c r="C8" s="1" t="s">
        <v>37</v>
      </c>
      <c r="D8" s="27" t="s">
        <v>38</v>
      </c>
      <c r="E8" s="27">
        <v>132.4</v>
      </c>
      <c r="F8" s="27">
        <v>245</v>
      </c>
      <c r="G8" s="44">
        <f t="shared" si="0"/>
        <v>32438</v>
      </c>
      <c r="H8" s="43"/>
    </row>
    <row r="9" spans="2:8" ht="37">
      <c r="B9" s="46">
        <v>4</v>
      </c>
      <c r="C9" s="1" t="s">
        <v>39</v>
      </c>
      <c r="D9" s="27" t="s">
        <v>34</v>
      </c>
      <c r="E9" s="27">
        <v>207.01</v>
      </c>
      <c r="F9" s="27">
        <v>110</v>
      </c>
      <c r="G9" s="44">
        <f t="shared" si="0"/>
        <v>22771.1</v>
      </c>
      <c r="H9" s="43"/>
    </row>
    <row r="10" spans="2:8" ht="37">
      <c r="B10" s="47">
        <v>5</v>
      </c>
      <c r="C10" s="1" t="s">
        <v>40</v>
      </c>
      <c r="D10" s="27" t="s">
        <v>34</v>
      </c>
      <c r="E10" s="27">
        <v>207.01</v>
      </c>
      <c r="F10" s="27">
        <v>210</v>
      </c>
      <c r="G10" s="44">
        <f t="shared" si="0"/>
        <v>43472.1</v>
      </c>
      <c r="H10" s="43"/>
    </row>
    <row r="11" spans="2:8" ht="18.5">
      <c r="B11" s="46">
        <v>6</v>
      </c>
      <c r="C11" s="1" t="s">
        <v>41</v>
      </c>
      <c r="D11" s="27" t="s">
        <v>38</v>
      </c>
      <c r="E11" s="27">
        <v>80</v>
      </c>
      <c r="F11" s="27">
        <v>761.5</v>
      </c>
      <c r="G11" s="44">
        <f t="shared" si="0"/>
        <v>60920</v>
      </c>
      <c r="H11" s="43"/>
    </row>
    <row r="12" spans="2:8" ht="37">
      <c r="B12" s="46">
        <v>7</v>
      </c>
      <c r="C12" s="1" t="s">
        <v>42</v>
      </c>
      <c r="D12" s="27" t="s">
        <v>38</v>
      </c>
      <c r="E12" s="27">
        <v>32.58</v>
      </c>
      <c r="F12" s="27">
        <v>695</v>
      </c>
      <c r="G12" s="44">
        <f t="shared" si="0"/>
        <v>22643.1</v>
      </c>
      <c r="H12" s="43"/>
    </row>
    <row r="13" spans="2:8" ht="18.5">
      <c r="B13" s="46">
        <v>8</v>
      </c>
      <c r="C13" s="1" t="s">
        <v>43</v>
      </c>
      <c r="D13" s="27" t="s">
        <v>38</v>
      </c>
      <c r="E13" s="27">
        <v>32</v>
      </c>
      <c r="F13" s="27">
        <v>610</v>
      </c>
      <c r="G13" s="44">
        <f t="shared" si="0"/>
        <v>19520</v>
      </c>
      <c r="H13" s="43"/>
    </row>
    <row r="14" spans="2:8" ht="18.5">
      <c r="B14" s="47">
        <v>9</v>
      </c>
      <c r="C14" s="1" t="s">
        <v>44</v>
      </c>
      <c r="D14" s="27" t="s">
        <v>14</v>
      </c>
      <c r="E14" s="27">
        <v>1</v>
      </c>
      <c r="F14" s="27">
        <v>5500</v>
      </c>
      <c r="G14" s="44">
        <f t="shared" si="0"/>
        <v>5500</v>
      </c>
      <c r="H14" s="43"/>
    </row>
    <row r="15" spans="2:8" ht="18.5">
      <c r="B15" s="46">
        <v>10</v>
      </c>
      <c r="C15" s="1" t="s">
        <v>45</v>
      </c>
      <c r="D15" s="27" t="s">
        <v>14</v>
      </c>
      <c r="E15" s="27">
        <v>2</v>
      </c>
      <c r="F15" s="27">
        <v>8400</v>
      </c>
      <c r="G15" s="44">
        <f t="shared" si="0"/>
        <v>16800</v>
      </c>
      <c r="H15" s="43"/>
    </row>
    <row r="16" spans="2:8" ht="18.5">
      <c r="B16" s="46">
        <v>11</v>
      </c>
      <c r="C16" s="1" t="s">
        <v>46</v>
      </c>
      <c r="D16" s="27" t="s">
        <v>47</v>
      </c>
      <c r="E16" s="27">
        <v>37.36</v>
      </c>
      <c r="F16" s="27">
        <v>75</v>
      </c>
      <c r="G16" s="44">
        <f t="shared" si="0"/>
        <v>2802</v>
      </c>
      <c r="H16" s="43"/>
    </row>
    <row r="17" spans="2:8" ht="18.5">
      <c r="B17" s="64" t="s">
        <v>50</v>
      </c>
      <c r="C17" s="65"/>
      <c r="D17" s="65"/>
      <c r="E17" s="65"/>
      <c r="F17" s="66"/>
      <c r="G17" s="44">
        <f>SUM(G6:G16)</f>
        <v>501638.39999999991</v>
      </c>
      <c r="H17" s="43"/>
    </row>
    <row r="18" spans="2:8" ht="26">
      <c r="B18" s="52" t="s">
        <v>18</v>
      </c>
      <c r="C18" s="52"/>
      <c r="D18" s="52"/>
      <c r="E18" s="52"/>
      <c r="F18" s="52"/>
      <c r="G18" s="52"/>
      <c r="H18" s="52"/>
    </row>
    <row r="19" spans="2:8" ht="18.5">
      <c r="B19" s="46">
        <v>1</v>
      </c>
      <c r="C19" s="1" t="s">
        <v>20</v>
      </c>
      <c r="D19" s="27" t="s">
        <v>14</v>
      </c>
      <c r="E19" s="27">
        <v>1</v>
      </c>
      <c r="F19" s="27">
        <v>8500</v>
      </c>
      <c r="G19" s="44">
        <f>E19*F19</f>
        <v>8500</v>
      </c>
      <c r="H19" s="28"/>
    </row>
    <row r="20" spans="2:8" ht="18.5">
      <c r="B20" s="46">
        <v>2</v>
      </c>
      <c r="C20" s="1" t="s">
        <v>33</v>
      </c>
      <c r="D20" s="27" t="s">
        <v>14</v>
      </c>
      <c r="E20" s="27">
        <v>9</v>
      </c>
      <c r="F20" s="27">
        <v>850</v>
      </c>
      <c r="G20" s="44">
        <f>E20*F20</f>
        <v>7650</v>
      </c>
      <c r="H20" s="28"/>
    </row>
    <row r="21" spans="2:8" ht="18.5">
      <c r="B21" s="64" t="s">
        <v>51</v>
      </c>
      <c r="C21" s="65"/>
      <c r="D21" s="65"/>
      <c r="E21" s="65"/>
      <c r="F21" s="66"/>
      <c r="G21" s="44">
        <f>G20+G19</f>
        <v>16150</v>
      </c>
      <c r="H21" s="67"/>
    </row>
    <row r="22" spans="2:8" s="34" customFormat="1" ht="24" thickBot="1">
      <c r="B22" s="53" t="s">
        <v>49</v>
      </c>
      <c r="C22" s="54"/>
      <c r="D22" s="54"/>
      <c r="E22" s="54"/>
      <c r="F22" s="55"/>
      <c r="G22" s="68">
        <f>G21+G17</f>
        <v>517788.39999999991</v>
      </c>
      <c r="H22" s="36"/>
    </row>
    <row r="23" spans="2:8" s="34" customFormat="1" ht="23.5">
      <c r="B23" s="37"/>
      <c r="C23" s="35"/>
      <c r="D23" s="37"/>
      <c r="E23" s="37"/>
      <c r="F23" s="38" t="s">
        <v>52</v>
      </c>
      <c r="G23" s="38">
        <f>G22*18%</f>
        <v>93201.911999999982</v>
      </c>
      <c r="H23" s="37"/>
    </row>
    <row r="24" spans="2:8" s="34" customFormat="1" ht="24" customHeight="1" thickBot="1">
      <c r="B24" s="53" t="s">
        <v>53</v>
      </c>
      <c r="C24" s="54"/>
      <c r="D24" s="54"/>
      <c r="E24" s="54"/>
      <c r="F24" s="55"/>
      <c r="G24" s="38">
        <f>SUM(G22:G23)</f>
        <v>610990.31199999992</v>
      </c>
      <c r="H24" s="37"/>
    </row>
  </sheetData>
  <mergeCells count="7">
    <mergeCell ref="B24:F24"/>
    <mergeCell ref="B3:H3"/>
    <mergeCell ref="B18:H18"/>
    <mergeCell ref="B22:F22"/>
    <mergeCell ref="B2:H2"/>
    <mergeCell ref="B17:F17"/>
    <mergeCell ref="B21:F2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sqref="A1:G1"/>
    </sheetView>
  </sheetViews>
  <sheetFormatPr defaultRowHeight="14.5"/>
  <cols>
    <col min="2" max="2" width="36.7265625" style="24" customWidth="1"/>
    <col min="7" max="7" width="18.7265625" customWidth="1"/>
  </cols>
  <sheetData>
    <row r="1" spans="1:7" ht="15" thickBot="1">
      <c r="A1" s="57"/>
      <c r="B1" s="57"/>
      <c r="C1" s="57"/>
      <c r="D1" s="57"/>
      <c r="E1" s="57"/>
      <c r="F1" s="57"/>
      <c r="G1" s="57"/>
    </row>
    <row r="2" spans="1:7" ht="19" thickBot="1">
      <c r="A2" s="58" t="s">
        <v>23</v>
      </c>
      <c r="B2" s="59"/>
      <c r="C2" s="59"/>
      <c r="D2" s="59"/>
      <c r="E2" s="59"/>
      <c r="F2" s="59"/>
      <c r="G2" s="60"/>
    </row>
    <row r="3" spans="1:7" s="3" customFormat="1" ht="18.5">
      <c r="A3" s="7" t="s">
        <v>1</v>
      </c>
      <c r="B3" s="16" t="s">
        <v>2</v>
      </c>
      <c r="C3" s="10" t="s">
        <v>1</v>
      </c>
      <c r="D3" s="10" t="s">
        <v>24</v>
      </c>
      <c r="E3" s="11" t="s">
        <v>25</v>
      </c>
      <c r="F3" s="11" t="s">
        <v>26</v>
      </c>
      <c r="G3" s="8" t="s">
        <v>27</v>
      </c>
    </row>
    <row r="4" spans="1:7" ht="21">
      <c r="A4" s="12">
        <v>1</v>
      </c>
      <c r="B4" s="17" t="s">
        <v>8</v>
      </c>
      <c r="C4" s="10">
        <v>1</v>
      </c>
      <c r="D4" s="10"/>
      <c r="E4" s="11"/>
      <c r="F4" s="11"/>
      <c r="G4" s="13"/>
    </row>
    <row r="5" spans="1:7" ht="18.5">
      <c r="A5" s="12"/>
      <c r="B5" s="17"/>
      <c r="C5" s="10"/>
      <c r="D5" s="10"/>
      <c r="E5" s="11"/>
      <c r="F5" s="11"/>
      <c r="G5" s="9"/>
    </row>
    <row r="6" spans="1:7" ht="18.5">
      <c r="A6" s="12">
        <v>2</v>
      </c>
      <c r="B6" s="17" t="s">
        <v>9</v>
      </c>
      <c r="C6" s="10">
        <v>1</v>
      </c>
      <c r="D6" s="10">
        <v>2</v>
      </c>
      <c r="E6" s="11">
        <v>0.625</v>
      </c>
      <c r="F6" s="11"/>
      <c r="G6" s="9">
        <v>1.25</v>
      </c>
    </row>
    <row r="7" spans="1:7" ht="18.5">
      <c r="A7" s="12"/>
      <c r="B7" s="17"/>
      <c r="C7" s="10">
        <v>1</v>
      </c>
      <c r="D7" s="10">
        <v>1.9</v>
      </c>
      <c r="E7" s="11">
        <v>0.625</v>
      </c>
      <c r="F7" s="11"/>
      <c r="G7" s="9">
        <v>1.1875</v>
      </c>
    </row>
    <row r="8" spans="1:7" ht="21">
      <c r="A8" s="12"/>
      <c r="B8" s="17"/>
      <c r="C8" s="10"/>
      <c r="D8" s="10"/>
      <c r="E8" s="11"/>
      <c r="F8" s="11"/>
      <c r="G8" s="15">
        <v>2.4375</v>
      </c>
    </row>
    <row r="9" spans="1:7" ht="18.5">
      <c r="A9" s="12"/>
      <c r="B9" s="17"/>
      <c r="C9" s="10"/>
      <c r="D9" s="10"/>
      <c r="E9" s="11"/>
      <c r="F9" s="11"/>
      <c r="G9" s="9"/>
    </row>
    <row r="10" spans="1:7" ht="18.5">
      <c r="A10" s="12"/>
      <c r="B10" s="17"/>
      <c r="C10" s="10"/>
      <c r="D10" s="10"/>
      <c r="E10" s="11"/>
      <c r="F10" s="11"/>
      <c r="G10" s="9"/>
    </row>
    <row r="11" spans="1:7" ht="18.5">
      <c r="A11" s="12">
        <v>3</v>
      </c>
      <c r="B11" s="17" t="s">
        <v>28</v>
      </c>
      <c r="C11" s="10">
        <v>2</v>
      </c>
      <c r="D11" s="10">
        <v>0.6</v>
      </c>
      <c r="E11" s="11"/>
      <c r="F11" s="11">
        <v>0.45</v>
      </c>
      <c r="G11" s="9">
        <v>0.54</v>
      </c>
    </row>
    <row r="12" spans="1:7" ht="18.5">
      <c r="A12" s="12"/>
      <c r="B12" s="17"/>
      <c r="C12" s="10">
        <v>1</v>
      </c>
      <c r="D12" s="10">
        <v>1.9</v>
      </c>
      <c r="E12" s="11"/>
      <c r="F12" s="11">
        <v>0.45</v>
      </c>
      <c r="G12" s="9">
        <v>0.85499999999999998</v>
      </c>
    </row>
    <row r="13" spans="1:7" ht="21">
      <c r="A13" s="12"/>
      <c r="B13" s="17"/>
      <c r="C13" s="10"/>
      <c r="D13" s="10"/>
      <c r="E13" s="11"/>
      <c r="F13" s="11"/>
      <c r="G13" s="15">
        <v>1.395</v>
      </c>
    </row>
    <row r="14" spans="1:7" ht="21">
      <c r="A14" s="12"/>
      <c r="B14" s="17"/>
      <c r="C14" s="10"/>
      <c r="D14" s="10"/>
      <c r="E14" s="11"/>
      <c r="F14" s="11"/>
      <c r="G14" s="15"/>
    </row>
    <row r="15" spans="1:7" ht="37">
      <c r="A15" s="12">
        <v>4</v>
      </c>
      <c r="B15" s="17" t="s">
        <v>10</v>
      </c>
      <c r="C15" s="10">
        <v>1</v>
      </c>
      <c r="D15" s="10">
        <v>5.2850000000000001</v>
      </c>
      <c r="E15" s="11"/>
      <c r="F15" s="11"/>
      <c r="G15" s="9">
        <v>5.2850000000000001</v>
      </c>
    </row>
    <row r="16" spans="1:7" ht="18.5">
      <c r="A16" s="12"/>
      <c r="B16" s="17"/>
      <c r="C16" s="10">
        <v>4</v>
      </c>
      <c r="D16" s="10"/>
      <c r="E16" s="11"/>
      <c r="F16" s="11">
        <v>2.5750000000000002</v>
      </c>
      <c r="G16" s="9">
        <v>10.3</v>
      </c>
    </row>
    <row r="17" spans="1:7" ht="21">
      <c r="A17" s="12"/>
      <c r="B17" s="17"/>
      <c r="C17" s="10"/>
      <c r="D17" s="10"/>
      <c r="E17" s="11"/>
      <c r="F17" s="11"/>
      <c r="G17" s="15">
        <v>15.585000000000001</v>
      </c>
    </row>
    <row r="18" spans="1:7" ht="21">
      <c r="A18" s="12"/>
      <c r="B18" s="17"/>
      <c r="C18" s="10"/>
      <c r="D18" s="10"/>
      <c r="E18" s="11"/>
      <c r="F18" s="11"/>
      <c r="G18" s="15"/>
    </row>
    <row r="19" spans="1:7" ht="39" customHeight="1">
      <c r="A19" s="12">
        <v>5</v>
      </c>
      <c r="B19" s="17" t="str">
        <f>'NON TENDERING '!C10</f>
        <v>Drain Line  Trench wall &amp; Floor waterproofing work.</v>
      </c>
      <c r="C19" s="10">
        <v>1</v>
      </c>
      <c r="D19" s="10">
        <v>39.479999999999997</v>
      </c>
      <c r="E19" s="11"/>
      <c r="F19" s="11"/>
      <c r="G19" s="15">
        <f>D19*C19</f>
        <v>39.479999999999997</v>
      </c>
    </row>
    <row r="20" spans="1:7" ht="21">
      <c r="A20" s="12"/>
      <c r="B20" s="17"/>
      <c r="C20" s="10"/>
      <c r="D20" s="10"/>
      <c r="E20" s="11"/>
      <c r="F20" s="11"/>
      <c r="G20" s="15"/>
    </row>
    <row r="21" spans="1:7" ht="18.5">
      <c r="A21" s="12"/>
      <c r="B21" s="17"/>
      <c r="C21" s="10"/>
      <c r="D21" s="10"/>
      <c r="E21" s="11"/>
      <c r="F21" s="11"/>
      <c r="G21" s="9"/>
    </row>
    <row r="22" spans="1:7" ht="18.5">
      <c r="A22" s="12">
        <v>6</v>
      </c>
      <c r="B22" s="17" t="s">
        <v>11</v>
      </c>
      <c r="C22" s="10"/>
      <c r="D22" s="10"/>
      <c r="E22" s="11"/>
      <c r="F22" s="11"/>
      <c r="G22" s="9"/>
    </row>
    <row r="23" spans="1:7" ht="18.5">
      <c r="A23" s="12"/>
      <c r="B23" s="17" t="s">
        <v>12</v>
      </c>
      <c r="C23" s="10">
        <v>1</v>
      </c>
      <c r="D23" s="10">
        <v>1.5</v>
      </c>
      <c r="E23" s="11"/>
      <c r="F23" s="11">
        <v>0.2</v>
      </c>
      <c r="G23" s="14">
        <v>0.30000000000000004</v>
      </c>
    </row>
    <row r="24" spans="1:7" ht="18.5">
      <c r="A24" s="12"/>
      <c r="B24" s="17"/>
      <c r="C24" s="10"/>
      <c r="D24" s="10"/>
      <c r="E24" s="11"/>
      <c r="F24" s="11"/>
      <c r="G24" s="9"/>
    </row>
    <row r="25" spans="1:7" ht="18.5">
      <c r="A25" s="12"/>
      <c r="B25" s="17"/>
      <c r="C25" s="10"/>
      <c r="D25" s="10"/>
      <c r="E25" s="11"/>
      <c r="F25" s="11"/>
      <c r="G25" s="9"/>
    </row>
    <row r="26" spans="1:7" ht="37">
      <c r="A26" s="12">
        <v>7</v>
      </c>
      <c r="B26" s="17" t="s">
        <v>13</v>
      </c>
      <c r="C26" s="10">
        <v>1</v>
      </c>
      <c r="D26" s="10"/>
      <c r="E26" s="11"/>
      <c r="F26" s="11">
        <v>1</v>
      </c>
      <c r="G26" s="14">
        <v>1</v>
      </c>
    </row>
    <row r="27" spans="1:7" ht="18.5">
      <c r="A27" s="12"/>
      <c r="B27" s="17"/>
      <c r="C27" s="10"/>
      <c r="D27" s="10"/>
      <c r="E27" s="11"/>
      <c r="F27" s="11"/>
      <c r="G27" s="9"/>
    </row>
    <row r="28" spans="1:7" ht="37">
      <c r="A28" s="12">
        <v>8</v>
      </c>
      <c r="B28" s="17" t="s">
        <v>29</v>
      </c>
      <c r="C28" s="10">
        <v>1</v>
      </c>
      <c r="D28" s="10">
        <v>7.7</v>
      </c>
      <c r="E28" s="11"/>
      <c r="F28" s="11">
        <v>1.9</v>
      </c>
      <c r="G28" s="9">
        <v>14.629999999999999</v>
      </c>
    </row>
    <row r="29" spans="1:7" ht="18.5">
      <c r="A29" s="12"/>
      <c r="B29" s="17"/>
      <c r="C29" s="10">
        <v>1</v>
      </c>
      <c r="D29" s="10">
        <v>0.65</v>
      </c>
      <c r="E29" s="11"/>
      <c r="F29" s="11">
        <v>1.9</v>
      </c>
      <c r="G29" s="9">
        <v>1.2349999999999999</v>
      </c>
    </row>
    <row r="30" spans="1:7" ht="18.5">
      <c r="A30" s="12"/>
      <c r="B30" s="17"/>
      <c r="C30" s="10">
        <v>1</v>
      </c>
      <c r="D30" s="10">
        <v>0.6</v>
      </c>
      <c r="E30" s="11"/>
      <c r="F30" s="11">
        <v>1.175</v>
      </c>
      <c r="G30" s="9">
        <v>0.70499999999999996</v>
      </c>
    </row>
    <row r="31" spans="1:7" ht="21">
      <c r="A31" s="12"/>
      <c r="B31" s="17"/>
      <c r="C31" s="10"/>
      <c r="D31" s="10"/>
      <c r="E31" s="11"/>
      <c r="F31" s="11"/>
      <c r="G31" s="15">
        <v>16.569999999999997</v>
      </c>
    </row>
    <row r="32" spans="1:7" ht="18.5">
      <c r="A32" s="12"/>
      <c r="B32" s="17"/>
      <c r="C32" s="10"/>
      <c r="D32" s="10"/>
      <c r="E32" s="11"/>
      <c r="F32" s="11"/>
      <c r="G32" s="9"/>
    </row>
    <row r="33" spans="1:7" ht="37">
      <c r="A33" s="12">
        <v>9</v>
      </c>
      <c r="B33" s="17" t="s">
        <v>30</v>
      </c>
      <c r="C33" s="10">
        <v>1</v>
      </c>
      <c r="D33" s="10"/>
      <c r="E33" s="11"/>
      <c r="F33" s="11">
        <v>1</v>
      </c>
      <c r="G33" s="14">
        <v>1</v>
      </c>
    </row>
    <row r="34" spans="1:7" ht="18.5">
      <c r="A34" s="12"/>
      <c r="B34" s="17"/>
      <c r="C34" s="10"/>
      <c r="D34" s="10"/>
      <c r="E34" s="11"/>
      <c r="F34" s="11"/>
      <c r="G34" s="9"/>
    </row>
    <row r="35" spans="1:7" ht="37">
      <c r="A35" s="12">
        <v>10</v>
      </c>
      <c r="B35" s="17" t="s">
        <v>15</v>
      </c>
      <c r="C35" s="10">
        <v>1</v>
      </c>
      <c r="D35" s="10"/>
      <c r="E35" s="11"/>
      <c r="F35" s="11">
        <v>1</v>
      </c>
      <c r="G35" s="14">
        <v>1</v>
      </c>
    </row>
    <row r="36" spans="1:7" ht="18.5">
      <c r="A36" s="12"/>
      <c r="B36" s="17"/>
      <c r="C36" s="10"/>
      <c r="D36" s="10"/>
      <c r="E36" s="11"/>
      <c r="F36" s="11"/>
      <c r="G36" s="9"/>
    </row>
    <row r="37" spans="1:7" ht="18.5">
      <c r="A37" s="12">
        <v>11</v>
      </c>
      <c r="B37" s="17" t="s">
        <v>16</v>
      </c>
      <c r="C37" s="10">
        <v>1</v>
      </c>
      <c r="D37" s="10"/>
      <c r="E37" s="11"/>
      <c r="F37" s="11">
        <v>1</v>
      </c>
      <c r="G37" s="14">
        <v>1</v>
      </c>
    </row>
    <row r="38" spans="1:7" ht="18.5">
      <c r="A38" s="12"/>
      <c r="B38" s="17"/>
      <c r="C38" s="10"/>
      <c r="D38" s="10"/>
      <c r="E38" s="11"/>
      <c r="F38" s="11"/>
      <c r="G38" s="9"/>
    </row>
    <row r="39" spans="1:7" ht="18.5">
      <c r="A39" s="18">
        <v>12</v>
      </c>
      <c r="B39" s="19" t="s">
        <v>17</v>
      </c>
      <c r="C39" s="20">
        <v>1</v>
      </c>
      <c r="D39" s="20">
        <v>6.35</v>
      </c>
      <c r="E39" s="21"/>
      <c r="F39" s="21">
        <v>1.7749999999999999</v>
      </c>
      <c r="G39" s="25">
        <v>11.271249999999998</v>
      </c>
    </row>
    <row r="40" spans="1:7" ht="18.5">
      <c r="A40" s="26"/>
      <c r="B40" s="17"/>
      <c r="C40" s="27"/>
      <c r="D40" s="27"/>
      <c r="E40" s="28"/>
      <c r="F40" s="28"/>
      <c r="G40" s="29"/>
    </row>
    <row r="41" spans="1:7" ht="18.5">
      <c r="A41" s="26">
        <v>13</v>
      </c>
      <c r="B41" s="17" t="e">
        <f>'NON TENDERING '!#REF!</f>
        <v>#REF!</v>
      </c>
      <c r="C41" s="27">
        <v>2</v>
      </c>
      <c r="D41" s="27"/>
      <c r="E41" s="28"/>
      <c r="F41" s="28"/>
      <c r="G41" s="29">
        <f>C41</f>
        <v>2</v>
      </c>
    </row>
    <row r="42" spans="1:7" ht="18.5">
      <c r="A42" s="26"/>
      <c r="B42" s="17"/>
      <c r="C42" s="27"/>
      <c r="D42" s="27"/>
      <c r="E42" s="28"/>
      <c r="F42" s="28"/>
      <c r="G42" s="29"/>
    </row>
    <row r="43" spans="1:7" ht="18.5">
      <c r="A43" s="26">
        <v>14</v>
      </c>
      <c r="B43" s="17" t="e">
        <f>'NON TENDERING '!#REF!</f>
        <v>#REF!</v>
      </c>
      <c r="C43" s="27">
        <v>4</v>
      </c>
      <c r="D43" s="27"/>
      <c r="E43" s="28"/>
      <c r="F43" s="28"/>
      <c r="G43" s="29">
        <f>C43</f>
        <v>4</v>
      </c>
    </row>
    <row r="44" spans="1:7" ht="18.5">
      <c r="A44" s="26"/>
      <c r="B44" s="17"/>
      <c r="C44" s="27"/>
      <c r="D44" s="27"/>
      <c r="E44" s="28"/>
      <c r="F44" s="28"/>
      <c r="G44" s="29"/>
    </row>
    <row r="45" spans="1:7" ht="18.5">
      <c r="A45" s="26"/>
      <c r="B45" s="17"/>
      <c r="C45" s="27"/>
      <c r="D45" s="27"/>
      <c r="E45" s="28"/>
      <c r="F45" s="28"/>
      <c r="G45" s="29"/>
    </row>
    <row r="46" spans="1:7" ht="18.5">
      <c r="A46" s="26"/>
      <c r="B46" s="17"/>
      <c r="C46" s="27"/>
      <c r="D46" s="27"/>
      <c r="E46" s="28"/>
      <c r="F46" s="28"/>
      <c r="G46" s="30"/>
    </row>
    <row r="47" spans="1:7" ht="19" thickBot="1">
      <c r="A47" s="61" t="s">
        <v>31</v>
      </c>
      <c r="B47" s="62"/>
      <c r="C47" s="62"/>
      <c r="D47" s="62"/>
      <c r="E47" s="62"/>
      <c r="F47" s="62"/>
      <c r="G47" s="63"/>
    </row>
    <row r="48" spans="1:7" ht="18.5">
      <c r="A48" s="7"/>
      <c r="B48" s="22"/>
      <c r="C48" s="10"/>
      <c r="D48" s="10"/>
      <c r="E48" s="11"/>
      <c r="F48" s="11"/>
      <c r="G48" s="23"/>
    </row>
    <row r="49" spans="1:7" ht="222">
      <c r="A49" s="12">
        <v>1</v>
      </c>
      <c r="B49" s="17" t="s">
        <v>19</v>
      </c>
      <c r="C49" s="10" t="s">
        <v>1</v>
      </c>
      <c r="D49" s="10">
        <v>8</v>
      </c>
      <c r="E49" s="11"/>
      <c r="F49" s="11"/>
      <c r="G49" s="9"/>
    </row>
    <row r="50" spans="1:7" ht="18.5">
      <c r="A50" s="12"/>
      <c r="B50" s="17"/>
      <c r="C50" s="10"/>
      <c r="D50" s="10"/>
      <c r="E50" s="11"/>
      <c r="F50" s="11"/>
      <c r="G50" s="9"/>
    </row>
    <row r="51" spans="1:7" ht="18.5">
      <c r="A51" s="12">
        <v>2</v>
      </c>
      <c r="B51" s="17" t="s">
        <v>20</v>
      </c>
      <c r="C51" s="10" t="s">
        <v>1</v>
      </c>
      <c r="D51" s="10">
        <v>1</v>
      </c>
      <c r="E51" s="11"/>
      <c r="F51" s="11"/>
      <c r="G51" s="9"/>
    </row>
    <row r="52" spans="1:7" ht="18.5">
      <c r="A52" s="12"/>
      <c r="B52" s="17"/>
      <c r="C52" s="10"/>
      <c r="D52" s="10"/>
      <c r="E52" s="11"/>
      <c r="F52" s="11"/>
      <c r="G52" s="9"/>
    </row>
    <row r="53" spans="1:7" ht="37">
      <c r="A53" s="12">
        <v>3</v>
      </c>
      <c r="B53" s="17" t="s">
        <v>21</v>
      </c>
      <c r="C53" s="10" t="s">
        <v>1</v>
      </c>
      <c r="D53" s="10">
        <v>1</v>
      </c>
      <c r="E53" s="11"/>
      <c r="F53" s="11"/>
      <c r="G53" s="9"/>
    </row>
    <row r="54" spans="1:7" ht="18.5">
      <c r="A54" s="12"/>
      <c r="B54" s="17"/>
      <c r="C54" s="10"/>
      <c r="D54" s="10"/>
      <c r="E54" s="11"/>
      <c r="F54" s="11"/>
      <c r="G54" s="9"/>
    </row>
    <row r="55" spans="1:7" ht="18.5">
      <c r="A55" s="12">
        <v>4</v>
      </c>
      <c r="B55" s="17" t="s">
        <v>22</v>
      </c>
      <c r="C55" s="10" t="s">
        <v>1</v>
      </c>
      <c r="D55" s="10">
        <v>1</v>
      </c>
      <c r="E55" s="11"/>
      <c r="F55" s="11"/>
      <c r="G55" s="9"/>
    </row>
    <row r="56" spans="1:7" ht="18.5">
      <c r="A56" s="12"/>
      <c r="B56" s="17"/>
      <c r="C56" s="10"/>
      <c r="D56" s="10"/>
      <c r="E56" s="11"/>
      <c r="F56" s="11"/>
      <c r="G56" s="9"/>
    </row>
    <row r="57" spans="1:7" ht="18.5">
      <c r="A57" s="12">
        <v>5</v>
      </c>
      <c r="B57" s="17" t="s">
        <v>32</v>
      </c>
      <c r="C57" s="10" t="s">
        <v>14</v>
      </c>
      <c r="D57" s="10">
        <v>1</v>
      </c>
      <c r="E57" s="11"/>
      <c r="F57" s="11"/>
      <c r="G57" s="9"/>
    </row>
    <row r="58" spans="1:7" ht="18.5">
      <c r="A58" s="12"/>
      <c r="B58" s="17"/>
      <c r="C58" s="10"/>
      <c r="D58" s="10"/>
      <c r="E58" s="11"/>
      <c r="F58" s="11"/>
      <c r="G58" s="9"/>
    </row>
    <row r="59" spans="1:7" ht="37">
      <c r="A59" s="12">
        <v>6</v>
      </c>
      <c r="B59" s="17" t="str">
        <f>'NON TENDERING '!C20</f>
        <v>Supply and installation of Pipe Connector</v>
      </c>
      <c r="C59" s="10" t="s">
        <v>14</v>
      </c>
      <c r="D59" s="10">
        <v>6</v>
      </c>
      <c r="E59" s="11"/>
      <c r="F59" s="11"/>
      <c r="G59" s="9"/>
    </row>
  </sheetData>
  <mergeCells count="3">
    <mergeCell ref="A1:G1"/>
    <mergeCell ref="A2:G2"/>
    <mergeCell ref="A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 TENDERING </vt:lpstr>
      <vt:lpstr>MB 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Mrunal Joshi</cp:lastModifiedBy>
  <cp:lastPrinted>2024-06-28T11:25:20Z</cp:lastPrinted>
  <dcterms:created xsi:type="dcterms:W3CDTF">2024-03-16T06:44:13Z</dcterms:created>
  <dcterms:modified xsi:type="dcterms:W3CDTF">2024-09-05T05:53:57Z</dcterms:modified>
</cp:coreProperties>
</file>