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4" i="1" l="1"/>
  <c r="N23" i="1"/>
  <c r="N25" i="1" l="1"/>
  <c r="N28" i="1" s="1"/>
  <c r="I38" i="1" l="1"/>
  <c r="N31" i="1"/>
  <c r="N30" i="1"/>
  <c r="N23" i="2"/>
  <c r="N27" i="2" s="1"/>
  <c r="M38" i="1" l="1"/>
  <c r="K38" i="1"/>
  <c r="N33" i="1"/>
  <c r="N38" i="1" s="1"/>
  <c r="N30" i="2"/>
  <c r="N29" i="2"/>
</calcChain>
</file>

<file path=xl/sharedStrings.xml><?xml version="1.0" encoding="utf-8"?>
<sst xmlns="http://schemas.openxmlformats.org/spreadsheetml/2006/main" count="92" uniqueCount="80">
  <si>
    <t>Transportation at bangalore airport</t>
  </si>
  <si>
    <t>3Unit</t>
  </si>
  <si>
    <t>PIPL/PI/263/24</t>
  </si>
  <si>
    <t xml:space="preserve">Wooden standee (2ft X 3ft          </t>
  </si>
  <si>
    <t>Travel Food Services- Ultra Bar</t>
  </si>
  <si>
    <t>each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</si>
  <si>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</si>
  <si>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</si>
  <si>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</si>
  <si>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</si>
  <si>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</si>
  <si>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</si>
  <si>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</si>
  <si>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</si>
  <si>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</si>
  <si>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</si>
  <si>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</si>
  <si>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</si>
  <si>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</si>
  <si>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</si>
  <si>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</si>
  <si>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</si>
  <si>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</si>
  <si>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</si>
  <si>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</si>
  <si>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</si>
  <si>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</si>
  <si>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</si>
  <si>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</si>
  <si>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</si>
  <si>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</si>
  <si>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</si>
  <si>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</si>
  <si>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</si>
  <si>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</si>
  <si>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</si>
  <si>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</si>
  <si>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</si>
  <si>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</si>
  <si>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</si>
  <si>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</si>
  <si>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</si>
  <si>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</si>
  <si>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</si>
  <si>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</si>
  <si>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</si>
  <si>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</si>
  <si>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</si>
  <si>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</si>
  <si>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</si>
  <si>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</si>
  <si>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</si>
  <si>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</si>
  <si>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</si>
  <si>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</si>
  <si>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</si>
  <si>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</si>
  <si>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</si>
  <si>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</si>
  <si>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</si>
  <si>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</si>
  <si>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</si>
  <si>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</si>
  <si>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</si>
  <si>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</si>
  <si>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</si>
  <si>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</si>
  <si>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</si>
  <si>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</si>
  <si>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</si>
  <si>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</si>
  <si>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</si>
  <si>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</si>
  <si>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</si>
  <si>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</si>
  <si>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18.4.24</t>
  </si>
  <si>
    <t>MMM Collaterals</t>
  </si>
  <si>
    <t>Tent Card_MMM collaterals</t>
  </si>
  <si>
    <t>Easel Print_MMM collaterals</t>
  </si>
  <si>
    <t>Three Thousans seven hundred and seventy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</si>
</sst>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8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165" fontId="2" fillId="0" borderId="23" xfId="0" applyNumberFormat="1" applyFont="1" applyFill="1" applyBorder="1" applyAlignment="1">
      <alignment horizontal="left" vertical="top" shrinkToFit="1"/>
    </xf>
    <xf numFmtId="0" fontId="5" fillId="0" borderId="33" xfId="0" applyFont="1" applyFill="1" applyBorder="1" applyAlignment="1">
      <alignment horizontal="left" vertical="top" wrapText="1"/>
    </xf>
    <xf numFmtId="2" fontId="4" fillId="0" borderId="23" xfId="0" applyNumberFormat="1" applyFont="1" applyFill="1" applyBorder="1" applyAlignment="1">
      <alignment horizontal="left" vertical="top" shrinkToFi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1" fontId="2" fillId="0" borderId="6" xfId="0" applyNumberFormat="1" applyFont="1" applyFill="1" applyBorder="1" applyAlignment="1">
      <alignment horizontal="left" vertical="top" shrinkToFit="1"/>
    </xf>
    <xf numFmtId="165" fontId="2" fillId="0" borderId="6" xfId="0" applyNumberFormat="1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left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24" workbookViewId="0">
      <selection activeCell="Q35" sqref="Q35"/>
    </sheetView>
  </sheetViews>
  <sheetFormatPr defaultRowHeight="15"/>
  <cols>
    <col min="1" max="1" width="5.33203125" style="7" customWidth="1"/>
    <col min="2" max="2" width="13.6640625" style="7" bestFit="1" customWidth="1"/>
    <col min="3" max="3" width="8.5" style="7" customWidth="1"/>
    <col min="4" max="4" width="7.83203125" style="7" customWidth="1"/>
    <col min="5" max="5" width="3.1640625" style="7" customWidth="1"/>
    <col min="6" max="6" width="7.5" style="7" customWidth="1"/>
    <col min="7" max="7" width="14.6640625" style="7" customWidth="1"/>
    <col min="8" max="8" width="8.5" style="7" customWidth="1"/>
    <col min="9" max="9" width="11.33203125" style="7" customWidth="1"/>
    <col min="10" max="10" width="6.83203125" style="7" customWidth="1"/>
    <col min="11" max="11" width="10.1640625" style="7" bestFit="1" customWidth="1"/>
    <col min="12" max="12" width="6.33203125" style="7" bestFit="1" customWidth="1"/>
    <col min="13" max="13" width="7.6640625" style="7" bestFit="1" customWidth="1"/>
    <col min="14" max="14" width="13.6640625" style="7" bestFit="1" customWidth="1"/>
    <col min="15" max="17" width="16.5" style="7" customWidth="1"/>
    <col min="18" max="16384" width="9.33203125" style="7"/>
  </cols>
  <sheetData>
    <row r="1" spans="1:17" ht="21" customHeight="1">
      <c r="A1" s="81"/>
      <c r="B1" s="82"/>
      <c r="C1" s="82"/>
      <c r="D1" s="83"/>
      <c r="E1" s="57" t="s">
        <v>6</v>
      </c>
      <c r="F1" s="117"/>
      <c r="G1" s="117"/>
      <c r="H1" s="58"/>
      <c r="I1" s="81"/>
      <c r="J1" s="82"/>
      <c r="K1" s="82"/>
      <c r="L1" s="82"/>
      <c r="M1" s="82"/>
      <c r="N1" s="83"/>
      <c r="O1" s="8"/>
      <c r="P1" s="8"/>
      <c r="Q1" s="8"/>
    </row>
    <row r="2" spans="1:17" ht="13.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>
      <c r="A3" s="64" t="s">
        <v>7</v>
      </c>
      <c r="B3" s="65"/>
      <c r="C3" s="65"/>
      <c r="D3" s="65"/>
      <c r="E3" s="65"/>
      <c r="F3" s="66"/>
      <c r="G3" s="59" t="s">
        <v>21</v>
      </c>
      <c r="H3" s="56"/>
      <c r="I3" s="10" t="s">
        <v>22</v>
      </c>
      <c r="J3" s="59" t="s">
        <v>23</v>
      </c>
      <c r="K3" s="55"/>
      <c r="L3" s="55"/>
      <c r="M3" s="55"/>
      <c r="N3" s="63"/>
      <c r="O3" s="11"/>
      <c r="P3" s="11"/>
      <c r="Q3" s="12"/>
    </row>
    <row r="4" spans="1:17" ht="18" customHeight="1">
      <c r="A4" s="78" t="s">
        <v>24</v>
      </c>
      <c r="B4" s="79"/>
      <c r="C4" s="79"/>
      <c r="D4" s="79"/>
      <c r="E4" s="79"/>
      <c r="F4" s="111"/>
      <c r="G4" s="85"/>
      <c r="H4" s="62"/>
      <c r="I4" s="13"/>
      <c r="J4" s="125" t="s">
        <v>75</v>
      </c>
      <c r="K4" s="126"/>
      <c r="L4" s="126"/>
      <c r="M4" s="126"/>
      <c r="N4" s="127"/>
      <c r="O4" s="14"/>
      <c r="P4" s="14"/>
      <c r="Q4" s="15"/>
    </row>
    <row r="5" spans="1:17" ht="18" customHeight="1">
      <c r="A5" s="78" t="s">
        <v>25</v>
      </c>
      <c r="B5" s="79"/>
      <c r="C5" s="79"/>
      <c r="D5" s="79"/>
      <c r="E5" s="79"/>
      <c r="F5" s="111"/>
      <c r="G5" s="59" t="s">
        <v>26</v>
      </c>
      <c r="H5" s="55"/>
      <c r="I5" s="63"/>
      <c r="J5" s="59" t="s">
        <v>27</v>
      </c>
      <c r="K5" s="55"/>
      <c r="L5" s="55"/>
      <c r="M5" s="55"/>
      <c r="N5" s="63"/>
      <c r="O5" s="11"/>
      <c r="P5" s="11"/>
      <c r="Q5" s="12"/>
    </row>
    <row r="6" spans="1:17" ht="18" customHeight="1">
      <c r="A6" s="78" t="s">
        <v>28</v>
      </c>
      <c r="B6" s="79"/>
      <c r="C6" s="79"/>
      <c r="D6" s="79"/>
      <c r="E6" s="79"/>
      <c r="F6" s="111"/>
      <c r="G6" s="112"/>
      <c r="H6" s="113"/>
      <c r="I6" s="114"/>
      <c r="J6" s="85" t="s">
        <v>8</v>
      </c>
      <c r="K6" s="61"/>
      <c r="L6" s="61"/>
      <c r="M6" s="61"/>
      <c r="N6" s="115"/>
      <c r="O6" s="14"/>
      <c r="P6" s="14"/>
      <c r="Q6" s="15"/>
    </row>
    <row r="7" spans="1:17" ht="18" customHeight="1">
      <c r="A7" s="78" t="s">
        <v>29</v>
      </c>
      <c r="B7" s="79"/>
      <c r="C7" s="79"/>
      <c r="D7" s="79"/>
      <c r="E7" s="79"/>
      <c r="F7" s="111"/>
      <c r="G7" s="59" t="s">
        <v>30</v>
      </c>
      <c r="H7" s="55"/>
      <c r="I7" s="63"/>
      <c r="J7" s="59" t="s">
        <v>31</v>
      </c>
      <c r="K7" s="55"/>
      <c r="L7" s="55"/>
      <c r="M7" s="55"/>
      <c r="N7" s="63"/>
      <c r="O7" s="11"/>
      <c r="P7" s="11"/>
      <c r="Q7" s="12"/>
    </row>
    <row r="8" spans="1:17" ht="18" customHeight="1">
      <c r="A8" s="78" t="s">
        <v>32</v>
      </c>
      <c r="B8" s="79"/>
      <c r="C8" s="79"/>
      <c r="D8" s="79"/>
      <c r="E8" s="79"/>
      <c r="F8" s="111"/>
      <c r="G8" s="112"/>
      <c r="H8" s="113"/>
      <c r="I8" s="114"/>
      <c r="J8" s="112"/>
      <c r="K8" s="113"/>
      <c r="L8" s="113"/>
      <c r="M8" s="113"/>
      <c r="N8" s="114"/>
      <c r="O8" s="14"/>
      <c r="P8" s="14"/>
      <c r="Q8" s="15"/>
    </row>
    <row r="9" spans="1:17" ht="18" customHeight="1">
      <c r="A9" s="78" t="s">
        <v>33</v>
      </c>
      <c r="B9" s="79"/>
      <c r="C9" s="79"/>
      <c r="D9" s="79"/>
      <c r="E9" s="79"/>
      <c r="F9" s="111"/>
      <c r="G9" s="16"/>
      <c r="H9" s="122" t="s">
        <v>34</v>
      </c>
      <c r="I9" s="123"/>
      <c r="J9" s="124"/>
      <c r="K9" s="54" t="s">
        <v>23</v>
      </c>
      <c r="L9" s="55"/>
      <c r="M9" s="55"/>
      <c r="N9" s="56"/>
      <c r="O9" s="17"/>
      <c r="P9" s="17"/>
      <c r="Q9" s="17"/>
    </row>
    <row r="10" spans="1:17" ht="18" customHeight="1">
      <c r="A10" s="51" t="s">
        <v>35</v>
      </c>
      <c r="B10" s="52"/>
      <c r="C10" s="52"/>
      <c r="D10" s="52"/>
      <c r="E10" s="52"/>
      <c r="F10" s="110"/>
      <c r="G10" s="59" t="s">
        <v>36</v>
      </c>
      <c r="H10" s="55"/>
      <c r="I10" s="63"/>
      <c r="J10" s="112"/>
      <c r="K10" s="113"/>
      <c r="L10" s="113"/>
      <c r="M10" s="113"/>
      <c r="N10" s="114"/>
      <c r="O10" s="14"/>
      <c r="P10" s="14"/>
      <c r="Q10" s="15"/>
    </row>
    <row r="11" spans="1:17" ht="17.25" customHeight="1">
      <c r="A11" s="119"/>
      <c r="B11" s="120"/>
      <c r="C11" s="120"/>
      <c r="D11" s="120"/>
      <c r="E11" s="120"/>
      <c r="F11" s="120"/>
      <c r="G11" s="120"/>
      <c r="H11" s="120"/>
      <c r="I11" s="121"/>
      <c r="J11" s="59" t="s">
        <v>37</v>
      </c>
      <c r="K11" s="55"/>
      <c r="L11" s="55"/>
      <c r="M11" s="55"/>
      <c r="N11" s="63"/>
      <c r="O11" s="11"/>
      <c r="P11" s="11"/>
      <c r="Q11" s="12"/>
    </row>
    <row r="12" spans="1:17" ht="18" customHeight="1">
      <c r="A12" s="59" t="s">
        <v>38</v>
      </c>
      <c r="B12" s="55"/>
      <c r="C12" s="55"/>
      <c r="D12" s="55"/>
      <c r="E12" s="55"/>
      <c r="F12" s="63"/>
      <c r="G12" s="85" t="s">
        <v>9</v>
      </c>
      <c r="H12" s="61"/>
      <c r="I12" s="115"/>
      <c r="J12" s="112"/>
      <c r="K12" s="113"/>
      <c r="L12" s="113"/>
      <c r="M12" s="113"/>
      <c r="N12" s="114"/>
      <c r="O12" s="14"/>
      <c r="P12" s="14"/>
      <c r="Q12" s="15"/>
    </row>
    <row r="13" spans="1:17" ht="18" customHeight="1">
      <c r="A13" s="116" t="s">
        <v>4</v>
      </c>
      <c r="B13" s="117"/>
      <c r="C13" s="117"/>
      <c r="D13" s="117"/>
      <c r="E13" s="117"/>
      <c r="F13" s="118"/>
      <c r="G13" s="59" t="s">
        <v>39</v>
      </c>
      <c r="H13" s="55"/>
      <c r="I13" s="63"/>
      <c r="J13" s="59" t="s">
        <v>40</v>
      </c>
      <c r="K13" s="55"/>
      <c r="L13" s="55"/>
      <c r="M13" s="55"/>
      <c r="N13" s="63"/>
      <c r="O13" s="11"/>
      <c r="P13" s="11"/>
      <c r="Q13" s="12"/>
    </row>
    <row r="14" spans="1:17" ht="18" customHeight="1">
      <c r="A14" s="78" t="s">
        <v>41</v>
      </c>
      <c r="B14" s="79"/>
      <c r="C14" s="79"/>
      <c r="D14" s="79"/>
      <c r="E14" s="79"/>
      <c r="F14" s="111"/>
      <c r="G14" s="112"/>
      <c r="H14" s="113"/>
      <c r="I14" s="114"/>
      <c r="J14" s="112"/>
      <c r="K14" s="113"/>
      <c r="L14" s="113"/>
      <c r="M14" s="113"/>
      <c r="N14" s="114"/>
      <c r="O14" s="14"/>
      <c r="P14" s="14"/>
      <c r="Q14" s="15"/>
    </row>
    <row r="15" spans="1:17" ht="13.7" customHeight="1">
      <c r="A15" s="101"/>
      <c r="B15" s="82"/>
      <c r="C15" s="82"/>
      <c r="D15" s="82"/>
      <c r="E15" s="82"/>
      <c r="F15" s="8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>
      <c r="A16" s="78" t="s">
        <v>28</v>
      </c>
      <c r="B16" s="79"/>
      <c r="C16" s="79"/>
      <c r="D16" s="79"/>
      <c r="E16" s="79"/>
      <c r="F16" s="80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</row>
    <row r="17" spans="1:17" ht="13.7" customHeight="1">
      <c r="A17" s="101"/>
      <c r="B17" s="82"/>
      <c r="C17" s="83"/>
      <c r="D17" s="81"/>
      <c r="E17" s="82"/>
      <c r="F17" s="83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</row>
    <row r="18" spans="1:17" ht="17.25" customHeight="1">
      <c r="A18" s="78" t="s">
        <v>42</v>
      </c>
      <c r="B18" s="79"/>
      <c r="C18" s="80"/>
      <c r="D18" s="81"/>
      <c r="E18" s="82"/>
      <c r="F18" s="83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</row>
    <row r="19" spans="1:17" ht="18" customHeight="1">
      <c r="A19" s="78" t="s">
        <v>43</v>
      </c>
      <c r="B19" s="79"/>
      <c r="C19" s="80"/>
      <c r="D19" s="84" t="s">
        <v>44</v>
      </c>
      <c r="E19" s="79"/>
      <c r="F19" s="80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</row>
    <row r="20" spans="1:17" ht="18" customHeight="1">
      <c r="A20" s="51" t="s">
        <v>45</v>
      </c>
      <c r="B20" s="52"/>
      <c r="C20" s="53"/>
      <c r="D20" s="103" t="s">
        <v>46</v>
      </c>
      <c r="E20" s="52"/>
      <c r="F20" s="53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>
      <c r="A21" s="20" t="s">
        <v>47</v>
      </c>
      <c r="B21" s="20" t="s">
        <v>48</v>
      </c>
      <c r="C21" s="59" t="s">
        <v>49</v>
      </c>
      <c r="D21" s="55"/>
      <c r="E21" s="55"/>
      <c r="F21" s="55"/>
      <c r="G21" s="55"/>
      <c r="H21" s="63"/>
      <c r="I21" s="20" t="s">
        <v>50</v>
      </c>
      <c r="J21" s="20" t="s">
        <v>51</v>
      </c>
      <c r="K21" s="20" t="s">
        <v>52</v>
      </c>
      <c r="L21" s="20" t="s">
        <v>53</v>
      </c>
      <c r="M21" s="20" t="s">
        <v>54</v>
      </c>
      <c r="N21" s="20" t="s">
        <v>55</v>
      </c>
      <c r="O21" s="11"/>
      <c r="P21" s="11"/>
      <c r="Q21" s="11"/>
    </row>
    <row r="22" spans="1:17" ht="18" customHeight="1">
      <c r="A22" s="21" t="s">
        <v>56</v>
      </c>
      <c r="B22" s="21" t="s">
        <v>57</v>
      </c>
      <c r="C22" s="104" t="s">
        <v>76</v>
      </c>
      <c r="D22" s="105"/>
      <c r="E22" s="105"/>
      <c r="F22" s="105"/>
      <c r="G22" s="105"/>
      <c r="H22" s="106"/>
      <c r="I22" s="51" t="s">
        <v>58</v>
      </c>
      <c r="J22" s="52"/>
      <c r="K22" s="110"/>
      <c r="L22" s="14"/>
      <c r="M22" s="14"/>
      <c r="N22" s="14"/>
      <c r="O22" s="14"/>
      <c r="P22" s="14"/>
      <c r="Q22" s="14"/>
    </row>
    <row r="23" spans="1:17" ht="18" customHeight="1">
      <c r="A23" s="22"/>
      <c r="B23" s="22"/>
      <c r="C23" s="107" t="s">
        <v>77</v>
      </c>
      <c r="D23" s="108"/>
      <c r="E23" s="108"/>
      <c r="F23" s="108"/>
      <c r="G23" s="108"/>
      <c r="H23" s="109"/>
      <c r="I23" s="4">
        <v>3921</v>
      </c>
      <c r="J23" s="23">
        <v>0.18</v>
      </c>
      <c r="K23" s="24">
        <v>20</v>
      </c>
      <c r="L23" s="6">
        <v>90</v>
      </c>
      <c r="M23" s="6" t="s">
        <v>5</v>
      </c>
      <c r="N23" s="25">
        <f>L23*K23</f>
        <v>1800</v>
      </c>
      <c r="O23" s="6"/>
      <c r="P23" s="6"/>
      <c r="Q23" s="6"/>
    </row>
    <row r="24" spans="1:17">
      <c r="A24" s="4">
        <v>1</v>
      </c>
      <c r="B24" s="5"/>
      <c r="C24" s="86" t="s">
        <v>78</v>
      </c>
      <c r="D24" s="97"/>
      <c r="E24" s="97"/>
      <c r="F24" s="97"/>
      <c r="G24" s="97"/>
      <c r="H24" s="87"/>
      <c r="I24" s="4">
        <v>3921</v>
      </c>
      <c r="J24" s="23">
        <v>0.18</v>
      </c>
      <c r="K24" s="26">
        <v>1</v>
      </c>
      <c r="L24" s="4">
        <v>720</v>
      </c>
      <c r="M24" s="6" t="s">
        <v>5</v>
      </c>
      <c r="N24" s="25">
        <f>L24*K24</f>
        <v>720</v>
      </c>
      <c r="O24" s="5"/>
      <c r="P24" s="5"/>
      <c r="Q24" s="5"/>
    </row>
    <row r="25" spans="1:17" ht="18" customHeight="1">
      <c r="A25" s="28">
        <v>4</v>
      </c>
      <c r="B25" s="11"/>
      <c r="C25" s="64" t="s">
        <v>0</v>
      </c>
      <c r="D25" s="65"/>
      <c r="E25" s="65"/>
      <c r="F25" s="65"/>
      <c r="G25" s="65"/>
      <c r="H25" s="66"/>
      <c r="I25" s="4">
        <v>3921</v>
      </c>
      <c r="J25" s="29">
        <v>0.18</v>
      </c>
      <c r="K25" s="30">
        <v>1</v>
      </c>
      <c r="L25" s="4">
        <v>675</v>
      </c>
      <c r="M25" s="6" t="s">
        <v>5</v>
      </c>
      <c r="N25" s="25">
        <f t="shared" ref="N25" si="0">L25*K25</f>
        <v>675</v>
      </c>
      <c r="O25" s="16"/>
      <c r="P25" s="16"/>
      <c r="Q25" s="16"/>
    </row>
    <row r="26" spans="1:17" ht="13.7" customHeight="1">
      <c r="A26" s="31"/>
      <c r="B26" s="31"/>
      <c r="C26" s="32"/>
      <c r="D26" s="8"/>
      <c r="E26" s="8"/>
      <c r="F26" s="8"/>
      <c r="G26" s="8"/>
      <c r="H26" s="19"/>
      <c r="I26" s="31"/>
      <c r="J26" s="31"/>
      <c r="K26" s="31"/>
      <c r="L26" s="11"/>
      <c r="M26" s="31"/>
      <c r="N26" s="11"/>
      <c r="O26" s="11"/>
      <c r="P26" s="11"/>
      <c r="Q26" s="11"/>
    </row>
    <row r="27" spans="1:17" ht="13.7" customHeight="1">
      <c r="A27" s="31"/>
      <c r="B27" s="31"/>
      <c r="C27" s="32"/>
      <c r="D27" s="8"/>
      <c r="E27" s="8"/>
      <c r="F27" s="8"/>
      <c r="G27" s="8"/>
      <c r="H27" s="19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8" customHeight="1">
      <c r="A28" s="31"/>
      <c r="B28" s="31"/>
      <c r="C28" s="32"/>
      <c r="D28" s="8"/>
      <c r="E28" s="8"/>
      <c r="F28" s="8"/>
      <c r="G28" s="8"/>
      <c r="H28" s="19"/>
      <c r="I28" s="31"/>
      <c r="J28" s="31"/>
      <c r="K28" s="31"/>
      <c r="L28" s="31"/>
      <c r="M28" s="31"/>
      <c r="N28" s="33">
        <f>SUM(N23:N25)</f>
        <v>3195</v>
      </c>
      <c r="O28" s="31"/>
      <c r="P28" s="31"/>
      <c r="Q28" s="31"/>
    </row>
    <row r="29" spans="1:17" ht="13.7" customHeight="1">
      <c r="A29" s="31"/>
      <c r="B29" s="31"/>
      <c r="C29" s="101"/>
      <c r="D29" s="82"/>
      <c r="E29" s="82"/>
      <c r="F29" s="82"/>
      <c r="G29" s="82"/>
      <c r="H29" s="102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8" customHeight="1">
      <c r="A30" s="31"/>
      <c r="B30" s="31"/>
      <c r="C30" s="31"/>
      <c r="D30" s="91" t="s">
        <v>10</v>
      </c>
      <c r="E30" s="92"/>
      <c r="F30" s="92"/>
      <c r="G30" s="92"/>
      <c r="H30" s="93"/>
      <c r="I30" s="31"/>
      <c r="J30" s="31"/>
      <c r="K30" s="31"/>
      <c r="L30" s="34">
        <v>9</v>
      </c>
      <c r="M30" s="35" t="s">
        <v>11</v>
      </c>
      <c r="N30" s="33">
        <f>N28*9%</f>
        <v>287.55</v>
      </c>
      <c r="O30" s="31"/>
      <c r="P30" s="31"/>
      <c r="Q30" s="31"/>
    </row>
    <row r="31" spans="1:17" ht="18" customHeight="1">
      <c r="A31" s="31"/>
      <c r="B31" s="31"/>
      <c r="C31" s="31"/>
      <c r="D31" s="91" t="s">
        <v>12</v>
      </c>
      <c r="E31" s="92"/>
      <c r="F31" s="92"/>
      <c r="G31" s="92"/>
      <c r="H31" s="93"/>
      <c r="I31" s="31"/>
      <c r="J31" s="31"/>
      <c r="K31" s="31"/>
      <c r="L31" s="34">
        <v>9</v>
      </c>
      <c r="M31" s="35" t="s">
        <v>11</v>
      </c>
      <c r="N31" s="33">
        <f>N28*9%</f>
        <v>287.55</v>
      </c>
      <c r="O31" s="31"/>
      <c r="P31" s="31"/>
      <c r="Q31" s="31"/>
    </row>
    <row r="32" spans="1:17" ht="18" customHeight="1">
      <c r="A32" s="14"/>
      <c r="B32" s="14"/>
      <c r="C32" s="36" t="s">
        <v>13</v>
      </c>
      <c r="D32" s="94" t="s">
        <v>14</v>
      </c>
      <c r="E32" s="95"/>
      <c r="F32" s="95"/>
      <c r="G32" s="95"/>
      <c r="H32" s="96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1" customHeight="1">
      <c r="A33" s="16"/>
      <c r="B33" s="16"/>
      <c r="C33" s="86" t="s">
        <v>17</v>
      </c>
      <c r="D33" s="97"/>
      <c r="E33" s="97"/>
      <c r="F33" s="97"/>
      <c r="G33" s="97"/>
      <c r="H33" s="87"/>
      <c r="I33" s="16"/>
      <c r="J33" s="16"/>
      <c r="K33" s="37" t="s">
        <v>15</v>
      </c>
      <c r="L33" s="16"/>
      <c r="M33" s="16"/>
      <c r="N33" s="38">
        <f>(SUM(N28:N31))</f>
        <v>3770.1000000000004</v>
      </c>
      <c r="O33" s="16"/>
      <c r="P33" s="16"/>
      <c r="Q33" s="16"/>
    </row>
    <row r="34" spans="1:17" ht="17.25" customHeight="1">
      <c r="A34" s="59" t="s">
        <v>59</v>
      </c>
      <c r="B34" s="55"/>
      <c r="C34" s="55"/>
      <c r="D34" s="55"/>
      <c r="E34" s="55"/>
      <c r="F34" s="56"/>
      <c r="G34" s="98" t="s">
        <v>16</v>
      </c>
      <c r="H34" s="99"/>
      <c r="I34" s="99"/>
      <c r="J34" s="99"/>
      <c r="K34" s="99"/>
      <c r="L34" s="99"/>
      <c r="M34" s="99"/>
      <c r="N34" s="100"/>
      <c r="O34" s="39"/>
      <c r="P34" s="39"/>
      <c r="Q34" s="39"/>
    </row>
    <row r="35" spans="1:17" ht="32.450000000000003" customHeight="1">
      <c r="A35" s="85" t="s">
        <v>79</v>
      </c>
      <c r="B35" s="61"/>
      <c r="C35" s="61"/>
      <c r="D35" s="61"/>
      <c r="E35" s="61"/>
      <c r="F35" s="62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7" ht="17.25" customHeight="1">
      <c r="A36" s="59" t="s">
        <v>50</v>
      </c>
      <c r="B36" s="55"/>
      <c r="C36" s="55"/>
      <c r="D36" s="55"/>
      <c r="E36" s="55"/>
      <c r="F36" s="55"/>
      <c r="G36" s="55"/>
      <c r="H36" s="63"/>
      <c r="I36" s="20" t="s">
        <v>60</v>
      </c>
      <c r="J36" s="86" t="s">
        <v>61</v>
      </c>
      <c r="K36" s="87"/>
      <c r="L36" s="86" t="s">
        <v>62</v>
      </c>
      <c r="M36" s="87"/>
      <c r="N36" s="20" t="s">
        <v>17</v>
      </c>
      <c r="O36" s="42"/>
      <c r="P36" s="42"/>
      <c r="Q36" s="42"/>
    </row>
    <row r="37" spans="1:17" ht="17.25" customHeight="1">
      <c r="A37" s="88"/>
      <c r="B37" s="89"/>
      <c r="C37" s="89"/>
      <c r="D37" s="89"/>
      <c r="E37" s="89"/>
      <c r="F37" s="89"/>
      <c r="G37" s="89"/>
      <c r="H37" s="90"/>
      <c r="I37" s="21" t="s">
        <v>63</v>
      </c>
      <c r="J37" s="26" t="s">
        <v>58</v>
      </c>
      <c r="K37" s="26" t="s">
        <v>55</v>
      </c>
      <c r="L37" s="86" t="s">
        <v>55</v>
      </c>
      <c r="M37" s="87"/>
      <c r="N37" s="21" t="s">
        <v>64</v>
      </c>
      <c r="O37" s="43"/>
      <c r="P37" s="43"/>
      <c r="Q37" s="43"/>
    </row>
    <row r="38" spans="1:17" ht="17.25" customHeight="1">
      <c r="A38" s="67"/>
      <c r="B38" s="68"/>
      <c r="C38" s="68"/>
      <c r="D38" s="68"/>
      <c r="E38" s="68"/>
      <c r="F38" s="68"/>
      <c r="G38" s="68"/>
      <c r="H38" s="69"/>
      <c r="I38" s="27">
        <f>N28</f>
        <v>3195</v>
      </c>
      <c r="J38" s="44">
        <v>0.09</v>
      </c>
      <c r="K38" s="27">
        <f>N30</f>
        <v>287.55</v>
      </c>
      <c r="L38" s="27">
        <v>9</v>
      </c>
      <c r="M38" s="27">
        <f>N30</f>
        <v>287.55</v>
      </c>
      <c r="N38" s="27">
        <f>N33</f>
        <v>3770.1000000000004</v>
      </c>
      <c r="O38" s="5"/>
      <c r="P38" s="5"/>
      <c r="Q38" s="5"/>
    </row>
    <row r="39" spans="1:17" ht="17.25" customHeight="1">
      <c r="A39" s="70" t="s">
        <v>17</v>
      </c>
      <c r="B39" s="71"/>
      <c r="C39" s="71"/>
      <c r="D39" s="71"/>
      <c r="E39" s="71"/>
      <c r="F39" s="71"/>
      <c r="G39" s="71"/>
      <c r="H39" s="72"/>
      <c r="I39" s="5"/>
      <c r="J39" s="5"/>
      <c r="K39" s="5"/>
      <c r="L39" s="5"/>
      <c r="M39" s="5"/>
      <c r="N39" s="5"/>
      <c r="O39" s="5"/>
      <c r="P39" s="5"/>
      <c r="Q39" s="5"/>
    </row>
    <row r="40" spans="1:17" ht="13.7" customHeight="1">
      <c r="A40" s="73"/>
      <c r="B40" s="74"/>
      <c r="C40" s="74"/>
      <c r="D40" s="74"/>
      <c r="E40" s="74"/>
      <c r="F40" s="75"/>
      <c r="G40" s="76"/>
      <c r="H40" s="74"/>
      <c r="I40" s="74"/>
      <c r="J40" s="74"/>
      <c r="K40" s="74"/>
      <c r="L40" s="77"/>
      <c r="M40" s="12"/>
      <c r="N40" s="17"/>
      <c r="O40" s="17"/>
      <c r="P40" s="17"/>
      <c r="Q40" s="17"/>
    </row>
    <row r="41" spans="1:17" ht="17.25" customHeight="1">
      <c r="A41" s="78" t="s">
        <v>65</v>
      </c>
      <c r="B41" s="79"/>
      <c r="C41" s="80"/>
      <c r="D41" s="81"/>
      <c r="E41" s="82"/>
      <c r="F41" s="83"/>
      <c r="G41" s="84" t="s">
        <v>66</v>
      </c>
      <c r="H41" s="79"/>
      <c r="I41" s="80"/>
      <c r="J41" s="8"/>
      <c r="K41" s="8"/>
      <c r="L41" s="8"/>
      <c r="M41" s="8"/>
      <c r="N41" s="8"/>
      <c r="O41" s="8"/>
      <c r="P41" s="8"/>
      <c r="Q41" s="8"/>
    </row>
    <row r="42" spans="1:17" ht="17.25" customHeight="1">
      <c r="A42" s="51" t="s">
        <v>67</v>
      </c>
      <c r="B42" s="52"/>
      <c r="C42" s="52"/>
      <c r="D42" s="52"/>
      <c r="E42" s="52"/>
      <c r="F42" s="53"/>
      <c r="G42" s="45" t="s">
        <v>68</v>
      </c>
      <c r="H42" s="57" t="s">
        <v>18</v>
      </c>
      <c r="I42" s="58"/>
      <c r="J42" s="8"/>
      <c r="K42" s="8"/>
      <c r="L42" s="8"/>
      <c r="M42" s="8"/>
      <c r="N42" s="8"/>
      <c r="O42" s="8"/>
      <c r="P42" s="8"/>
      <c r="Q42" s="8"/>
    </row>
    <row r="43" spans="1:17" ht="32.85" customHeight="1">
      <c r="A43" s="59" t="s">
        <v>69</v>
      </c>
      <c r="B43" s="55"/>
      <c r="C43" s="55"/>
      <c r="D43" s="55"/>
      <c r="E43" s="55"/>
      <c r="F43" s="56"/>
      <c r="G43" s="45" t="s">
        <v>70</v>
      </c>
      <c r="H43" s="46"/>
      <c r="I43" s="47"/>
      <c r="J43" s="48"/>
      <c r="K43" s="48"/>
      <c r="L43" s="48"/>
      <c r="M43" s="48"/>
      <c r="N43" s="48"/>
      <c r="O43" s="48"/>
      <c r="P43" s="48"/>
      <c r="Q43" s="48"/>
    </row>
    <row r="44" spans="1:17" ht="17.25" customHeight="1">
      <c r="A44" s="15"/>
      <c r="B44" s="9"/>
      <c r="C44" s="9"/>
      <c r="D44" s="9"/>
      <c r="E44" s="9"/>
      <c r="F44" s="9"/>
      <c r="G44" s="49" t="s">
        <v>71</v>
      </c>
      <c r="H44" s="60" t="s">
        <v>19</v>
      </c>
      <c r="I44" s="61"/>
      <c r="J44" s="61"/>
      <c r="K44" s="61"/>
      <c r="L44" s="62"/>
      <c r="M44" s="9"/>
      <c r="N44" s="9"/>
      <c r="O44" s="9"/>
      <c r="P44" s="9"/>
      <c r="Q44" s="9"/>
    </row>
    <row r="45" spans="1:17" ht="17.25" customHeight="1">
      <c r="A45" s="59" t="s">
        <v>72</v>
      </c>
      <c r="B45" s="55"/>
      <c r="C45" s="55"/>
      <c r="D45" s="55"/>
      <c r="E45" s="55"/>
      <c r="F45" s="63"/>
      <c r="G45" s="64" t="s">
        <v>20</v>
      </c>
      <c r="H45" s="65"/>
      <c r="I45" s="65"/>
      <c r="J45" s="65"/>
      <c r="K45" s="65"/>
      <c r="L45" s="65"/>
      <c r="M45" s="65"/>
      <c r="N45" s="66"/>
      <c r="O45" s="42"/>
      <c r="P45" s="42"/>
      <c r="Q45" s="50"/>
    </row>
    <row r="46" spans="1:17" ht="13.7" customHeight="1">
      <c r="A46" s="32"/>
      <c r="B46" s="8"/>
      <c r="C46" s="8"/>
      <c r="D46" s="8"/>
      <c r="E46" s="8"/>
      <c r="F46" s="19"/>
      <c r="G46" s="32"/>
      <c r="H46" s="8"/>
      <c r="I46" s="8"/>
      <c r="J46" s="8"/>
      <c r="K46" s="8"/>
      <c r="L46" s="8"/>
      <c r="M46" s="8"/>
      <c r="N46" s="8"/>
      <c r="O46" s="8"/>
      <c r="P46" s="8"/>
      <c r="Q46" s="19"/>
    </row>
    <row r="47" spans="1:17" ht="17.25" customHeight="1">
      <c r="A47" s="15"/>
      <c r="B47" s="9"/>
      <c r="C47" s="9"/>
      <c r="D47" s="9"/>
      <c r="E47" s="9"/>
      <c r="F47" s="13"/>
      <c r="G47" s="51" t="s">
        <v>73</v>
      </c>
      <c r="H47" s="52"/>
      <c r="I47" s="52"/>
      <c r="J47" s="52"/>
      <c r="K47" s="52"/>
      <c r="L47" s="53"/>
      <c r="M47" s="9"/>
      <c r="N47" s="9"/>
      <c r="O47" s="9"/>
      <c r="P47" s="9"/>
      <c r="Q47" s="13"/>
    </row>
    <row r="48" spans="1:17" ht="17.25" customHeight="1">
      <c r="A48" s="54" t="s">
        <v>74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</row>
  </sheetData>
  <mergeCells count="82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4:H24"/>
    <mergeCell ref="C25:H25"/>
    <mergeCell ref="C29:H29"/>
    <mergeCell ref="A20:C20"/>
    <mergeCell ref="D20:F20"/>
    <mergeCell ref="C21:H21"/>
    <mergeCell ref="C22:H22"/>
    <mergeCell ref="C23:H23"/>
    <mergeCell ref="D30:H30"/>
    <mergeCell ref="D31:H31"/>
    <mergeCell ref="D32:H32"/>
    <mergeCell ref="C33:H33"/>
    <mergeCell ref="A34:F34"/>
    <mergeCell ref="G34:N34"/>
    <mergeCell ref="A35:F35"/>
    <mergeCell ref="A36:H36"/>
    <mergeCell ref="J36:K36"/>
    <mergeCell ref="L36:M36"/>
    <mergeCell ref="A37:H37"/>
    <mergeCell ref="L37:M37"/>
    <mergeCell ref="A38:H38"/>
    <mergeCell ref="A39:H39"/>
    <mergeCell ref="A40:F40"/>
    <mergeCell ref="G40:L40"/>
    <mergeCell ref="A41:C41"/>
    <mergeCell ref="D41:F41"/>
    <mergeCell ref="G41:I41"/>
    <mergeCell ref="G47:L47"/>
    <mergeCell ref="A48:N48"/>
    <mergeCell ref="A42:F42"/>
    <mergeCell ref="H42:I42"/>
    <mergeCell ref="A43:F43"/>
    <mergeCell ref="H44:L44"/>
    <mergeCell ref="A45:F45"/>
    <mergeCell ref="G45:N45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2024-05-31T21:24:44Z</dcterms:modified>
</cp:coreProperties>
</file>