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sunil_sharma_travelfoodservices_com/Documents/Downloads/"/>
    </mc:Choice>
  </mc:AlternateContent>
  <xr:revisionPtr revIDLastSave="1" documentId="13_ncr:1_{85306434-5472-4574-87CB-AC3824FB3576}" xr6:coauthVersionLast="47" xr6:coauthVersionMax="47" xr10:uidLastSave="{2DCEFC32-F0F1-480B-AA66-98D41D1BD6B7}"/>
  <bookViews>
    <workbookView xWindow="-120" yWindow="-120" windowWidth="20730" windowHeight="11040" activeTab="1" xr2:uid="{00000000-000D-0000-FFFF-FFFF00000000}"/>
  </bookViews>
  <sheets>
    <sheet name="Summary" sheetId="1" r:id="rId1"/>
    <sheet name="ADDITIONAL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6" l="1"/>
  <c r="D86" i="6"/>
  <c r="D91" i="6"/>
  <c r="D64" i="6" l="1"/>
  <c r="D52" i="6"/>
  <c r="D48" i="6"/>
  <c r="D34" i="6"/>
  <c r="D22" i="6"/>
  <c r="C36" i="1" l="1"/>
  <c r="B28" i="1" l="1"/>
  <c r="B26" i="1"/>
  <c r="B24" i="1"/>
  <c r="B22" i="1"/>
  <c r="B20" i="1"/>
  <c r="B18" i="1"/>
  <c r="B16" i="1"/>
  <c r="B14" i="1"/>
  <c r="B12" i="1"/>
  <c r="B10" i="1"/>
  <c r="B8" i="1"/>
  <c r="C34" i="1" l="1"/>
  <c r="D34" i="1"/>
  <c r="C35" i="1" l="1"/>
  <c r="D37" i="1" s="1"/>
  <c r="D38" i="1" l="1"/>
  <c r="D39" i="1" s="1"/>
</calcChain>
</file>

<file path=xl/sharedStrings.xml><?xml version="1.0" encoding="utf-8"?>
<sst xmlns="http://schemas.openxmlformats.org/spreadsheetml/2006/main" count="169" uniqueCount="99">
  <si>
    <t xml:space="preserve">TFS_BEHROR </t>
  </si>
  <si>
    <t>SUMMARY OF ELECTRICAL &amp; NETWORK WORKS-INTERNAL OUTLETS</t>
  </si>
  <si>
    <t>DATE: DEC.27, 2022</t>
  </si>
  <si>
    <t>SR.
NO.</t>
  </si>
  <si>
    <t>DESCRIPTION</t>
  </si>
  <si>
    <t>SUPPLY AMOUNT
(RS.)</t>
  </si>
  <si>
    <t>INST AMOUNT
(RS.)</t>
  </si>
  <si>
    <t>ELECTRICAL WORKS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</si>
  <si>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</si>
  <si>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</si>
  <si>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</si>
  <si>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</si>
  <si>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</si>
  <si>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</si>
  <si>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</si>
  <si>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</si>
  <si>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</si>
  <si>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</si>
  <si>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</si>
  <si>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NETWORK WORKS</t>
  </si>
  <si>
    <t>GRAND TOTAL</t>
  </si>
  <si>
    <t>TOTAL (SUPPLY + INST)</t>
  </si>
  <si>
    <t>Unit</t>
  </si>
  <si>
    <t>DHABA</t>
  </si>
  <si>
    <t>RM</t>
  </si>
  <si>
    <t>Wiring for the following light points with 3R x 2.5 Sq.mm  FRLS PVC insulated stranded copper conductor wires in PVC conduits in F.ceiling/walls/ceiling  as direc</t>
  </si>
  <si>
    <t xml:space="preserve"> </t>
  </si>
  <si>
    <t>NOS</t>
  </si>
  <si>
    <t xml:space="preserve">ADDITIONAL WORK </t>
  </si>
  <si>
    <t>Sl no.</t>
  </si>
  <si>
    <t>Description of Items</t>
  </si>
  <si>
    <t>NO</t>
  </si>
  <si>
    <t>MEASURMENT</t>
  </si>
  <si>
    <t>Qty</t>
  </si>
  <si>
    <t xml:space="preserve">RATE </t>
  </si>
  <si>
    <t xml:space="preserve">AMOUNT </t>
  </si>
  <si>
    <t>GIANIS</t>
  </si>
  <si>
    <t xml:space="preserve">BIKANERWALA </t>
  </si>
  <si>
    <t>RMTR</t>
  </si>
  <si>
    <t xml:space="preserve">ELECTRICAL </t>
  </si>
  <si>
    <t xml:space="preserve"> FIXING FIRE EXTUINGUISHER </t>
  </si>
  <si>
    <t>FLY CATCHER FIXING</t>
  </si>
  <si>
    <t>SITTING AREA CENTRAL FAN</t>
  </si>
  <si>
    <t xml:space="preserve">DOMINOSE </t>
  </si>
  <si>
    <t xml:space="preserve">NOODLES WOK </t>
  </si>
  <si>
    <t xml:space="preserve">TOTAL </t>
  </si>
  <si>
    <t>DOMINOSE 12 WAY VTN DB</t>
  </si>
  <si>
    <t xml:space="preserve">CAFFECCINO </t>
  </si>
  <si>
    <t xml:space="preserve">ROLLS KING </t>
  </si>
  <si>
    <t xml:space="preserve">BIKANERWAL RETAIL </t>
  </si>
  <si>
    <t xml:space="preserve">BIKANERWAL 12 WAY TPN </t>
  </si>
  <si>
    <t xml:space="preserve">TEA CONCEPT </t>
  </si>
  <si>
    <t xml:space="preserve">OFFICE PASSAGE COMMON </t>
  </si>
  <si>
    <t xml:space="preserve">SERVER ROOM </t>
  </si>
  <si>
    <t>12 WAY SPN DB</t>
  </si>
  <si>
    <t xml:space="preserve">OFFICE PASSAGE </t>
  </si>
  <si>
    <t>SUPPLY AND FIXING WEATHER PROOF BOX FOR THE OUTDOOR SWITCHGEAR IP 66</t>
  </si>
  <si>
    <t xml:space="preserve">SUPPLY AND INSTALLING TRUNKING RACEWAY PF SIZE 300 X 38 MM </t>
  </si>
  <si>
    <t xml:space="preserve">3 CORE X 4 SQMM COPPER ARMOURED CABLE </t>
  </si>
  <si>
    <t xml:space="preserve">ON TERRACE TO STARTER TO WATER COOLER </t>
  </si>
  <si>
    <t>WATER COOLER FROM THE STARTER 2X15</t>
  </si>
  <si>
    <t xml:space="preserve">LT PANEL TO RO PLANT </t>
  </si>
  <si>
    <t xml:space="preserve">3 CORE X 4 SQMMM COPPER FELXIBLE CABLE </t>
  </si>
  <si>
    <t xml:space="preserve">DHABA TO FRESH AIR MOTOR </t>
  </si>
  <si>
    <t xml:space="preserve">LT PANEL TO .5 HP MOTOR TOILET </t>
  </si>
  <si>
    <t xml:space="preserve">SERVER ROM TO GIANIS OUTLET </t>
  </si>
  <si>
    <t>SERVER ROOM TO ROLLS KING</t>
  </si>
  <si>
    <t xml:space="preserve">SERVER ROOM TO DOMINOSE </t>
  </si>
  <si>
    <t xml:space="preserve">SERVER ROOM TO BIKANERWAL OUTLET </t>
  </si>
  <si>
    <t>SERVER ROOM TO BIKANERWAL RETAIL</t>
  </si>
  <si>
    <t>SERVROOM TO COMMON AREA DB</t>
  </si>
  <si>
    <t xml:space="preserve">SERVER ROOM TO DHABA </t>
  </si>
  <si>
    <t xml:space="preserve">SERVER ROOM TO NOODLES WOK </t>
  </si>
  <si>
    <t xml:space="preserve">SERVER ROOM TO CAFFECCINO </t>
  </si>
  <si>
    <t>CAFFECCINO</t>
  </si>
  <si>
    <t xml:space="preserve">ADDITIONAL </t>
  </si>
  <si>
    <t xml:space="preserve">PRIMARY POINT UPTO 20 MTRS </t>
  </si>
  <si>
    <t xml:space="preserve"> BIKNERWAL INCLUDING EMERGENCY</t>
  </si>
  <si>
    <t xml:space="preserve">LOOPING POINTS UPTO 20 MTR </t>
  </si>
  <si>
    <t>NOODLE WOK</t>
  </si>
  <si>
    <t>NOODLES WOK</t>
  </si>
  <si>
    <t xml:space="preserve">PROVIDNG AND FIXING THE 5 PIN 32 AMP </t>
  </si>
  <si>
    <t>BIKNERWALA</t>
  </si>
  <si>
    <t>BIKANER RETAILS</t>
  </si>
  <si>
    <t xml:space="preserve">BIKANER RETAILS </t>
  </si>
  <si>
    <t>WALL FAN</t>
  </si>
  <si>
    <t xml:space="preserve">PROVIDING AND FIXING THE 6 AMP POINT IN THE SITTING AREA PARTITION </t>
  </si>
  <si>
    <t xml:space="preserve">8X3 BOX =2 6AMP POINT </t>
  </si>
  <si>
    <t>4X3 BOX--1 6 AMP POINTS</t>
  </si>
  <si>
    <t xml:space="preserve">CASING CHANNEL IN THE EXISTING WIRING </t>
  </si>
  <si>
    <t xml:space="preserve">IO </t>
  </si>
  <si>
    <t xml:space="preserve">LT PANEL TO MAIN SIGANGE </t>
  </si>
  <si>
    <t>Tax</t>
  </si>
  <si>
    <t>TOTAL with additonal works</t>
  </si>
  <si>
    <t>3 CORE 2.5 SQMM COPPER ARMOURED CABLE for UPS</t>
  </si>
  <si>
    <t>SERVER ROOM TO TEA CONCEPT</t>
  </si>
  <si>
    <t xml:space="preserve">PROVIDING AND FIXING 600x600 LIGHT PANELS IN THE KITCHEN AREA </t>
  </si>
  <si>
    <t xml:space="preserve">4 CORE 2.5SQMM COPPER FLEXIBLE CABLE </t>
  </si>
  <si>
    <t>TOTAL INCLUDING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</si>
</sst>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&quot; &quot;* #,##0&quot; &quot;;&quot; &quot;* \(#,##0\);&quot; &quot;* &quot;-&quot;??&quot; &quot;"/>
    <numFmt numFmtId="166" formatCode="&quot; &quot;* #,##0.00&quot; &quot;;&quot; &quot;* \(#,##0.00\);&quot; &quot;* &quot;-&quot;??&quot; &quot;"/>
  </numFmts>
  <fonts count="19" x14ac:knownFonts="1">
    <font>
      <sz val="11"/>
      <color indexed="8"/>
      <name val="Arial"/>
    </font>
    <font>
      <b/>
      <sz val="11"/>
      <color indexed="8"/>
      <name val="Bookman Old Style"/>
      <family val="1"/>
    </font>
    <font>
      <b/>
      <u/>
      <sz val="10"/>
      <color indexed="8"/>
      <name val="Bookman Old Style"/>
      <family val="1"/>
    </font>
    <font>
      <b/>
      <sz val="10"/>
      <color indexed="8"/>
      <name val="Bookman Old Style"/>
      <family val="1"/>
    </font>
    <font>
      <sz val="10"/>
      <color indexed="8"/>
      <name val="Bookman Old Style"/>
      <family val="1"/>
    </font>
    <font>
      <sz val="9"/>
      <color indexed="8"/>
      <name val="Bookman Old Style"/>
      <family val="1"/>
    </font>
    <font>
      <b/>
      <u/>
      <sz val="15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u/>
      <sz val="10"/>
      <color indexed="8"/>
      <name val="Calibri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sz val="9"/>
      <color indexed="8"/>
      <name val="Bookman Old Style"/>
      <family val="1"/>
    </font>
    <font>
      <sz val="9"/>
      <color indexed="8"/>
      <name val="Calibri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2" fillId="0" borderId="0"/>
  </cellStyleXfs>
  <cellXfs count="115">
    <xf numFmtId="0" fontId="0" fillId="0" borderId="0" xfId="0"/>
    <xf numFmtId="0" fontId="0" fillId="0" borderId="0" xfId="0" applyNumberFormat="1"/>
    <xf numFmtId="0" fontId="0" fillId="2" borderId="2" xfId="0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165" fontId="0" fillId="2" borderId="5" xfId="0" applyNumberForma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8" xfId="0" applyFill="1" applyBorder="1" applyAlignment="1">
      <alignment vertical="center"/>
    </xf>
    <xf numFmtId="166" fontId="0" fillId="2" borderId="8" xfId="0" applyNumberFormat="1" applyFill="1" applyBorder="1" applyAlignment="1">
      <alignment vertical="center"/>
    </xf>
    <xf numFmtId="166" fontId="0" fillId="2" borderId="2" xfId="0" applyNumberForma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left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0" xfId="0" applyFill="1" applyBorder="1"/>
    <xf numFmtId="0" fontId="0" fillId="0" borderId="11" xfId="0" applyFill="1" applyBorder="1"/>
    <xf numFmtId="0" fontId="0" fillId="0" borderId="0" xfId="0" applyFill="1"/>
    <xf numFmtId="0" fontId="7" fillId="0" borderId="12" xfId="0" applyFont="1" applyFill="1" applyBorder="1" applyAlignment="1">
      <alignment horizontal="center" vertical="top"/>
    </xf>
    <xf numFmtId="0" fontId="8" fillId="0" borderId="13" xfId="0" applyFont="1" applyFill="1" applyBorder="1" applyAlignment="1">
      <alignment vertical="top" wrapText="1"/>
    </xf>
    <xf numFmtId="0" fontId="8" fillId="0" borderId="13" xfId="0" applyFont="1" applyFill="1" applyBorder="1" applyAlignment="1">
      <alignment horizontal="center" vertical="top"/>
    </xf>
    <xf numFmtId="0" fontId="8" fillId="0" borderId="13" xfId="0" applyFont="1" applyFill="1" applyBorder="1" applyAlignment="1">
      <alignment vertical="top"/>
    </xf>
    <xf numFmtId="0" fontId="7" fillId="0" borderId="13" xfId="0" applyFont="1" applyFill="1" applyBorder="1" applyAlignment="1">
      <alignment horizontal="center"/>
    </xf>
    <xf numFmtId="0" fontId="0" fillId="0" borderId="13" xfId="0" applyFill="1" applyBorder="1"/>
    <xf numFmtId="0" fontId="0" fillId="0" borderId="14" xfId="0" applyFill="1" applyBorder="1"/>
    <xf numFmtId="49" fontId="9" fillId="0" borderId="12" xfId="0" applyNumberFormat="1" applyFont="1" applyFill="1" applyBorder="1" applyAlignment="1">
      <alignment horizontal="center" vertical="top"/>
    </xf>
    <xf numFmtId="0" fontId="10" fillId="0" borderId="13" xfId="0" applyFont="1" applyFill="1" applyBorder="1" applyAlignment="1">
      <alignment horizontal="center" vertical="top" wrapText="1"/>
    </xf>
    <xf numFmtId="49" fontId="9" fillId="0" borderId="13" xfId="0" applyNumberFormat="1" applyFont="1" applyFill="1" applyBorder="1" applyAlignment="1">
      <alignment horizontal="center" vertical="top"/>
    </xf>
    <xf numFmtId="0" fontId="10" fillId="0" borderId="13" xfId="0" applyFont="1" applyFill="1" applyBorder="1" applyAlignment="1">
      <alignment horizontal="center" vertical="top"/>
    </xf>
    <xf numFmtId="49" fontId="9" fillId="0" borderId="13" xfId="0" applyNumberFormat="1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vertical="top"/>
    </xf>
    <xf numFmtId="0" fontId="9" fillId="0" borderId="13" xfId="0" applyFont="1" applyFill="1" applyBorder="1" applyAlignment="1">
      <alignment horizontal="center" vertical="top"/>
    </xf>
    <xf numFmtId="2" fontId="9" fillId="0" borderId="13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7" fillId="0" borderId="15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0" fillId="0" borderId="22" xfId="0" applyFill="1" applyBorder="1"/>
    <xf numFmtId="0" fontId="7" fillId="0" borderId="23" xfId="0" applyFont="1" applyFill="1" applyBorder="1" applyAlignment="1">
      <alignment horizontal="center" vertical="top"/>
    </xf>
    <xf numFmtId="49" fontId="7" fillId="0" borderId="25" xfId="0" applyNumberFormat="1" applyFont="1" applyFill="1" applyBorder="1" applyAlignment="1">
      <alignment horizontal="center" vertical="top" wrapText="1"/>
    </xf>
    <xf numFmtId="0" fontId="10" fillId="0" borderId="26" xfId="1" applyFont="1" applyBorder="1" applyAlignment="1" applyProtection="1">
      <alignment horizontal="left" vertical="top" wrapText="1"/>
      <protection locked="0"/>
    </xf>
    <xf numFmtId="2" fontId="7" fillId="0" borderId="26" xfId="0" applyNumberFormat="1" applyFont="1" applyFill="1" applyBorder="1" applyAlignment="1">
      <alignment horizontal="center" wrapText="1"/>
    </xf>
    <xf numFmtId="0" fontId="0" fillId="0" borderId="24" xfId="0" applyFill="1" applyBorder="1"/>
    <xf numFmtId="0" fontId="14" fillId="0" borderId="13" xfId="0" applyFont="1" applyFill="1" applyBorder="1" applyAlignment="1">
      <alignment horizontal="left" vertical="top" wrapText="1"/>
    </xf>
    <xf numFmtId="0" fontId="14" fillId="0" borderId="16" xfId="0" applyFont="1" applyFill="1" applyBorder="1" applyAlignment="1">
      <alignment horizontal="left" vertical="top" wrapText="1"/>
    </xf>
    <xf numFmtId="49" fontId="16" fillId="0" borderId="5" xfId="0" applyNumberFormat="1" applyFont="1" applyFill="1" applyBorder="1" applyAlignment="1">
      <alignment horizontal="justify" vertical="top" wrapText="1"/>
    </xf>
    <xf numFmtId="49" fontId="16" fillId="2" borderId="5" xfId="0" applyNumberFormat="1" applyFont="1" applyFill="1" applyBorder="1" applyAlignment="1">
      <alignment horizontal="justify" vertical="top" wrapText="1"/>
    </xf>
    <xf numFmtId="0" fontId="14" fillId="0" borderId="24" xfId="0" applyFont="1" applyFill="1" applyBorder="1" applyAlignment="1">
      <alignment horizontal="left" vertical="top" wrapText="1"/>
    </xf>
    <xf numFmtId="49" fontId="17" fillId="0" borderId="13" xfId="0" applyNumberFormat="1" applyFont="1" applyFill="1" applyBorder="1" applyAlignment="1">
      <alignment horizontal="center" vertical="top" wrapText="1"/>
    </xf>
    <xf numFmtId="0" fontId="14" fillId="0" borderId="13" xfId="0" applyFont="1" applyFill="1" applyBorder="1" applyAlignment="1">
      <alignment vertical="top" wrapText="1"/>
    </xf>
    <xf numFmtId="0" fontId="17" fillId="0" borderId="13" xfId="0" applyFont="1" applyFill="1" applyBorder="1" applyAlignment="1">
      <alignment horizontal="center"/>
    </xf>
    <xf numFmtId="0" fontId="13" fillId="0" borderId="13" xfId="0" applyFont="1" applyFill="1" applyBorder="1"/>
    <xf numFmtId="0" fontId="13" fillId="0" borderId="14" xfId="0" applyFont="1" applyFill="1" applyBorder="1"/>
    <xf numFmtId="2" fontId="17" fillId="0" borderId="13" xfId="0" applyNumberFormat="1" applyFont="1" applyFill="1" applyBorder="1" applyAlignment="1">
      <alignment horizontal="center" wrapText="1"/>
    </xf>
    <xf numFmtId="49" fontId="17" fillId="0" borderId="13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vertical="center" wrapText="1"/>
    </xf>
    <xf numFmtId="2" fontId="17" fillId="0" borderId="13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/>
    </xf>
    <xf numFmtId="2" fontId="17" fillId="0" borderId="13" xfId="0" applyNumberFormat="1" applyFont="1" applyFill="1" applyBorder="1" applyAlignment="1">
      <alignment horizontal="center"/>
    </xf>
    <xf numFmtId="0" fontId="15" fillId="0" borderId="13" xfId="1" applyFont="1" applyBorder="1" applyAlignment="1" applyProtection="1">
      <alignment vertical="top" wrapText="1"/>
      <protection locked="0"/>
    </xf>
    <xf numFmtId="49" fontId="17" fillId="0" borderId="16" xfId="0" applyNumberFormat="1" applyFont="1" applyFill="1" applyBorder="1" applyAlignment="1">
      <alignment horizontal="center" vertical="top" wrapText="1"/>
    </xf>
    <xf numFmtId="0" fontId="14" fillId="0" borderId="16" xfId="0" applyFont="1" applyFill="1" applyBorder="1" applyAlignment="1">
      <alignment vertical="top" wrapText="1"/>
    </xf>
    <xf numFmtId="2" fontId="17" fillId="0" borderId="16" xfId="0" applyNumberFormat="1" applyFont="1" applyFill="1" applyBorder="1" applyAlignment="1">
      <alignment horizontal="center"/>
    </xf>
    <xf numFmtId="0" fontId="13" fillId="0" borderId="16" xfId="0" applyFont="1" applyFill="1" applyBorder="1"/>
    <xf numFmtId="0" fontId="13" fillId="0" borderId="17" xfId="0" applyFont="1" applyFill="1" applyBorder="1"/>
    <xf numFmtId="0" fontId="17" fillId="0" borderId="16" xfId="0" applyFont="1" applyFill="1" applyBorder="1" applyAlignment="1">
      <alignment horizont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19" xfId="0" applyNumberFormat="1" applyFont="1" applyFill="1" applyBorder="1" applyAlignment="1">
      <alignment horizontal="center" vertical="center"/>
    </xf>
    <xf numFmtId="0" fontId="13" fillId="0" borderId="21" xfId="0" applyFont="1" applyFill="1" applyBorder="1"/>
    <xf numFmtId="0" fontId="14" fillId="0" borderId="13" xfId="0" applyFont="1" applyFill="1" applyBorder="1" applyAlignment="1">
      <alignment horizontal="center" vertical="top" wrapText="1"/>
    </xf>
    <xf numFmtId="0" fontId="16" fillId="0" borderId="18" xfId="0" applyNumberFormat="1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/>
    </xf>
    <xf numFmtId="0" fontId="16" fillId="0" borderId="16" xfId="0" applyNumberFormat="1" applyFont="1" applyFill="1" applyBorder="1" applyAlignment="1">
      <alignment horizontal="right" vertical="center"/>
    </xf>
    <xf numFmtId="0" fontId="18" fillId="2" borderId="8" xfId="0" applyFont="1" applyFill="1" applyBorder="1" applyAlignment="1">
      <alignment vertical="center"/>
    </xf>
    <xf numFmtId="164" fontId="0" fillId="2" borderId="8" xfId="0" applyNumberFormat="1" applyFill="1" applyBorder="1" applyAlignment="1">
      <alignment vertical="center"/>
    </xf>
    <xf numFmtId="166" fontId="3" fillId="2" borderId="6" xfId="0" applyNumberFormat="1" applyFont="1" applyFill="1" applyBorder="1" applyAlignment="1">
      <alignment vertical="center" wrapText="1"/>
    </xf>
    <xf numFmtId="0" fontId="0" fillId="0" borderId="13" xfId="0" applyFill="1" applyBorder="1" applyAlignment="1">
      <alignment horizontal="center"/>
    </xf>
    <xf numFmtId="0" fontId="14" fillId="0" borderId="28" xfId="0" applyFont="1" applyFill="1" applyBorder="1" applyAlignment="1">
      <alignment vertical="top" wrapText="1"/>
    </xf>
    <xf numFmtId="0" fontId="15" fillId="0" borderId="28" xfId="1" applyFont="1" applyBorder="1" applyAlignment="1" applyProtection="1">
      <alignment vertical="top" wrapText="1"/>
      <protection locked="0"/>
    </xf>
    <xf numFmtId="0" fontId="14" fillId="0" borderId="27" xfId="0" applyFont="1" applyFill="1" applyBorder="1" applyAlignment="1">
      <alignment vertical="top" wrapText="1"/>
    </xf>
    <xf numFmtId="0" fontId="8" fillId="0" borderId="28" xfId="0" applyFont="1" applyFill="1" applyBorder="1" applyAlignment="1">
      <alignment vertical="top" wrapText="1"/>
    </xf>
    <xf numFmtId="0" fontId="16" fillId="0" borderId="13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justify" vertical="top" wrapText="1"/>
    </xf>
    <xf numFmtId="166" fontId="3" fillId="3" borderId="6" xfId="0" applyNumberFormat="1" applyFont="1" applyFill="1" applyBorder="1" applyAlignment="1">
      <alignment horizontal="center" vertical="center" wrapText="1"/>
    </xf>
    <xf numFmtId="166" fontId="3" fillId="3" borderId="7" xfId="0" applyNumberFormat="1" applyFont="1" applyFill="1" applyBorder="1" applyAlignment="1">
      <alignment horizontal="center" vertical="center" wrapText="1"/>
    </xf>
    <xf numFmtId="165" fontId="0" fillId="2" borderId="18" xfId="0" applyNumberFormat="1" applyFill="1" applyBorder="1" applyAlignment="1">
      <alignment horizontal="center" vertical="center" wrapText="1"/>
    </xf>
    <xf numFmtId="165" fontId="0" fillId="2" borderId="20" xfId="0" applyNumberForma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top"/>
    </xf>
    <xf numFmtId="49" fontId="6" fillId="0" borderId="13" xfId="0" applyNumberFormat="1" applyFont="1" applyFill="1" applyBorder="1" applyAlignment="1">
      <alignment horizontal="center" vertical="top"/>
    </xf>
    <xf numFmtId="49" fontId="6" fillId="0" borderId="14" xfId="0" applyNumberFormat="1" applyFont="1" applyFill="1" applyBorder="1" applyAlignment="1">
      <alignment horizontal="center" vertical="top"/>
    </xf>
    <xf numFmtId="0" fontId="10" fillId="0" borderId="13" xfId="0" applyFont="1" applyFill="1" applyBorder="1" applyAlignment="1">
      <alignment horizontal="center" vertical="top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</cellXfs>
  <cellStyles count="2">
    <cellStyle name="Normal" xfId="0" builtinId="0"/>
    <cellStyle name="Normal 4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00FF"/>
      <rgbColor rgb="FF92D050"/>
      <rgbColor rgb="FF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showGridLines="0" topLeftCell="A26" workbookViewId="0">
      <selection activeCell="G33" sqref="G33"/>
    </sheetView>
  </sheetViews>
  <sheetFormatPr defaultColWidth="22.875" defaultRowHeight="26.25" customHeight="1" x14ac:dyDescent="0.2"/>
  <cols>
    <col min="1" max="1" width="5.625" style="1" customWidth="1"/>
    <col min="2" max="2" width="43.625" style="1" customWidth="1"/>
    <col min="3" max="3" width="15.25" style="1" customWidth="1"/>
    <col min="4" max="4" width="13.75" style="1" customWidth="1"/>
    <col min="5" max="5" width="10.125" style="1" customWidth="1"/>
    <col min="6" max="6" width="22.875" style="1" customWidth="1"/>
    <col min="7" max="16384" width="22.875" style="1"/>
  </cols>
  <sheetData>
    <row r="1" spans="1:5" ht="18.75" customHeight="1" x14ac:dyDescent="0.2">
      <c r="A1" s="102" t="s">
        <v>0</v>
      </c>
      <c r="B1" s="103"/>
      <c r="C1" s="103"/>
      <c r="D1" s="103"/>
      <c r="E1" s="2"/>
    </row>
    <row r="2" spans="1:5" ht="15" customHeight="1" x14ac:dyDescent="0.2">
      <c r="A2" s="104" t="s">
        <v>1</v>
      </c>
      <c r="B2" s="105"/>
      <c r="C2" s="105"/>
      <c r="D2" s="105"/>
      <c r="E2" s="2"/>
    </row>
    <row r="3" spans="1:5" ht="15" customHeight="1" x14ac:dyDescent="0.2">
      <c r="A3" s="106" t="s">
        <v>2</v>
      </c>
      <c r="B3" s="107"/>
      <c r="C3" s="107"/>
      <c r="D3" s="107"/>
      <c r="E3" s="2"/>
    </row>
    <row r="4" spans="1:5" ht="12.75" customHeight="1" x14ac:dyDescent="0.2">
      <c r="A4" s="3"/>
      <c r="B4" s="4"/>
      <c r="C4" s="4"/>
      <c r="D4" s="4"/>
      <c r="E4" s="2"/>
    </row>
    <row r="5" spans="1:5" ht="36" customHeight="1" x14ac:dyDescent="0.2">
      <c r="A5" s="5" t="s">
        <v>3</v>
      </c>
      <c r="B5" s="5" t="s">
        <v>4</v>
      </c>
      <c r="C5" s="5" t="s">
        <v>5</v>
      </c>
      <c r="D5" s="5" t="s">
        <v>6</v>
      </c>
      <c r="E5" s="6"/>
    </row>
    <row r="6" spans="1:5" ht="14.65" customHeight="1" x14ac:dyDescent="0.2">
      <c r="A6" s="7">
        <v>1</v>
      </c>
      <c r="B6" s="8" t="s">
        <v>7</v>
      </c>
      <c r="C6" s="9"/>
      <c r="D6" s="9"/>
      <c r="E6" s="6"/>
    </row>
    <row r="7" spans="1:5" ht="14.65" customHeight="1" x14ac:dyDescent="0.2">
      <c r="A7" s="9"/>
      <c r="B7" s="10"/>
      <c r="C7" s="9"/>
      <c r="D7" s="11"/>
      <c r="E7" s="6"/>
    </row>
    <row r="8" spans="1:5" ht="14.65" customHeight="1" x14ac:dyDescent="0.2">
      <c r="A8" s="12" t="s">
        <v>8</v>
      </c>
      <c r="B8" s="13" t="e">
        <f>#REF!</f>
        <v>#REF!</v>
      </c>
      <c r="C8" s="11">
        <v>0</v>
      </c>
      <c r="D8" s="11">
        <v>0</v>
      </c>
      <c r="E8" s="6"/>
    </row>
    <row r="9" spans="1:5" ht="14.65" customHeight="1" x14ac:dyDescent="0.2">
      <c r="A9" s="14"/>
      <c r="B9" s="10"/>
      <c r="C9" s="11"/>
      <c r="D9" s="11">
        <v>0</v>
      </c>
      <c r="E9" s="6"/>
    </row>
    <row r="10" spans="1:5" ht="14.65" customHeight="1" x14ac:dyDescent="0.2">
      <c r="A10" s="12" t="s">
        <v>9</v>
      </c>
      <c r="B10" s="13" t="e">
        <f>#REF!</f>
        <v>#REF!</v>
      </c>
      <c r="C10" s="11">
        <v>0</v>
      </c>
      <c r="D10" s="11">
        <v>0</v>
      </c>
      <c r="E10" s="6"/>
    </row>
    <row r="11" spans="1:5" ht="14.65" customHeight="1" x14ac:dyDescent="0.2">
      <c r="A11" s="14"/>
      <c r="B11" s="10"/>
      <c r="C11" s="11">
        <v>0</v>
      </c>
      <c r="D11" s="11">
        <v>0</v>
      </c>
      <c r="E11" s="6"/>
    </row>
    <row r="12" spans="1:5" ht="24.95" customHeight="1" x14ac:dyDescent="0.2">
      <c r="A12" s="12" t="s">
        <v>10</v>
      </c>
      <c r="B12" s="13" t="e">
        <f>#REF!</f>
        <v>#REF!</v>
      </c>
      <c r="C12" s="11">
        <v>0</v>
      </c>
      <c r="D12" s="11">
        <v>0</v>
      </c>
      <c r="E12" s="6"/>
    </row>
    <row r="13" spans="1:5" ht="14.65" customHeight="1" x14ac:dyDescent="0.2">
      <c r="A13" s="14"/>
      <c r="B13" s="10"/>
      <c r="C13" s="11">
        <v>0</v>
      </c>
      <c r="D13" s="11">
        <v>0</v>
      </c>
      <c r="E13" s="6"/>
    </row>
    <row r="14" spans="1:5" ht="14.65" customHeight="1" x14ac:dyDescent="0.2">
      <c r="A14" s="12" t="s">
        <v>11</v>
      </c>
      <c r="B14" s="13" t="e">
        <f>#REF!</f>
        <v>#REF!</v>
      </c>
      <c r="C14" s="11">
        <v>0</v>
      </c>
      <c r="D14" s="11">
        <v>0</v>
      </c>
      <c r="E14" s="6"/>
    </row>
    <row r="15" spans="1:5" ht="14.65" customHeight="1" x14ac:dyDescent="0.2">
      <c r="A15" s="14"/>
      <c r="B15" s="10"/>
      <c r="C15" s="11">
        <v>0</v>
      </c>
      <c r="D15" s="11">
        <v>0</v>
      </c>
      <c r="E15" s="6"/>
    </row>
    <row r="16" spans="1:5" ht="14.65" customHeight="1" x14ac:dyDescent="0.2">
      <c r="A16" s="12" t="s">
        <v>12</v>
      </c>
      <c r="B16" s="13" t="e">
        <f>#REF!</f>
        <v>#REF!</v>
      </c>
      <c r="C16" s="11">
        <v>0</v>
      </c>
      <c r="D16" s="11">
        <v>0</v>
      </c>
      <c r="E16" s="6"/>
    </row>
    <row r="17" spans="1:5" ht="14.65" customHeight="1" x14ac:dyDescent="0.2">
      <c r="A17" s="9"/>
      <c r="B17" s="10"/>
      <c r="C17" s="11">
        <v>0</v>
      </c>
      <c r="D17" s="11">
        <v>0</v>
      </c>
      <c r="E17" s="6"/>
    </row>
    <row r="18" spans="1:5" ht="14.65" customHeight="1" x14ac:dyDescent="0.2">
      <c r="A18" s="12" t="s">
        <v>13</v>
      </c>
      <c r="B18" s="13" t="e">
        <f>#REF!</f>
        <v>#REF!</v>
      </c>
      <c r="C18" s="11">
        <v>0</v>
      </c>
      <c r="D18" s="11">
        <v>0</v>
      </c>
      <c r="E18" s="6"/>
    </row>
    <row r="19" spans="1:5" ht="14.65" customHeight="1" x14ac:dyDescent="0.2">
      <c r="A19" s="14"/>
      <c r="B19" s="15"/>
      <c r="C19" s="11">
        <v>0</v>
      </c>
      <c r="D19" s="11">
        <v>0</v>
      </c>
      <c r="E19" s="6"/>
    </row>
    <row r="20" spans="1:5" ht="14.65" customHeight="1" x14ac:dyDescent="0.2">
      <c r="A20" s="12" t="s">
        <v>14</v>
      </c>
      <c r="B20" s="13" t="e">
        <f>#REF!</f>
        <v>#REF!</v>
      </c>
      <c r="C20" s="11">
        <v>0</v>
      </c>
      <c r="D20" s="11">
        <v>0</v>
      </c>
      <c r="E20" s="6"/>
    </row>
    <row r="21" spans="1:5" ht="14.65" customHeight="1" x14ac:dyDescent="0.2">
      <c r="A21" s="14"/>
      <c r="B21" s="15"/>
      <c r="C21" s="11">
        <v>0</v>
      </c>
      <c r="D21" s="11">
        <v>0</v>
      </c>
      <c r="E21" s="6"/>
    </row>
    <row r="22" spans="1:5" ht="24.95" customHeight="1" x14ac:dyDescent="0.2">
      <c r="A22" s="12" t="s">
        <v>15</v>
      </c>
      <c r="B22" s="13" t="e">
        <f>#REF!</f>
        <v>#REF!</v>
      </c>
      <c r="C22" s="11">
        <v>0</v>
      </c>
      <c r="D22" s="11">
        <v>0</v>
      </c>
      <c r="E22" s="6"/>
    </row>
    <row r="23" spans="1:5" ht="14.65" customHeight="1" x14ac:dyDescent="0.2">
      <c r="A23" s="14"/>
      <c r="B23" s="15"/>
      <c r="C23" s="11">
        <v>0</v>
      </c>
      <c r="D23" s="11">
        <v>0</v>
      </c>
      <c r="E23" s="6"/>
    </row>
    <row r="24" spans="1:5" ht="14.65" customHeight="1" x14ac:dyDescent="0.2">
      <c r="A24" s="12" t="s">
        <v>16</v>
      </c>
      <c r="B24" s="13" t="e">
        <f>#REF!</f>
        <v>#REF!</v>
      </c>
      <c r="C24" s="11">
        <v>0</v>
      </c>
      <c r="D24" s="11">
        <v>0</v>
      </c>
      <c r="E24" s="6"/>
    </row>
    <row r="25" spans="1:5" ht="14.65" customHeight="1" x14ac:dyDescent="0.2">
      <c r="A25" s="14"/>
      <c r="B25" s="15"/>
      <c r="C25" s="11">
        <v>0</v>
      </c>
      <c r="D25" s="11">
        <v>0</v>
      </c>
      <c r="E25" s="6"/>
    </row>
    <row r="26" spans="1:5" ht="14.65" customHeight="1" x14ac:dyDescent="0.2">
      <c r="A26" s="12" t="s">
        <v>17</v>
      </c>
      <c r="B26" s="13" t="e">
        <f>#REF!</f>
        <v>#REF!</v>
      </c>
      <c r="C26" s="11">
        <v>0</v>
      </c>
      <c r="D26" s="11">
        <v>0</v>
      </c>
      <c r="E26" s="6"/>
    </row>
    <row r="27" spans="1:5" ht="14.65" customHeight="1" x14ac:dyDescent="0.2">
      <c r="A27" s="9"/>
      <c r="B27" s="10"/>
      <c r="C27" s="11">
        <v>0</v>
      </c>
      <c r="D27" s="11">
        <v>0</v>
      </c>
      <c r="E27" s="6"/>
    </row>
    <row r="28" spans="1:5" ht="12.75" customHeight="1" x14ac:dyDescent="0.2">
      <c r="A28" s="12" t="s">
        <v>18</v>
      </c>
      <c r="B28" s="13" t="e">
        <f>#REF!</f>
        <v>#REF!</v>
      </c>
      <c r="C28" s="11">
        <v>0</v>
      </c>
      <c r="D28" s="11">
        <v>0</v>
      </c>
      <c r="E28" s="6"/>
    </row>
    <row r="29" spans="1:5" ht="12.75" customHeight="1" x14ac:dyDescent="0.2">
      <c r="A29" s="14"/>
      <c r="B29" s="15"/>
      <c r="C29" s="11">
        <v>0</v>
      </c>
      <c r="D29" s="11">
        <v>0</v>
      </c>
      <c r="E29" s="6"/>
    </row>
    <row r="30" spans="1:5" ht="14.65" customHeight="1" x14ac:dyDescent="0.2">
      <c r="A30" s="7">
        <v>2</v>
      </c>
      <c r="B30" s="8" t="s">
        <v>19</v>
      </c>
      <c r="C30" s="11">
        <v>0</v>
      </c>
      <c r="D30" s="11">
        <v>0</v>
      </c>
      <c r="E30" s="6"/>
    </row>
    <row r="31" spans="1:5" ht="12.75" customHeight="1" x14ac:dyDescent="0.2">
      <c r="A31" s="12" t="s">
        <v>26</v>
      </c>
      <c r="B31" s="13" t="s">
        <v>26</v>
      </c>
      <c r="C31" s="11">
        <v>0</v>
      </c>
      <c r="D31" s="11">
        <v>0</v>
      </c>
      <c r="E31" s="6"/>
    </row>
    <row r="32" spans="1:5" ht="12.75" customHeight="1" x14ac:dyDescent="0.2">
      <c r="A32" s="14"/>
      <c r="B32" s="15"/>
      <c r="C32" s="11">
        <v>0</v>
      </c>
      <c r="D32" s="11">
        <v>0</v>
      </c>
      <c r="E32" s="6"/>
    </row>
    <row r="33" spans="1:5" ht="12.75" customHeight="1" x14ac:dyDescent="0.2">
      <c r="A33" s="14"/>
      <c r="B33" s="15"/>
      <c r="C33" s="11">
        <v>0</v>
      </c>
      <c r="D33" s="11">
        <v>0</v>
      </c>
      <c r="E33" s="6"/>
    </row>
    <row r="34" spans="1:5" ht="14.65" customHeight="1" x14ac:dyDescent="0.2">
      <c r="A34" s="19"/>
      <c r="B34" s="20" t="s">
        <v>20</v>
      </c>
      <c r="C34" s="21">
        <f>+SUM(C6:C33)</f>
        <v>0</v>
      </c>
      <c r="D34" s="21">
        <f>+SUM(D6:D33)</f>
        <v>0</v>
      </c>
      <c r="E34" s="6"/>
    </row>
    <row r="35" spans="1:5" ht="14.65" customHeight="1" x14ac:dyDescent="0.2">
      <c r="A35" s="19"/>
      <c r="B35" s="20" t="s">
        <v>21</v>
      </c>
      <c r="C35" s="98">
        <f>C34+D34</f>
        <v>0</v>
      </c>
      <c r="D35" s="99"/>
      <c r="E35" s="6"/>
    </row>
    <row r="36" spans="1:5" ht="14.65" customHeight="1" x14ac:dyDescent="0.2">
      <c r="A36" s="14">
        <v>4</v>
      </c>
      <c r="B36" s="15" t="s">
        <v>75</v>
      </c>
      <c r="C36" s="100">
        <f>+ADDITIONAL!I105</f>
        <v>0</v>
      </c>
      <c r="D36" s="101"/>
      <c r="E36" s="6"/>
    </row>
    <row r="37" spans="1:5" ht="14.65" customHeight="1" x14ac:dyDescent="0.2">
      <c r="A37" s="14"/>
      <c r="B37" s="8" t="s">
        <v>93</v>
      </c>
      <c r="D37" s="90">
        <f>+C35+C36</f>
        <v>0</v>
      </c>
      <c r="E37" s="6"/>
    </row>
    <row r="38" spans="1:5" ht="26.25" customHeight="1" x14ac:dyDescent="0.2">
      <c r="A38" s="16"/>
      <c r="B38" s="88" t="s">
        <v>92</v>
      </c>
      <c r="C38" s="17"/>
      <c r="D38" s="89">
        <f>D37*0.18</f>
        <v>0</v>
      </c>
      <c r="E38" s="2"/>
    </row>
    <row r="39" spans="1:5" ht="26.25" customHeight="1" x14ac:dyDescent="0.2">
      <c r="A39" s="2"/>
      <c r="B39" s="2" t="s">
        <v>98</v>
      </c>
      <c r="C39" s="18"/>
      <c r="D39" s="18">
        <f>SUM(D37:D38)</f>
        <v>0</v>
      </c>
      <c r="E39" s="2"/>
    </row>
    <row r="40" spans="1:5" ht="26.25" customHeight="1" x14ac:dyDescent="0.2">
      <c r="A40" s="2"/>
      <c r="B40" s="2"/>
      <c r="C40" s="18"/>
      <c r="D40" s="2"/>
      <c r="E40" s="2"/>
    </row>
    <row r="41" spans="1:5" ht="26.25" customHeight="1" x14ac:dyDescent="0.2">
      <c r="A41" s="2"/>
      <c r="B41" s="2"/>
      <c r="C41" s="18"/>
      <c r="D41" s="2"/>
      <c r="E41" s="2"/>
    </row>
    <row r="42" spans="1:5" ht="26.25" customHeight="1" x14ac:dyDescent="0.2">
      <c r="A42" s="2"/>
      <c r="B42" s="2"/>
      <c r="C42" s="18"/>
      <c r="D42" s="2"/>
      <c r="E42" s="2"/>
    </row>
    <row r="43" spans="1:5" ht="26.25" customHeight="1" x14ac:dyDescent="0.2">
      <c r="A43" s="2"/>
      <c r="B43" s="2"/>
      <c r="C43" s="18"/>
      <c r="D43" s="2"/>
      <c r="E43" s="2"/>
    </row>
    <row r="44" spans="1:5" ht="26.25" customHeight="1" x14ac:dyDescent="0.2">
      <c r="A44" s="2"/>
      <c r="B44" s="2"/>
      <c r="C44" s="18"/>
      <c r="D44" s="2"/>
      <c r="E44" s="2"/>
    </row>
    <row r="45" spans="1:5" ht="26.25" customHeight="1" x14ac:dyDescent="0.2">
      <c r="A45" s="2"/>
      <c r="B45" s="2"/>
      <c r="C45" s="18"/>
      <c r="D45" s="2"/>
      <c r="E45" s="2"/>
    </row>
    <row r="46" spans="1:5" ht="26.25" customHeight="1" x14ac:dyDescent="0.2">
      <c r="A46" s="2"/>
      <c r="B46" s="2"/>
      <c r="C46" s="18"/>
      <c r="D46" s="2"/>
      <c r="E46" s="2"/>
    </row>
    <row r="47" spans="1:5" ht="26.25" customHeight="1" x14ac:dyDescent="0.2">
      <c r="A47" s="2"/>
      <c r="B47" s="2"/>
      <c r="C47" s="18"/>
      <c r="D47" s="2"/>
      <c r="E47" s="2"/>
    </row>
    <row r="48" spans="1:5" ht="26.25" customHeight="1" x14ac:dyDescent="0.2">
      <c r="A48" s="2"/>
      <c r="B48" s="2"/>
      <c r="C48" s="18"/>
      <c r="D48" s="2"/>
      <c r="E48" s="2"/>
    </row>
    <row r="49" spans="1:5" ht="26.25" customHeight="1" x14ac:dyDescent="0.2">
      <c r="A49" s="2"/>
      <c r="B49" s="2"/>
      <c r="C49" s="18"/>
      <c r="D49" s="2"/>
      <c r="E49" s="2"/>
    </row>
    <row r="50" spans="1:5" ht="26.25" customHeight="1" x14ac:dyDescent="0.2">
      <c r="A50" s="2"/>
      <c r="B50" s="2"/>
      <c r="C50" s="18"/>
      <c r="D50" s="2"/>
      <c r="E50" s="2"/>
    </row>
  </sheetData>
  <mergeCells count="5">
    <mergeCell ref="C35:D35"/>
    <mergeCell ref="C36:D36"/>
    <mergeCell ref="A1:D1"/>
    <mergeCell ref="A2:D2"/>
    <mergeCell ref="A3:D3"/>
  </mergeCells>
  <pageMargins left="0.7" right="0.7" top="1.14375" bottom="1.14375" header="0.51180599999999998" footer="0.51180599999999998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5"/>
  <sheetViews>
    <sheetView tabSelected="1" workbookViewId="0">
      <selection activeCell="F12" sqref="F12"/>
    </sheetView>
  </sheetViews>
  <sheetFormatPr defaultRowHeight="14.25" x14ac:dyDescent="0.2"/>
  <cols>
    <col min="1" max="1" width="9" style="48"/>
    <col min="2" max="2" width="30.125" style="49" customWidth="1"/>
    <col min="3" max="3" width="9" style="48"/>
    <col min="4" max="6" width="8.25" style="27" bestFit="1" customWidth="1"/>
    <col min="7" max="7" width="8.25" style="48" bestFit="1" customWidth="1"/>
    <col min="8" max="8" width="8.25" style="27" bestFit="1" customWidth="1"/>
    <col min="9" max="9" width="9.25" style="27" bestFit="1" customWidth="1"/>
    <col min="10" max="16384" width="9" style="27"/>
  </cols>
  <sheetData>
    <row r="1" spans="1:9" ht="23.25" customHeight="1" x14ac:dyDescent="0.2">
      <c r="A1" s="22"/>
      <c r="B1" s="23"/>
      <c r="C1" s="24"/>
      <c r="D1" s="25"/>
      <c r="E1" s="25"/>
      <c r="F1" s="25"/>
      <c r="G1" s="24"/>
      <c r="H1" s="25"/>
      <c r="I1" s="26"/>
    </row>
    <row r="2" spans="1:9" ht="19.5" x14ac:dyDescent="0.2">
      <c r="A2" s="108" t="s">
        <v>28</v>
      </c>
      <c r="B2" s="109"/>
      <c r="C2" s="109"/>
      <c r="D2" s="109"/>
      <c r="E2" s="109"/>
      <c r="F2" s="109"/>
      <c r="G2" s="109"/>
      <c r="H2" s="109"/>
      <c r="I2" s="110"/>
    </row>
    <row r="3" spans="1:9" x14ac:dyDescent="0.2">
      <c r="A3" s="28"/>
      <c r="B3" s="29"/>
      <c r="C3" s="30"/>
      <c r="D3" s="31"/>
      <c r="E3" s="31"/>
      <c r="F3" s="31"/>
      <c r="G3" s="32"/>
      <c r="H3" s="33"/>
      <c r="I3" s="34"/>
    </row>
    <row r="4" spans="1:9" x14ac:dyDescent="0.2">
      <c r="A4" s="35" t="s">
        <v>29</v>
      </c>
      <c r="B4" s="36" t="s">
        <v>30</v>
      </c>
      <c r="C4" s="37" t="s">
        <v>22</v>
      </c>
      <c r="D4" s="38" t="s">
        <v>31</v>
      </c>
      <c r="E4" s="111" t="s">
        <v>32</v>
      </c>
      <c r="F4" s="111"/>
      <c r="G4" s="39" t="s">
        <v>33</v>
      </c>
      <c r="H4" s="33" t="s">
        <v>34</v>
      </c>
      <c r="I4" s="34" t="s">
        <v>35</v>
      </c>
    </row>
    <row r="5" spans="1:9" x14ac:dyDescent="0.2">
      <c r="A5" s="40"/>
      <c r="B5" s="36"/>
      <c r="C5" s="41"/>
      <c r="D5" s="38"/>
      <c r="E5" s="38"/>
      <c r="F5" s="38"/>
      <c r="G5" s="42"/>
      <c r="H5" s="33"/>
      <c r="I5" s="34"/>
    </row>
    <row r="6" spans="1:9" x14ac:dyDescent="0.2">
      <c r="A6" s="28"/>
      <c r="B6" s="46"/>
      <c r="C6" s="43"/>
      <c r="D6" s="29"/>
      <c r="E6" s="29"/>
      <c r="F6" s="29"/>
      <c r="G6" s="44"/>
      <c r="H6" s="33"/>
      <c r="I6" s="34"/>
    </row>
    <row r="7" spans="1:9" x14ac:dyDescent="0.2">
      <c r="A7" s="112" t="s">
        <v>39</v>
      </c>
      <c r="B7" s="113"/>
      <c r="C7" s="113"/>
      <c r="D7" s="113"/>
      <c r="E7" s="113"/>
      <c r="F7" s="113"/>
      <c r="G7" s="113"/>
      <c r="H7" s="113"/>
      <c r="I7" s="114"/>
    </row>
    <row r="8" spans="1:9" x14ac:dyDescent="0.2">
      <c r="A8" s="28"/>
      <c r="B8" s="46"/>
      <c r="C8" s="43"/>
      <c r="D8" s="29"/>
      <c r="E8" s="29"/>
      <c r="F8" s="29"/>
      <c r="G8" s="44"/>
      <c r="H8" s="33"/>
      <c r="I8" s="34"/>
    </row>
    <row r="9" spans="1:9" ht="24" x14ac:dyDescent="0.2">
      <c r="A9" s="28">
        <v>1</v>
      </c>
      <c r="B9" s="58" t="s">
        <v>96</v>
      </c>
      <c r="C9" s="63" t="s">
        <v>31</v>
      </c>
      <c r="D9" s="65">
        <v>50</v>
      </c>
      <c r="E9" s="64"/>
      <c r="F9" s="64"/>
      <c r="G9" s="91"/>
      <c r="H9" s="66"/>
      <c r="I9" s="67"/>
    </row>
    <row r="10" spans="1:9" x14ac:dyDescent="0.2">
      <c r="A10" s="28"/>
      <c r="B10" s="58"/>
      <c r="C10" s="63"/>
      <c r="D10" s="65"/>
      <c r="E10" s="64"/>
      <c r="F10" s="64"/>
      <c r="G10" s="91"/>
      <c r="H10" s="66"/>
      <c r="I10" s="67"/>
    </row>
    <row r="11" spans="1:9" x14ac:dyDescent="0.2">
      <c r="A11" s="28">
        <v>2</v>
      </c>
      <c r="B11" s="58" t="s">
        <v>40</v>
      </c>
      <c r="C11" s="63" t="s">
        <v>31</v>
      </c>
      <c r="D11" s="65">
        <v>11</v>
      </c>
      <c r="E11" s="64"/>
      <c r="F11" s="64"/>
      <c r="G11" s="91"/>
      <c r="H11" s="66"/>
      <c r="I11" s="67"/>
    </row>
    <row r="12" spans="1:9" x14ac:dyDescent="0.2">
      <c r="A12" s="40"/>
      <c r="B12" s="58"/>
      <c r="C12" s="63"/>
      <c r="D12" s="68"/>
      <c r="E12" s="64"/>
      <c r="F12" s="64"/>
      <c r="G12" s="91"/>
      <c r="H12" s="66"/>
      <c r="I12" s="67"/>
    </row>
    <row r="13" spans="1:9" x14ac:dyDescent="0.2">
      <c r="A13" s="45">
        <v>4</v>
      </c>
      <c r="B13" s="58" t="s">
        <v>41</v>
      </c>
      <c r="C13" s="69" t="s">
        <v>31</v>
      </c>
      <c r="D13" s="71">
        <v>10</v>
      </c>
      <c r="E13" s="70"/>
      <c r="F13" s="70"/>
      <c r="G13" s="91"/>
      <c r="H13" s="66"/>
      <c r="I13" s="67"/>
    </row>
    <row r="14" spans="1:9" x14ac:dyDescent="0.2">
      <c r="A14" s="28"/>
      <c r="B14" s="58"/>
      <c r="C14" s="63"/>
      <c r="D14" s="68"/>
      <c r="E14" s="64"/>
      <c r="F14" s="64"/>
      <c r="G14" s="91"/>
      <c r="H14" s="66"/>
      <c r="I14" s="67"/>
    </row>
    <row r="15" spans="1:9" x14ac:dyDescent="0.2">
      <c r="A15" s="28">
        <v>5</v>
      </c>
      <c r="B15" s="47" t="s">
        <v>42</v>
      </c>
      <c r="C15" s="72" t="s">
        <v>31</v>
      </c>
      <c r="D15" s="72">
        <v>1</v>
      </c>
      <c r="E15" s="66"/>
      <c r="F15" s="66"/>
      <c r="G15" s="91"/>
      <c r="H15" s="66"/>
      <c r="I15" s="67"/>
    </row>
    <row r="16" spans="1:9" x14ac:dyDescent="0.2">
      <c r="A16" s="28"/>
      <c r="B16" s="47"/>
      <c r="C16" s="72"/>
      <c r="D16" s="72"/>
      <c r="E16" s="66"/>
      <c r="F16" s="66"/>
      <c r="G16" s="91"/>
      <c r="H16" s="66"/>
      <c r="I16" s="67"/>
    </row>
    <row r="17" spans="1:9" x14ac:dyDescent="0.2">
      <c r="A17" s="28">
        <v>6</v>
      </c>
      <c r="B17" s="47" t="s">
        <v>46</v>
      </c>
      <c r="C17" s="72" t="s">
        <v>31</v>
      </c>
      <c r="D17" s="72">
        <v>1</v>
      </c>
      <c r="E17" s="66"/>
      <c r="F17" s="66"/>
      <c r="G17" s="91"/>
      <c r="H17" s="66"/>
      <c r="I17" s="67"/>
    </row>
    <row r="18" spans="1:9" x14ac:dyDescent="0.2">
      <c r="A18" s="28"/>
      <c r="B18" s="47"/>
      <c r="C18" s="72"/>
      <c r="D18" s="72"/>
      <c r="E18" s="66"/>
      <c r="F18" s="66"/>
      <c r="G18" s="91"/>
      <c r="H18" s="66"/>
      <c r="I18" s="67"/>
    </row>
    <row r="19" spans="1:9" x14ac:dyDescent="0.2">
      <c r="A19" s="28">
        <v>7</v>
      </c>
      <c r="B19" s="47" t="s">
        <v>50</v>
      </c>
      <c r="C19" s="72" t="s">
        <v>27</v>
      </c>
      <c r="D19" s="72">
        <v>1</v>
      </c>
      <c r="E19" s="66"/>
      <c r="F19" s="66"/>
      <c r="G19" s="91"/>
      <c r="H19" s="66"/>
      <c r="I19" s="67"/>
    </row>
    <row r="20" spans="1:9" x14ac:dyDescent="0.2">
      <c r="A20" s="28"/>
      <c r="B20" s="47" t="s">
        <v>52</v>
      </c>
      <c r="C20" s="72" t="s">
        <v>27</v>
      </c>
      <c r="D20" s="72">
        <v>1</v>
      </c>
      <c r="E20" s="66"/>
      <c r="F20" s="66"/>
      <c r="G20" s="91"/>
      <c r="H20" s="66"/>
      <c r="I20" s="67"/>
    </row>
    <row r="21" spans="1:9" x14ac:dyDescent="0.2">
      <c r="A21" s="28" t="s">
        <v>26</v>
      </c>
      <c r="B21" s="47" t="s">
        <v>53</v>
      </c>
      <c r="C21" s="63" t="s">
        <v>27</v>
      </c>
      <c r="D21" s="65">
        <v>1</v>
      </c>
      <c r="E21" s="64"/>
      <c r="F21" s="64"/>
      <c r="G21" s="91"/>
      <c r="H21" s="66"/>
      <c r="I21" s="67"/>
    </row>
    <row r="22" spans="1:9" x14ac:dyDescent="0.2">
      <c r="A22" s="28"/>
      <c r="B22" s="58"/>
      <c r="C22" s="63"/>
      <c r="D22" s="65">
        <f>SUM(D19:D21)</f>
        <v>3</v>
      </c>
      <c r="E22" s="64"/>
      <c r="F22" s="64"/>
      <c r="G22" s="91"/>
      <c r="H22" s="66"/>
      <c r="I22" s="67"/>
    </row>
    <row r="23" spans="1:9" x14ac:dyDescent="0.2">
      <c r="A23" s="28">
        <v>8</v>
      </c>
      <c r="B23" s="47" t="s">
        <v>54</v>
      </c>
      <c r="C23" s="63"/>
      <c r="D23" s="64"/>
      <c r="E23" s="64"/>
      <c r="F23" s="64"/>
      <c r="G23" s="65"/>
      <c r="H23" s="66"/>
      <c r="I23" s="67"/>
    </row>
    <row r="24" spans="1:9" x14ac:dyDescent="0.2">
      <c r="A24" s="28"/>
      <c r="B24" s="47" t="s">
        <v>23</v>
      </c>
      <c r="C24" s="63" t="s">
        <v>27</v>
      </c>
      <c r="D24" s="73">
        <v>1</v>
      </c>
      <c r="E24" s="64"/>
      <c r="F24" s="92"/>
      <c r="G24" s="91"/>
      <c r="H24" s="66"/>
      <c r="I24" s="67"/>
    </row>
    <row r="25" spans="1:9" x14ac:dyDescent="0.2">
      <c r="A25" s="28"/>
      <c r="B25" s="47" t="s">
        <v>44</v>
      </c>
      <c r="C25" s="63" t="s">
        <v>27</v>
      </c>
      <c r="D25" s="73">
        <v>1</v>
      </c>
      <c r="E25" s="64"/>
      <c r="F25" s="92"/>
      <c r="G25" s="91"/>
      <c r="H25" s="66"/>
      <c r="I25" s="67"/>
    </row>
    <row r="26" spans="1:9" x14ac:dyDescent="0.2">
      <c r="A26" s="28"/>
      <c r="B26" s="47" t="s">
        <v>47</v>
      </c>
      <c r="C26" s="63" t="s">
        <v>27</v>
      </c>
      <c r="D26" s="73">
        <v>1</v>
      </c>
      <c r="E26" s="64"/>
      <c r="F26" s="92"/>
      <c r="G26" s="91"/>
      <c r="H26" s="66"/>
      <c r="I26" s="67"/>
    </row>
    <row r="27" spans="1:9" x14ac:dyDescent="0.2">
      <c r="A27" s="28"/>
      <c r="B27" s="47" t="s">
        <v>36</v>
      </c>
      <c r="C27" s="63" t="s">
        <v>27</v>
      </c>
      <c r="D27" s="73">
        <v>1</v>
      </c>
      <c r="E27" s="64"/>
      <c r="F27" s="92"/>
      <c r="G27" s="91"/>
      <c r="H27" s="66"/>
      <c r="I27" s="67"/>
    </row>
    <row r="28" spans="1:9" x14ac:dyDescent="0.2">
      <c r="A28" s="28"/>
      <c r="B28" s="47" t="s">
        <v>48</v>
      </c>
      <c r="C28" s="63" t="s">
        <v>27</v>
      </c>
      <c r="D28" s="68">
        <v>1</v>
      </c>
      <c r="E28" s="74"/>
      <c r="F28" s="93"/>
      <c r="G28" s="91"/>
      <c r="H28" s="66"/>
      <c r="I28" s="67"/>
    </row>
    <row r="29" spans="1:9" x14ac:dyDescent="0.2">
      <c r="A29" s="28"/>
      <c r="B29" s="47" t="s">
        <v>43</v>
      </c>
      <c r="C29" s="63" t="s">
        <v>27</v>
      </c>
      <c r="D29" s="73">
        <v>1</v>
      </c>
      <c r="E29" s="64"/>
      <c r="F29" s="92"/>
      <c r="G29" s="91"/>
      <c r="H29" s="66"/>
      <c r="I29" s="67"/>
    </row>
    <row r="30" spans="1:9" x14ac:dyDescent="0.2">
      <c r="A30" s="28"/>
      <c r="B30" s="47" t="s">
        <v>37</v>
      </c>
      <c r="C30" s="63" t="s">
        <v>27</v>
      </c>
      <c r="D30" s="73">
        <v>1</v>
      </c>
      <c r="E30" s="64"/>
      <c r="F30" s="92"/>
      <c r="G30" s="91"/>
      <c r="H30" s="66"/>
      <c r="I30" s="67"/>
    </row>
    <row r="31" spans="1:9" x14ac:dyDescent="0.2">
      <c r="A31" s="28"/>
      <c r="B31" s="47" t="s">
        <v>49</v>
      </c>
      <c r="C31" s="63" t="s">
        <v>27</v>
      </c>
      <c r="D31" s="73">
        <v>1</v>
      </c>
      <c r="E31" s="64"/>
      <c r="F31" s="92"/>
      <c r="G31" s="91"/>
      <c r="H31" s="66"/>
      <c r="I31" s="67"/>
    </row>
    <row r="32" spans="1:9" x14ac:dyDescent="0.2">
      <c r="A32" s="28"/>
      <c r="B32" s="47" t="s">
        <v>51</v>
      </c>
      <c r="C32" s="63" t="s">
        <v>27</v>
      </c>
      <c r="D32" s="73">
        <v>1</v>
      </c>
      <c r="E32" s="64"/>
      <c r="F32" s="92"/>
      <c r="G32" s="91"/>
      <c r="H32" s="66"/>
      <c r="I32" s="67"/>
    </row>
    <row r="33" spans="1:9" x14ac:dyDescent="0.2">
      <c r="A33" s="28"/>
      <c r="B33" s="47" t="s">
        <v>55</v>
      </c>
      <c r="C33" s="63" t="s">
        <v>27</v>
      </c>
      <c r="D33" s="73">
        <v>1</v>
      </c>
      <c r="E33" s="64"/>
      <c r="F33" s="92"/>
      <c r="G33" s="91"/>
      <c r="H33" s="66"/>
      <c r="I33" s="67"/>
    </row>
    <row r="34" spans="1:9" x14ac:dyDescent="0.2">
      <c r="A34" s="50"/>
      <c r="B34" s="59"/>
      <c r="C34" s="75"/>
      <c r="D34" s="77">
        <f>SUM(D24:D33)</f>
        <v>10</v>
      </c>
      <c r="E34" s="76"/>
      <c r="F34" s="94"/>
      <c r="G34" s="91"/>
      <c r="H34" s="78"/>
      <c r="I34" s="79"/>
    </row>
    <row r="35" spans="1:9" x14ac:dyDescent="0.2">
      <c r="A35" s="50"/>
      <c r="B35" s="59"/>
      <c r="C35" s="75"/>
      <c r="D35" s="80"/>
      <c r="E35" s="76"/>
      <c r="F35" s="94"/>
      <c r="G35" s="91"/>
      <c r="H35" s="78"/>
      <c r="I35" s="79"/>
    </row>
    <row r="36" spans="1:9" ht="24" x14ac:dyDescent="0.2">
      <c r="A36" s="50">
        <v>9</v>
      </c>
      <c r="B36" s="59" t="s">
        <v>56</v>
      </c>
      <c r="C36" s="75" t="s">
        <v>27</v>
      </c>
      <c r="D36" s="80">
        <v>9</v>
      </c>
      <c r="E36" s="76"/>
      <c r="F36" s="94"/>
      <c r="G36" s="91"/>
      <c r="H36" s="78"/>
      <c r="I36" s="79"/>
    </row>
    <row r="37" spans="1:9" x14ac:dyDescent="0.2">
      <c r="A37" s="50"/>
      <c r="B37" s="59"/>
      <c r="C37" s="75"/>
      <c r="D37" s="80"/>
      <c r="E37" s="76"/>
      <c r="F37" s="94"/>
      <c r="G37" s="91"/>
      <c r="H37" s="78"/>
      <c r="I37" s="79"/>
    </row>
    <row r="38" spans="1:9" ht="24" x14ac:dyDescent="0.2">
      <c r="A38" s="50">
        <v>10</v>
      </c>
      <c r="B38" s="59" t="s">
        <v>57</v>
      </c>
      <c r="C38" s="75" t="s">
        <v>38</v>
      </c>
      <c r="D38" s="80">
        <v>27</v>
      </c>
      <c r="E38" s="76"/>
      <c r="F38" s="94"/>
      <c r="G38" s="91"/>
      <c r="H38" s="78"/>
      <c r="I38" s="79"/>
    </row>
    <row r="39" spans="1:9" x14ac:dyDescent="0.2">
      <c r="A39" s="50"/>
      <c r="B39" s="59"/>
      <c r="C39" s="75"/>
      <c r="D39" s="80"/>
      <c r="E39" s="76"/>
      <c r="F39" s="94"/>
      <c r="G39" s="91"/>
      <c r="H39" s="78"/>
      <c r="I39" s="79"/>
    </row>
    <row r="40" spans="1:9" x14ac:dyDescent="0.2">
      <c r="A40" s="50">
        <v>11</v>
      </c>
      <c r="B40" s="59"/>
      <c r="C40" s="75"/>
      <c r="D40" s="80"/>
      <c r="E40" s="76"/>
      <c r="F40" s="94"/>
      <c r="G40" s="91"/>
      <c r="H40" s="78"/>
      <c r="I40" s="79"/>
    </row>
    <row r="41" spans="1:9" ht="24" x14ac:dyDescent="0.2">
      <c r="A41" s="50" t="s">
        <v>8</v>
      </c>
      <c r="B41" s="59" t="s">
        <v>58</v>
      </c>
      <c r="C41" s="75"/>
      <c r="D41" s="80"/>
      <c r="E41" s="76"/>
      <c r="F41" s="94"/>
      <c r="G41" s="91"/>
      <c r="H41" s="78"/>
      <c r="I41" s="79"/>
    </row>
    <row r="42" spans="1:9" x14ac:dyDescent="0.2">
      <c r="A42" s="50"/>
      <c r="B42" s="60" t="s">
        <v>91</v>
      </c>
      <c r="C42" s="81" t="s">
        <v>24</v>
      </c>
      <c r="D42" s="85">
        <v>109</v>
      </c>
      <c r="E42" s="96"/>
      <c r="F42" s="82"/>
      <c r="G42" s="91"/>
      <c r="H42" s="87"/>
      <c r="I42" s="79"/>
    </row>
    <row r="43" spans="1:9" x14ac:dyDescent="0.2">
      <c r="A43" s="50"/>
      <c r="B43" s="60"/>
      <c r="C43" s="81"/>
      <c r="D43" s="85"/>
      <c r="E43" s="96"/>
      <c r="F43" s="82"/>
      <c r="G43" s="91"/>
      <c r="H43" s="33"/>
      <c r="I43" s="33"/>
    </row>
    <row r="44" spans="1:9" ht="25.5" x14ac:dyDescent="0.2">
      <c r="A44" s="50" t="s">
        <v>9</v>
      </c>
      <c r="B44" s="97" t="s">
        <v>97</v>
      </c>
      <c r="C44" s="81"/>
      <c r="E44" s="96"/>
      <c r="F44" s="82"/>
      <c r="G44" s="91"/>
      <c r="H44" s="33"/>
      <c r="I44" s="33"/>
    </row>
    <row r="45" spans="1:9" x14ac:dyDescent="0.2">
      <c r="A45" s="50"/>
      <c r="B45" s="59" t="s">
        <v>59</v>
      </c>
      <c r="C45" s="75" t="s">
        <v>24</v>
      </c>
      <c r="D45" s="86">
        <v>40</v>
      </c>
      <c r="E45" s="76"/>
      <c r="F45" s="94"/>
      <c r="G45" s="91"/>
      <c r="H45" s="66"/>
      <c r="I45" s="83"/>
    </row>
    <row r="46" spans="1:9" x14ac:dyDescent="0.2">
      <c r="A46" s="50"/>
      <c r="B46" s="59" t="s">
        <v>60</v>
      </c>
      <c r="C46" s="75" t="s">
        <v>24</v>
      </c>
      <c r="D46" s="86">
        <v>30</v>
      </c>
      <c r="E46" s="76"/>
      <c r="F46" s="94"/>
      <c r="G46" s="91"/>
      <c r="H46" s="66"/>
      <c r="I46" s="83"/>
    </row>
    <row r="47" spans="1:9" x14ac:dyDescent="0.2">
      <c r="A47" s="50"/>
      <c r="B47" s="59" t="s">
        <v>61</v>
      </c>
      <c r="C47" s="75" t="s">
        <v>24</v>
      </c>
      <c r="D47" s="86">
        <v>40</v>
      </c>
      <c r="E47" s="76"/>
      <c r="F47" s="94"/>
      <c r="G47" s="91"/>
      <c r="H47" s="66"/>
      <c r="I47" s="83"/>
    </row>
    <row r="48" spans="1:9" x14ac:dyDescent="0.2">
      <c r="A48" s="50"/>
      <c r="B48" s="59"/>
      <c r="C48" s="75"/>
      <c r="D48" s="80">
        <f>SUM(D45:D47)</f>
        <v>110</v>
      </c>
      <c r="E48" s="76"/>
      <c r="F48" s="94"/>
      <c r="G48" s="91"/>
      <c r="H48" s="78"/>
      <c r="I48" s="79"/>
    </row>
    <row r="49" spans="1:9" x14ac:dyDescent="0.2">
      <c r="A49" s="50" t="s">
        <v>10</v>
      </c>
      <c r="B49" s="59" t="s">
        <v>62</v>
      </c>
      <c r="C49" s="75" t="s">
        <v>24</v>
      </c>
      <c r="D49" s="80"/>
      <c r="E49" s="76"/>
      <c r="F49" s="94"/>
      <c r="G49" s="91"/>
      <c r="H49" s="78"/>
      <c r="I49" s="79"/>
    </row>
    <row r="50" spans="1:9" x14ac:dyDescent="0.2">
      <c r="A50" s="50"/>
      <c r="B50" s="59" t="s">
        <v>63</v>
      </c>
      <c r="C50" s="75" t="s">
        <v>24</v>
      </c>
      <c r="D50" s="80">
        <v>30</v>
      </c>
      <c r="E50" s="76"/>
      <c r="F50" s="94"/>
      <c r="G50" s="91"/>
      <c r="H50" s="78"/>
      <c r="I50" s="79"/>
    </row>
    <row r="51" spans="1:9" x14ac:dyDescent="0.2">
      <c r="A51" s="50"/>
      <c r="B51" s="59" t="s">
        <v>64</v>
      </c>
      <c r="C51" s="75" t="s">
        <v>24</v>
      </c>
      <c r="D51" s="80">
        <v>76</v>
      </c>
      <c r="E51" s="76"/>
      <c r="F51" s="94"/>
      <c r="G51" s="91"/>
      <c r="H51" s="78"/>
      <c r="I51" s="79"/>
    </row>
    <row r="52" spans="1:9" x14ac:dyDescent="0.2">
      <c r="A52" s="50"/>
      <c r="B52" s="59"/>
      <c r="C52" s="75"/>
      <c r="D52" s="80">
        <f>SUM(D50:D51)</f>
        <v>106</v>
      </c>
      <c r="E52" s="76"/>
      <c r="F52" s="94"/>
      <c r="G52" s="91"/>
      <c r="H52" s="78"/>
      <c r="I52" s="79"/>
    </row>
    <row r="53" spans="1:9" ht="24" x14ac:dyDescent="0.2">
      <c r="A53" s="51" t="s">
        <v>11</v>
      </c>
      <c r="B53" s="58" t="s">
        <v>94</v>
      </c>
      <c r="C53" s="63"/>
      <c r="D53" s="65"/>
      <c r="E53" s="64"/>
      <c r="F53" s="92"/>
      <c r="G53" s="91"/>
      <c r="H53" s="66"/>
      <c r="I53" s="83"/>
    </row>
    <row r="54" spans="1:9" x14ac:dyDescent="0.2">
      <c r="A54" s="51"/>
      <c r="B54" s="58" t="s">
        <v>65</v>
      </c>
      <c r="C54" s="63" t="s">
        <v>24</v>
      </c>
      <c r="D54" s="84">
        <v>109</v>
      </c>
      <c r="E54" s="64"/>
      <c r="F54" s="92"/>
      <c r="G54" s="91"/>
      <c r="H54" s="66"/>
      <c r="I54" s="66"/>
    </row>
    <row r="55" spans="1:9" x14ac:dyDescent="0.2">
      <c r="A55" s="51"/>
      <c r="B55" s="58" t="s">
        <v>66</v>
      </c>
      <c r="C55" s="63" t="s">
        <v>24</v>
      </c>
      <c r="D55" s="84">
        <v>104</v>
      </c>
      <c r="E55" s="64"/>
      <c r="F55" s="92"/>
      <c r="G55" s="91"/>
      <c r="H55" s="66"/>
      <c r="I55" s="66"/>
    </row>
    <row r="56" spans="1:9" x14ac:dyDescent="0.2">
      <c r="A56" s="51"/>
      <c r="B56" s="58" t="s">
        <v>67</v>
      </c>
      <c r="C56" s="63" t="s">
        <v>24</v>
      </c>
      <c r="D56" s="84">
        <v>97</v>
      </c>
      <c r="E56" s="64"/>
      <c r="F56" s="92"/>
      <c r="G56" s="91"/>
      <c r="H56" s="66"/>
      <c r="I56" s="66"/>
    </row>
    <row r="57" spans="1:9" x14ac:dyDescent="0.2">
      <c r="A57" s="51"/>
      <c r="B57" s="58" t="s">
        <v>68</v>
      </c>
      <c r="C57" s="63" t="s">
        <v>24</v>
      </c>
      <c r="D57" s="84">
        <v>61</v>
      </c>
      <c r="E57" s="64"/>
      <c r="F57" s="92"/>
      <c r="G57" s="91"/>
      <c r="H57" s="66"/>
      <c r="I57" s="66"/>
    </row>
    <row r="58" spans="1:9" x14ac:dyDescent="0.2">
      <c r="A58" s="51"/>
      <c r="B58" s="58" t="s">
        <v>69</v>
      </c>
      <c r="C58" s="63" t="s">
        <v>24</v>
      </c>
      <c r="D58" s="84">
        <v>43</v>
      </c>
      <c r="E58" s="64"/>
      <c r="F58" s="92"/>
      <c r="G58" s="91"/>
      <c r="H58" s="66"/>
      <c r="I58" s="66"/>
    </row>
    <row r="59" spans="1:9" x14ac:dyDescent="0.2">
      <c r="A59" s="51"/>
      <c r="B59" s="58" t="s">
        <v>95</v>
      </c>
      <c r="C59" s="63" t="s">
        <v>24</v>
      </c>
      <c r="D59" s="84">
        <v>37</v>
      </c>
      <c r="E59" s="64"/>
      <c r="F59" s="92"/>
      <c r="G59" s="91"/>
      <c r="H59" s="66"/>
      <c r="I59" s="66"/>
    </row>
    <row r="60" spans="1:9" x14ac:dyDescent="0.2">
      <c r="A60" s="51"/>
      <c r="B60" s="58" t="s">
        <v>70</v>
      </c>
      <c r="C60" s="63" t="s">
        <v>24</v>
      </c>
      <c r="D60" s="84">
        <v>32</v>
      </c>
      <c r="E60" s="64"/>
      <c r="F60" s="92"/>
      <c r="G60" s="91"/>
      <c r="H60" s="66"/>
      <c r="I60" s="66"/>
    </row>
    <row r="61" spans="1:9" x14ac:dyDescent="0.2">
      <c r="A61" s="51"/>
      <c r="B61" s="58" t="s">
        <v>71</v>
      </c>
      <c r="C61" s="63" t="s">
        <v>24</v>
      </c>
      <c r="D61" s="84">
        <v>35</v>
      </c>
      <c r="E61" s="64"/>
      <c r="F61" s="92"/>
      <c r="G61" s="91"/>
      <c r="H61" s="66"/>
      <c r="I61" s="66"/>
    </row>
    <row r="62" spans="1:9" x14ac:dyDescent="0.2">
      <c r="A62" s="51"/>
      <c r="B62" s="58" t="s">
        <v>72</v>
      </c>
      <c r="C62" s="63" t="s">
        <v>24</v>
      </c>
      <c r="D62" s="84">
        <v>60</v>
      </c>
      <c r="E62" s="64"/>
      <c r="F62" s="92"/>
      <c r="G62" s="91"/>
      <c r="H62" s="66"/>
      <c r="I62" s="66"/>
    </row>
    <row r="63" spans="1:9" x14ac:dyDescent="0.2">
      <c r="A63" s="51"/>
      <c r="B63" s="58" t="s">
        <v>73</v>
      </c>
      <c r="C63" s="63" t="s">
        <v>24</v>
      </c>
      <c r="D63" s="84">
        <v>80</v>
      </c>
      <c r="E63" s="64"/>
      <c r="F63" s="92"/>
      <c r="G63" s="91"/>
      <c r="H63" s="66"/>
      <c r="I63" s="66"/>
    </row>
    <row r="64" spans="1:9" x14ac:dyDescent="0.2">
      <c r="A64" s="51"/>
      <c r="B64" s="58"/>
      <c r="C64" s="63"/>
      <c r="D64" s="65">
        <f>SUM(D54:D63)</f>
        <v>658</v>
      </c>
      <c r="E64" s="64"/>
      <c r="F64" s="92"/>
      <c r="G64" s="91"/>
      <c r="H64" s="66"/>
      <c r="I64" s="66"/>
    </row>
    <row r="65" spans="1:9" x14ac:dyDescent="0.2">
      <c r="A65" s="51"/>
      <c r="B65" s="58"/>
      <c r="C65" s="63"/>
      <c r="D65" s="65"/>
      <c r="E65" s="64"/>
      <c r="F65" s="92"/>
      <c r="G65" s="91"/>
      <c r="H65" s="66"/>
      <c r="I65" s="66"/>
    </row>
    <row r="66" spans="1:9" ht="63.75" x14ac:dyDescent="0.2">
      <c r="A66" s="51">
        <v>7</v>
      </c>
      <c r="B66" s="61" t="s">
        <v>25</v>
      </c>
      <c r="C66" s="63"/>
      <c r="D66" s="65"/>
      <c r="E66" s="64"/>
      <c r="F66" s="92"/>
      <c r="G66" s="91"/>
      <c r="H66" s="66"/>
      <c r="I66" s="66"/>
    </row>
    <row r="67" spans="1:9" x14ac:dyDescent="0.2">
      <c r="A67" s="51"/>
      <c r="B67" s="58" t="s">
        <v>76</v>
      </c>
      <c r="C67" s="63"/>
      <c r="D67" s="65"/>
      <c r="E67" s="64"/>
      <c r="F67" s="92"/>
      <c r="G67" s="91"/>
      <c r="H67" s="66"/>
      <c r="I67" s="66"/>
    </row>
    <row r="68" spans="1:9" x14ac:dyDescent="0.2">
      <c r="A68" s="51"/>
      <c r="B68" s="58" t="s">
        <v>77</v>
      </c>
      <c r="C68" s="63" t="s">
        <v>31</v>
      </c>
      <c r="D68" s="84">
        <v>4</v>
      </c>
      <c r="E68" s="64"/>
      <c r="F68" s="92"/>
      <c r="G68" s="91"/>
      <c r="H68" s="66"/>
      <c r="I68" s="66"/>
    </row>
    <row r="69" spans="1:9" x14ac:dyDescent="0.2">
      <c r="A69" s="51"/>
      <c r="B69" s="58" t="s">
        <v>23</v>
      </c>
      <c r="C69" s="63" t="s">
        <v>31</v>
      </c>
      <c r="D69" s="84">
        <v>2</v>
      </c>
      <c r="E69" s="64"/>
      <c r="F69" s="92"/>
      <c r="G69" s="91"/>
      <c r="H69" s="66"/>
      <c r="I69" s="66"/>
    </row>
    <row r="70" spans="1:9" x14ac:dyDescent="0.2">
      <c r="A70" s="51"/>
      <c r="B70" s="58" t="s">
        <v>79</v>
      </c>
      <c r="C70" s="63" t="s">
        <v>27</v>
      </c>
      <c r="D70" s="84">
        <v>2</v>
      </c>
      <c r="E70" s="64"/>
      <c r="F70" s="92"/>
      <c r="G70" s="91"/>
      <c r="H70" s="66"/>
      <c r="I70" s="66"/>
    </row>
    <row r="71" spans="1:9" x14ac:dyDescent="0.2">
      <c r="A71" s="51"/>
      <c r="B71" s="58" t="s">
        <v>74</v>
      </c>
      <c r="C71" s="63" t="s">
        <v>27</v>
      </c>
      <c r="D71" s="84">
        <v>2</v>
      </c>
      <c r="E71" s="64"/>
      <c r="F71" s="92"/>
      <c r="G71" s="91"/>
      <c r="H71" s="66"/>
      <c r="I71" s="66"/>
    </row>
    <row r="72" spans="1:9" x14ac:dyDescent="0.2">
      <c r="A72" s="51"/>
      <c r="B72" s="58" t="s">
        <v>36</v>
      </c>
      <c r="C72" s="63" t="s">
        <v>27</v>
      </c>
      <c r="D72" s="84">
        <v>2</v>
      </c>
      <c r="E72" s="64"/>
      <c r="F72" s="92"/>
      <c r="G72" s="91"/>
      <c r="H72" s="66"/>
      <c r="I72" s="66"/>
    </row>
    <row r="73" spans="1:9" x14ac:dyDescent="0.2">
      <c r="A73" s="51"/>
      <c r="B73" s="58" t="s">
        <v>84</v>
      </c>
      <c r="C73" s="63" t="s">
        <v>31</v>
      </c>
      <c r="D73" s="84">
        <v>2</v>
      </c>
      <c r="E73" s="64"/>
      <c r="F73" s="92"/>
      <c r="G73" s="91"/>
      <c r="H73" s="66"/>
      <c r="I73" s="66"/>
    </row>
    <row r="74" spans="1:9" x14ac:dyDescent="0.2">
      <c r="A74" s="51"/>
      <c r="B74" s="58" t="s">
        <v>43</v>
      </c>
      <c r="C74" s="63" t="s">
        <v>27</v>
      </c>
      <c r="D74" s="84">
        <v>5</v>
      </c>
      <c r="E74" s="64"/>
      <c r="F74" s="92"/>
      <c r="G74" s="91"/>
      <c r="H74" s="66"/>
      <c r="I74" s="66"/>
    </row>
    <row r="75" spans="1:9" x14ac:dyDescent="0.2">
      <c r="A75" s="51"/>
      <c r="B75" s="58"/>
      <c r="C75" s="63"/>
      <c r="D75" s="65">
        <f>SUM(D68:D74)</f>
        <v>19</v>
      </c>
      <c r="E75" s="64"/>
      <c r="F75" s="92"/>
      <c r="G75" s="91"/>
      <c r="H75" s="66"/>
      <c r="I75" s="66"/>
    </row>
    <row r="76" spans="1:9" x14ac:dyDescent="0.2">
      <c r="A76" s="51"/>
      <c r="B76" s="58"/>
      <c r="C76" s="63"/>
      <c r="D76" s="65"/>
      <c r="E76" s="64"/>
      <c r="F76" s="92"/>
      <c r="G76" s="91"/>
      <c r="H76" s="66"/>
      <c r="I76" s="66"/>
    </row>
    <row r="77" spans="1:9" x14ac:dyDescent="0.2">
      <c r="A77" s="51"/>
      <c r="B77" s="58"/>
      <c r="C77" s="63"/>
      <c r="D77" s="65"/>
      <c r="E77" s="64"/>
      <c r="F77" s="92"/>
      <c r="G77" s="91"/>
      <c r="H77" s="66"/>
      <c r="I77" s="66"/>
    </row>
    <row r="78" spans="1:9" x14ac:dyDescent="0.2">
      <c r="A78" s="51"/>
      <c r="B78" s="58" t="s">
        <v>78</v>
      </c>
      <c r="C78" s="63"/>
      <c r="D78" s="65"/>
      <c r="E78" s="64"/>
      <c r="F78" s="92"/>
      <c r="G78" s="91"/>
      <c r="H78" s="66"/>
      <c r="I78" s="66"/>
    </row>
    <row r="79" spans="1:9" x14ac:dyDescent="0.2">
      <c r="A79" s="51"/>
      <c r="B79" s="58" t="s">
        <v>77</v>
      </c>
      <c r="C79" s="63" t="s">
        <v>31</v>
      </c>
      <c r="D79" s="84">
        <v>14</v>
      </c>
      <c r="E79" s="64"/>
      <c r="F79" s="92"/>
      <c r="G79" s="91"/>
      <c r="H79" s="66"/>
      <c r="I79" s="66"/>
    </row>
    <row r="80" spans="1:9" x14ac:dyDescent="0.2">
      <c r="A80" s="51"/>
      <c r="B80" s="58" t="s">
        <v>23</v>
      </c>
      <c r="C80" s="63" t="s">
        <v>31</v>
      </c>
      <c r="D80" s="84">
        <v>7</v>
      </c>
      <c r="E80" s="64"/>
      <c r="F80" s="92"/>
      <c r="G80" s="91"/>
      <c r="H80" s="66"/>
      <c r="I80" s="66"/>
    </row>
    <row r="81" spans="1:9" x14ac:dyDescent="0.2">
      <c r="A81" s="51"/>
      <c r="B81" s="58" t="s">
        <v>80</v>
      </c>
      <c r="C81" s="63" t="s">
        <v>27</v>
      </c>
      <c r="D81" s="84">
        <v>1</v>
      </c>
      <c r="E81" s="64"/>
      <c r="F81" s="92"/>
      <c r="G81" s="91"/>
      <c r="H81" s="66"/>
      <c r="I81" s="66"/>
    </row>
    <row r="82" spans="1:9" x14ac:dyDescent="0.2">
      <c r="A82" s="51"/>
      <c r="B82" s="58" t="s">
        <v>74</v>
      </c>
      <c r="C82" s="63" t="s">
        <v>27</v>
      </c>
      <c r="D82" s="84">
        <v>4</v>
      </c>
      <c r="E82" s="64"/>
      <c r="F82" s="92"/>
      <c r="G82" s="91"/>
      <c r="H82" s="66"/>
      <c r="I82" s="66"/>
    </row>
    <row r="83" spans="1:9" x14ac:dyDescent="0.2">
      <c r="A83" s="51"/>
      <c r="B83" s="58" t="s">
        <v>36</v>
      </c>
      <c r="C83" s="63" t="s">
        <v>27</v>
      </c>
      <c r="D83" s="84">
        <v>2</v>
      </c>
      <c r="E83" s="64"/>
      <c r="F83" s="92"/>
      <c r="G83" s="91"/>
      <c r="H83" s="66"/>
      <c r="I83" s="66"/>
    </row>
    <row r="84" spans="1:9" x14ac:dyDescent="0.2">
      <c r="A84" s="51"/>
      <c r="B84" s="58" t="s">
        <v>83</v>
      </c>
      <c r="C84" s="63" t="s">
        <v>27</v>
      </c>
      <c r="D84" s="84">
        <v>2</v>
      </c>
      <c r="E84" s="64"/>
      <c r="F84" s="92"/>
      <c r="G84" s="91"/>
      <c r="H84" s="66"/>
      <c r="I84" s="66"/>
    </row>
    <row r="85" spans="1:9" x14ac:dyDescent="0.2">
      <c r="A85" s="51"/>
      <c r="B85" s="58" t="s">
        <v>43</v>
      </c>
      <c r="C85" s="63" t="s">
        <v>27</v>
      </c>
      <c r="D85" s="84">
        <v>22</v>
      </c>
      <c r="E85" s="64"/>
      <c r="F85" s="92"/>
      <c r="G85" s="91"/>
      <c r="H85" s="66"/>
      <c r="I85" s="66"/>
    </row>
    <row r="86" spans="1:9" x14ac:dyDescent="0.2">
      <c r="A86" s="51"/>
      <c r="B86" s="58"/>
      <c r="C86" s="63"/>
      <c r="D86" s="65">
        <f>SUM(D79:D85)</f>
        <v>52</v>
      </c>
      <c r="E86" s="64"/>
      <c r="F86" s="92"/>
      <c r="G86" s="91"/>
      <c r="H86" s="66"/>
      <c r="I86" s="66"/>
    </row>
    <row r="87" spans="1:9" x14ac:dyDescent="0.2">
      <c r="A87" s="51"/>
      <c r="B87" s="58"/>
      <c r="C87" s="63"/>
      <c r="D87" s="65"/>
      <c r="E87" s="64"/>
      <c r="F87" s="92"/>
      <c r="G87" s="91"/>
      <c r="H87" s="66"/>
      <c r="I87" s="66"/>
    </row>
    <row r="88" spans="1:9" x14ac:dyDescent="0.2">
      <c r="A88" s="51">
        <v>9</v>
      </c>
      <c r="B88" s="58" t="s">
        <v>81</v>
      </c>
      <c r="C88" s="63"/>
      <c r="D88" s="65"/>
      <c r="E88" s="64"/>
      <c r="F88" s="92"/>
      <c r="G88" s="91"/>
      <c r="H88" s="66"/>
      <c r="I88" s="66"/>
    </row>
    <row r="89" spans="1:9" x14ac:dyDescent="0.2">
      <c r="A89" s="51"/>
      <c r="B89" s="58" t="s">
        <v>82</v>
      </c>
      <c r="C89" s="63" t="s">
        <v>31</v>
      </c>
      <c r="D89" s="65">
        <v>1</v>
      </c>
      <c r="E89" s="64"/>
      <c r="F89" s="92"/>
      <c r="G89" s="91"/>
      <c r="H89" s="66"/>
      <c r="I89" s="66"/>
    </row>
    <row r="90" spans="1:9" x14ac:dyDescent="0.2">
      <c r="A90" s="51"/>
      <c r="B90" s="58" t="s">
        <v>47</v>
      </c>
      <c r="C90" s="63" t="s">
        <v>31</v>
      </c>
      <c r="D90" s="65">
        <v>1</v>
      </c>
      <c r="E90" s="64"/>
      <c r="F90" s="92"/>
      <c r="G90" s="91"/>
      <c r="H90" s="66"/>
      <c r="I90" s="66"/>
    </row>
    <row r="91" spans="1:9" x14ac:dyDescent="0.2">
      <c r="A91" s="51"/>
      <c r="B91" s="58"/>
      <c r="C91" s="63"/>
      <c r="D91" s="65">
        <f>SUM(D89:D90)</f>
        <v>2</v>
      </c>
      <c r="E91" s="64"/>
      <c r="F91" s="92"/>
      <c r="G91" s="91"/>
      <c r="H91" s="66"/>
      <c r="I91" s="66"/>
    </row>
    <row r="92" spans="1:9" x14ac:dyDescent="0.2">
      <c r="A92" s="51"/>
      <c r="B92" s="58"/>
      <c r="C92" s="63"/>
      <c r="D92" s="65"/>
      <c r="E92" s="64"/>
      <c r="F92" s="92"/>
      <c r="G92" s="91"/>
      <c r="H92" s="66"/>
      <c r="I92" s="66"/>
    </row>
    <row r="93" spans="1:9" x14ac:dyDescent="0.2">
      <c r="A93" s="51"/>
      <c r="B93" s="58"/>
      <c r="C93" s="63"/>
      <c r="D93" s="65"/>
      <c r="E93" s="64"/>
      <c r="F93" s="92"/>
      <c r="G93" s="91"/>
      <c r="H93" s="66"/>
      <c r="I93" s="66"/>
    </row>
    <row r="94" spans="1:9" x14ac:dyDescent="0.2">
      <c r="A94" s="51">
        <v>10</v>
      </c>
      <c r="B94" s="58" t="s">
        <v>85</v>
      </c>
      <c r="C94" s="63" t="s">
        <v>27</v>
      </c>
      <c r="D94" s="65">
        <v>5</v>
      </c>
      <c r="E94" s="64"/>
      <c r="F94" s="92"/>
      <c r="G94" s="91"/>
      <c r="H94" s="66"/>
      <c r="I94" s="66"/>
    </row>
    <row r="95" spans="1:9" x14ac:dyDescent="0.2">
      <c r="A95" s="51"/>
      <c r="B95" s="58"/>
      <c r="C95" s="63"/>
      <c r="D95" s="65"/>
      <c r="E95" s="64"/>
      <c r="F95" s="92"/>
      <c r="G95" s="91"/>
      <c r="H95" s="66"/>
      <c r="I95" s="66"/>
    </row>
    <row r="96" spans="1:9" ht="24" x14ac:dyDescent="0.2">
      <c r="A96" s="51">
        <v>11</v>
      </c>
      <c r="B96" s="58" t="s">
        <v>86</v>
      </c>
      <c r="C96" s="63"/>
      <c r="D96" s="65"/>
      <c r="E96" s="64"/>
      <c r="F96" s="92"/>
      <c r="G96" s="91"/>
      <c r="H96" s="66"/>
      <c r="I96" s="66"/>
    </row>
    <row r="97" spans="1:9" x14ac:dyDescent="0.2">
      <c r="A97" s="51"/>
      <c r="B97" s="58" t="s">
        <v>87</v>
      </c>
      <c r="C97" s="63" t="s">
        <v>27</v>
      </c>
      <c r="D97" s="65">
        <v>8</v>
      </c>
      <c r="E97" s="64"/>
      <c r="F97" s="92"/>
      <c r="G97" s="91"/>
      <c r="H97" s="66"/>
      <c r="I97" s="66"/>
    </row>
    <row r="98" spans="1:9" x14ac:dyDescent="0.2">
      <c r="A98" s="51"/>
      <c r="B98" s="58" t="s">
        <v>88</v>
      </c>
      <c r="C98" s="63" t="s">
        <v>27</v>
      </c>
      <c r="D98" s="65">
        <v>8</v>
      </c>
      <c r="E98" s="64"/>
      <c r="F98" s="92"/>
      <c r="G98" s="91"/>
      <c r="H98" s="66"/>
      <c r="I98" s="66"/>
    </row>
    <row r="99" spans="1:9" x14ac:dyDescent="0.2">
      <c r="A99" s="51"/>
      <c r="B99" s="58"/>
      <c r="C99" s="63"/>
      <c r="D99" s="65"/>
      <c r="E99" s="64"/>
      <c r="F99" s="92"/>
      <c r="G99" s="91"/>
      <c r="H99" s="66"/>
      <c r="I99" s="66"/>
    </row>
    <row r="100" spans="1:9" x14ac:dyDescent="0.2">
      <c r="A100" s="51">
        <v>12</v>
      </c>
      <c r="B100" s="58" t="s">
        <v>89</v>
      </c>
      <c r="C100" s="43" t="s">
        <v>38</v>
      </c>
      <c r="D100" s="32">
        <v>35</v>
      </c>
      <c r="E100" s="29"/>
      <c r="F100" s="95"/>
      <c r="G100" s="91"/>
      <c r="H100" s="33"/>
      <c r="I100" s="33"/>
    </row>
    <row r="101" spans="1:9" x14ac:dyDescent="0.2">
      <c r="A101" s="51"/>
      <c r="B101" s="58"/>
      <c r="C101" s="43"/>
      <c r="D101" s="32"/>
      <c r="E101" s="29"/>
      <c r="F101" s="95"/>
      <c r="G101" s="91"/>
      <c r="H101" s="33"/>
      <c r="I101" s="33"/>
    </row>
    <row r="102" spans="1:9" x14ac:dyDescent="0.2">
      <c r="A102" s="51">
        <v>13</v>
      </c>
      <c r="B102" s="58" t="s">
        <v>90</v>
      </c>
      <c r="C102" s="43" t="s">
        <v>31</v>
      </c>
      <c r="D102" s="32">
        <v>67</v>
      </c>
      <c r="E102" s="29"/>
      <c r="F102" s="95"/>
      <c r="G102" s="91"/>
      <c r="H102" s="33"/>
      <c r="I102" s="33"/>
    </row>
    <row r="103" spans="1:9" x14ac:dyDescent="0.2">
      <c r="A103" s="51"/>
      <c r="B103" s="58"/>
      <c r="C103" s="43"/>
      <c r="D103" s="29"/>
      <c r="E103" s="29"/>
      <c r="F103" s="95"/>
      <c r="G103" s="32"/>
      <c r="H103" s="33"/>
      <c r="I103" s="33"/>
    </row>
    <row r="104" spans="1:9" x14ac:dyDescent="0.2">
      <c r="A104" s="51"/>
      <c r="B104" s="58"/>
      <c r="C104" s="43"/>
      <c r="D104" s="29"/>
      <c r="E104" s="29"/>
      <c r="F104" s="95"/>
      <c r="G104" s="32"/>
      <c r="H104" s="33"/>
      <c r="I104" s="33"/>
    </row>
    <row r="105" spans="1:9" ht="15" thickBot="1" x14ac:dyDescent="0.25">
      <c r="A105" s="53"/>
      <c r="B105" s="62" t="s">
        <v>45</v>
      </c>
      <c r="C105" s="54"/>
      <c r="D105" s="55"/>
      <c r="E105" s="55"/>
      <c r="F105" s="55"/>
      <c r="G105" s="56"/>
      <c r="H105" s="52"/>
      <c r="I105" s="57"/>
    </row>
  </sheetData>
  <mergeCells count="3">
    <mergeCell ref="A2:I2"/>
    <mergeCell ref="E4:F4"/>
    <mergeCell ref="A7:I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5" ma:contentTypeDescription="Create a new document." ma:contentTypeScope="" ma:versionID="35d5372721fc31f092ef8bfabde017bd">
  <xsd:schema xmlns:xsd="http://www.w3.org/2001/XMLSchema" xmlns:xs="http://www.w3.org/2001/XMLSchema" xmlns:p="http://schemas.microsoft.com/office/2006/metadata/properties" xmlns:ns3="93f5a7a4-2ad1-46b6-8cf3-ba87f7d66d3e" xmlns:ns4="1edca550-45ec-413d-b410-eb5899b7564f" targetNamespace="http://schemas.microsoft.com/office/2006/metadata/properties" ma:root="true" ma:fieldsID="c679004908bd5533fe22c524a973077a" ns3:_="" ns4:_="">
    <xsd:import namespace="93f5a7a4-2ad1-46b6-8cf3-ba87f7d66d3e"/>
    <xsd:import namespace="1edca550-45ec-413d-b410-eb5899b7564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_activity" minOccurs="0"/>
                <xsd:element ref="ns4:MediaServiceOCR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56FF20-3B7E-4987-9FFD-2F665595D4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EB6893-F8B3-4318-84AA-AC9306F7104F}">
  <ds:schemaRefs>
    <ds:schemaRef ds:uri="93f5a7a4-2ad1-46b6-8cf3-ba87f7d66d3e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1edca550-45ec-413d-b410-eb5899b7564f"/>
  </ds:schemaRefs>
</ds:datastoreItem>
</file>

<file path=customXml/itemProps3.xml><?xml version="1.0" encoding="utf-8"?>
<ds:datastoreItem xmlns:ds="http://schemas.openxmlformats.org/officeDocument/2006/customXml" ds:itemID="{1AAB0FD8-79CE-4BB6-B303-BBAAF33FEF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f5a7a4-2ad1-46b6-8cf3-ba87f7d66d3e"/>
    <ds:schemaRef ds:uri="1edca550-45ec-413d-b410-eb5899b756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ADDITIONAL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Binu Balachandran</dc:creator>
  <cp:lastModifiedBy>Sunil Kumar Sharma</cp:lastModifiedBy>
  <dcterms:created xsi:type="dcterms:W3CDTF">2022-12-28T10:12:55Z</dcterms:created>
  <dcterms:modified xsi:type="dcterms:W3CDTF">2024-04-01T10:47:17Z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