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&amp; I ABSTRACT" sheetId="1" r:id="rId4"/>
  </sheets>
  <definedNames/>
  <calcPr/>
</workbook>
</file>

<file path=xl/sharedStrings.xml><?xml version="1.0" encoding="utf-8"?>
<sst xmlns="http://schemas.openxmlformats.org/spreadsheetml/2006/main" count="32" uniqueCount="29">
  <si>
    <t>GOLD FINGER EST. PVT. LTD.</t>
  </si>
  <si>
    <t xml:space="preserve">T1- CIP LOUNGE </t>
  </si>
  <si>
    <t>Date :09/8/2024</t>
  </si>
  <si>
    <t>C&amp; I ABSTRACT</t>
  </si>
  <si>
    <t>As per Work Order</t>
  </si>
  <si>
    <t>As per Work Done</t>
  </si>
  <si>
    <t>S.NO</t>
  </si>
  <si>
    <t>DESCRIPTION OF ITEMS</t>
  </si>
  <si>
    <t>CODE / AREA SPECIFIED</t>
  </si>
  <si>
    <t>UNIT</t>
  </si>
  <si>
    <t>Total Qty</t>
  </si>
  <si>
    <t>RATE</t>
  </si>
  <si>
    <t>RA 01 BILL Total Qty</t>
  </si>
  <si>
    <t>RA 01 BILL AMOUNT</t>
  </si>
  <si>
    <t>DISMENTLING &amp; CLEANING WORKS</t>
  </si>
  <si>
    <t xml:space="preserve">AS PER SITE QTY  EXTRA QTY ADD IN EXTRA ITEMS </t>
  </si>
  <si>
    <t xml:space="preserve">Dismantling of RCC works in beams, columns, slabs etc. including sub-base, cutting and removal of reinforcement, stacking of serviceable  material. </t>
  </si>
  <si>
    <t>Cum</t>
  </si>
  <si>
    <t>Disposal of building rubbish / malba / similar unserviceable, dismantled or waste materials by mechanical means, including loading, transporting, unloading to approved municipal dumping ground or as approved by Engineer-in-charge, beyond 50 m initial lead, for all leads and lifts complete.</t>
  </si>
  <si>
    <t xml:space="preserve">115mm  brick wall </t>
  </si>
  <si>
    <t>Sqm</t>
  </si>
  <si>
    <t xml:space="preserve">Dismentling, Removing, stacking &amp; Re-using of Existing MS Partion frame work (considering or assuming 50% of total qty for re- using ) as per the actual work done at site, to be vrified and inspect by the site incharge. (Note : Actual measurement to be verified at site by the site incharge) Non used material to be handover to project client team by the GC vendor.
</t>
  </si>
  <si>
    <t>MT</t>
  </si>
  <si>
    <r>
      <rPr>
        <rFont val="Century Gothic"/>
        <b/>
        <sz val="12.0"/>
      </rPr>
      <t xml:space="preserve">AAC BLOCK WORK </t>
    </r>
    <r>
      <rPr>
        <rFont val="Century Gothic"/>
        <b val="0"/>
        <sz val="12.0"/>
      </rPr>
      <t>: Providing and laying 100mm thick ACC block wall with grade -1 AAC Blocks of density 551.to 650kg / cum conforming to IS : 2185 ( Part -3)  in superstructure above plinth level  with R.C.C. bend at cill &amp; Lintel level with approved block laying polymer modified adhesive mortar all complete as per direction of Engineer-in-Charge. (The payment of RCC band and  reinforcement shall be made for separately).  size of block  (2'-0" x 0'-8" and width 0'-4" ). the rate also including scaffolding, curing etc. complete as specified.</t>
    </r>
  </si>
  <si>
    <t>100mm thick Block work</t>
  </si>
  <si>
    <r>
      <rPr>
        <rFont val="Century Gothic"/>
        <b/>
        <sz val="12.0"/>
      </rPr>
      <t>LINTEL BEAM :</t>
    </r>
    <r>
      <rPr>
        <rFont val="Century Gothic"/>
        <b val="0"/>
        <sz val="12.0"/>
      </rPr>
      <t xml:space="preserve"> R.C.C- ( 1 : 1.5 : 3 ) ( 1 cement : 1.5 coarse send : 3 graded stone aggregate 20mm nominal size ) for Bends  where ever required  I/c  reinforcement 2Nos 8mm dia bar with 8mm dia links  @ 150mm c/c  including centering  shuttering for all levels and height,( bend cross section size 100mm wide  x 75mm thick ) etc. complete. The  rate includes de-shuttering, shuttering oil, binding wire, curing, tools tackles all leads &amp; heights as per direction of engineer- in -charge.</t>
    </r>
  </si>
  <si>
    <t>Rmt</t>
  </si>
  <si>
    <r>
      <rPr>
        <rFont val="Century Gothic"/>
        <b/>
        <sz val="12.0"/>
      </rPr>
      <t xml:space="preserve">CEMENT PLASTER : </t>
    </r>
    <r>
      <rPr>
        <rFont val="Century Gothic"/>
        <b val="0"/>
        <sz val="12.0"/>
      </rPr>
      <t>Providing and applying  15 mm thick cement plaster of mix in 1:4 (1 cement : 4 coarse sand) with admixture of waterproof binding agent liquid at 1:1 ratio with cement or as per manufacturer recomendation and applying at all levels &amp; heights including scaffolding, curing etc. complete as specified.</t>
    </r>
  </si>
  <si>
    <t>TOTAL WORK DONE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</si>
</sst>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.00_);_(* \(#,##0.00\);_(* \-??_);_(@_)"/>
    <numFmt numFmtId="166" formatCode="_ * #,##0.000_ ;_ * \-#,##0.000_ ;_ * &quot;-&quot;???_ ;_ @_ "/>
  </numFmts>
  <fonts count="15">
    <font>
      <sz val="11.0"/>
      <color/>
      <name val="Arial"/>
      <scheme val="minor"/>
    </font>
    <font>
      <sz val="11.0"/>
      <name val="Calibri"/>
    </font>
    <font>
      <sz val="20.0"/>
      <name val="Calibri"/>
    </font>
    <font>
      <sz val="18.0"/>
      <name val="Arial Narrow"/>
    </font>
    <font>
      <b/>
      <sz val="18.0"/>
      <name val="Calibri"/>
    </font>
    <font/>
    <font>
      <b/>
      <sz val="12.0"/>
      <name val="Calibri"/>
    </font>
    <font>
      <b/>
      <sz val="12.0"/>
      <color rgb="FFFF0000"/>
      <name val="Calibri"/>
    </font>
    <font>
      <b/>
      <sz val="12.0"/>
      <name val="Century Gothic"/>
    </font>
    <font>
      <b/>
      <sz val="9.0"/>
      <color rgb="FFFF0000"/>
      <name val="Century Gothic"/>
    </font>
    <font>
      <sz val="12.0"/>
      <name val="Century Gothic"/>
    </font>
    <font>
      <sz val="12.0"/>
      <name val="Calibri"/>
    </font>
    <font>
      <sz val="12.0"/>
      <name val="Arial"/>
    </font>
    <font>
      <sz val="10.0"/>
      <name val="Arial"/>
    </font>
    <font>
      <sz val="12.0"/>
      <color rgb="FF333333"/>
      <name val="Century Gothic"/>
    </font>
  </fonts>
  <fills count="6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EBF1DE"/>
        <bgColor rgb="FFEBF1DE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15" xfId="0" applyAlignment="1" applyFont="1" applyNumberFormat="1">
      <alignment horizontal="left"/>
    </xf>
    <xf borderId="1" fillId="0" fontId="4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4" fillId="0" fontId="1" numFmtId="0" xfId="0" applyBorder="1" applyFont="1"/>
    <xf borderId="4" fillId="0" fontId="6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4" fillId="2" fontId="8" numFmtId="0" xfId="0" applyAlignment="1" applyBorder="1" applyFill="1" applyFont="1">
      <alignment horizontal="center" vertical="center"/>
    </xf>
    <xf borderId="4" fillId="3" fontId="8" numFmtId="0" xfId="0" applyAlignment="1" applyBorder="1" applyFill="1" applyFont="1">
      <alignment horizontal="left"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vertical="center"/>
    </xf>
    <xf borderId="4" fillId="3" fontId="8" numFmtId="164" xfId="0" applyAlignment="1" applyBorder="1" applyFont="1" applyNumberFormat="1">
      <alignment horizontal="center" vertical="center"/>
    </xf>
    <xf borderId="4" fillId="3" fontId="8" numFmtId="164" xfId="0" applyAlignment="1" applyBorder="1" applyFont="1" applyNumberFormat="1">
      <alignment horizontal="center" shrinkToFit="0" vertical="center" wrapText="1"/>
    </xf>
    <xf borderId="5" fillId="3" fontId="9" numFmtId="164" xfId="0" applyAlignment="1" applyBorder="1" applyFont="1" applyNumberFormat="1">
      <alignment horizontal="center" vertical="center"/>
    </xf>
    <xf borderId="4" fillId="3" fontId="9" numFmtId="164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right" vertical="top"/>
    </xf>
    <xf borderId="4" fillId="3" fontId="8" numFmtId="0" xfId="0" applyAlignment="1" applyBorder="1" applyFont="1">
      <alignment horizontal="left" shrinkToFit="0" vertical="top" wrapText="1"/>
    </xf>
    <xf borderId="4" fillId="3" fontId="8" numFmtId="0" xfId="0" applyAlignment="1" applyBorder="1" applyFont="1">
      <alignment horizontal="center" vertical="top"/>
    </xf>
    <xf borderId="4" fillId="3" fontId="8" numFmtId="164" xfId="0" applyAlignment="1" applyBorder="1" applyFont="1" applyNumberFormat="1">
      <alignment horizontal="center" vertical="top"/>
    </xf>
    <xf borderId="4" fillId="3" fontId="11" numFmtId="0" xfId="0" applyBorder="1" applyFont="1"/>
    <xf borderId="5" fillId="3" fontId="1" numFmtId="0" xfId="0" applyBorder="1" applyFont="1"/>
    <xf borderId="4" fillId="3" fontId="1" numFmtId="0" xfId="0" applyBorder="1" applyFont="1"/>
    <xf borderId="0" fillId="0" fontId="1" numFmtId="0" xfId="0" applyAlignment="1" applyFont="1">
      <alignment shrinkToFit="0" wrapText="1"/>
    </xf>
    <xf borderId="4" fillId="3" fontId="10" numFmtId="0" xfId="0" applyAlignment="1" applyBorder="1" applyFont="1">
      <alignment shrinkToFit="0" vertical="top" wrapText="1"/>
    </xf>
    <xf borderId="4" fillId="3" fontId="10" numFmtId="0" xfId="0" applyAlignment="1" applyBorder="1" applyFont="1">
      <alignment horizontal="center" shrinkToFit="0" vertical="center" wrapText="1"/>
    </xf>
    <xf borderId="4" fillId="3" fontId="10" numFmtId="164" xfId="0" applyAlignment="1" applyBorder="1" applyFont="1" applyNumberFormat="1">
      <alignment horizontal="center" shrinkToFit="0" vertical="center" wrapText="1"/>
    </xf>
    <xf borderId="4" fillId="3" fontId="11" numFmtId="164" xfId="0" applyAlignment="1" applyBorder="1" applyFont="1" applyNumberFormat="1">
      <alignment vertical="center"/>
    </xf>
    <xf borderId="5" fillId="3" fontId="1" numFmtId="164" xfId="0" applyAlignment="1" applyBorder="1" applyFont="1" applyNumberFormat="1">
      <alignment vertical="center"/>
    </xf>
    <xf borderId="4" fillId="3" fontId="1" numFmtId="164" xfId="0" applyAlignment="1" applyBorder="1" applyFont="1" applyNumberFormat="1">
      <alignment vertical="center"/>
    </xf>
    <xf borderId="4" fillId="4" fontId="1" numFmtId="164" xfId="0" applyAlignment="1" applyBorder="1" applyFill="1" applyFont="1" applyNumberFormat="1">
      <alignment vertical="center"/>
    </xf>
    <xf borderId="6" fillId="0" fontId="10" numFmtId="0" xfId="0" applyAlignment="1" applyBorder="1" applyFont="1">
      <alignment horizontal="right" vertical="top"/>
    </xf>
    <xf borderId="4" fillId="3" fontId="11" numFmtId="164" xfId="0" applyBorder="1" applyFont="1" applyNumberFormat="1"/>
    <xf borderId="7" fillId="3" fontId="11" numFmtId="164" xfId="0" applyAlignment="1" applyBorder="1" applyFont="1" applyNumberFormat="1">
      <alignment vertical="center"/>
    </xf>
    <xf borderId="5" fillId="3" fontId="1" numFmtId="164" xfId="0" applyBorder="1" applyFont="1" applyNumberFormat="1"/>
    <xf borderId="4" fillId="3" fontId="1" numFmtId="164" xfId="0" applyBorder="1" applyFont="1" applyNumberFormat="1"/>
    <xf borderId="4" fillId="4" fontId="1" numFmtId="164" xfId="0" applyBorder="1" applyFont="1" applyNumberFormat="1"/>
    <xf borderId="4" fillId="3" fontId="12" numFmtId="165" xfId="0" applyBorder="1" applyFont="1" applyNumberFormat="1"/>
    <xf borderId="5" fillId="3" fontId="13" numFmtId="165" xfId="0" applyBorder="1" applyFont="1" applyNumberFormat="1"/>
    <xf borderId="4" fillId="3" fontId="13" numFmtId="165" xfId="0" applyBorder="1" applyFont="1" applyNumberFormat="1"/>
    <xf borderId="4" fillId="4" fontId="13" numFmtId="165" xfId="0" applyBorder="1" applyFont="1" applyNumberFormat="1"/>
    <xf borderId="4" fillId="3" fontId="10" numFmtId="0" xfId="0" applyAlignment="1" applyBorder="1" applyFont="1">
      <alignment horizontal="left" shrinkToFit="0" vertical="top" wrapText="1"/>
    </xf>
    <xf borderId="4" fillId="3" fontId="10" numFmtId="0" xfId="0" applyAlignment="1" applyBorder="1" applyFont="1">
      <alignment horizontal="center" vertical="center"/>
    </xf>
    <xf borderId="4" fillId="0" fontId="14" numFmtId="164" xfId="0" applyAlignment="1" applyBorder="1" applyFont="1" applyNumberFormat="1">
      <alignment horizontal="center" shrinkToFit="0" vertical="center" wrapText="1"/>
    </xf>
    <xf borderId="4" fillId="3" fontId="10" numFmtId="0" xfId="0" applyAlignment="1" applyBorder="1" applyFont="1">
      <alignment horizontal="center" vertical="top"/>
    </xf>
    <xf borderId="4" fillId="5" fontId="10" numFmtId="164" xfId="0" applyAlignment="1" applyBorder="1" applyFill="1" applyFont="1" applyNumberFormat="1">
      <alignment horizontal="center" vertical="top"/>
    </xf>
    <xf borderId="4" fillId="0" fontId="10" numFmtId="164" xfId="0" applyAlignment="1" applyBorder="1" applyFont="1" applyNumberFormat="1">
      <alignment horizontal="center" vertical="center"/>
    </xf>
    <xf borderId="4" fillId="3" fontId="11" numFmtId="2" xfId="0" applyAlignment="1" applyBorder="1" applyFont="1" applyNumberFormat="1">
      <alignment vertical="center"/>
    </xf>
    <xf borderId="5" fillId="3" fontId="1" numFmtId="2" xfId="0" applyAlignment="1" applyBorder="1" applyFont="1" applyNumberFormat="1">
      <alignment vertical="center"/>
    </xf>
    <xf borderId="4" fillId="3" fontId="1" numFmtId="2" xfId="0" applyAlignment="1" applyBorder="1" applyFont="1" applyNumberFormat="1">
      <alignment vertical="center"/>
    </xf>
    <xf borderId="4" fillId="0" fontId="10" numFmtId="164" xfId="0" applyAlignment="1" applyBorder="1" applyFont="1" applyNumberFormat="1">
      <alignment horizontal="center" shrinkToFit="0" vertical="center" wrapText="1"/>
    </xf>
    <xf borderId="4" fillId="3" fontId="11" numFmtId="166" xfId="0" applyAlignment="1" applyBorder="1" applyFont="1" applyNumberFormat="1">
      <alignment vertical="center"/>
    </xf>
    <xf borderId="5" fillId="3" fontId="1" numFmtId="166" xfId="0" applyAlignment="1" applyBorder="1" applyFont="1" applyNumberFormat="1">
      <alignment vertical="center"/>
    </xf>
    <xf borderId="4" fillId="3" fontId="1" numFmtId="166" xfId="0" applyAlignment="1" applyBorder="1" applyFont="1" applyNumberFormat="1">
      <alignment vertical="center"/>
    </xf>
    <xf borderId="8" fillId="0" fontId="11" numFmtId="0" xfId="0" applyBorder="1" applyFont="1"/>
    <xf borderId="9" fillId="3" fontId="11" numFmtId="0" xfId="0" applyAlignment="1" applyBorder="1" applyFont="1">
      <alignment horizontal="right"/>
    </xf>
    <xf borderId="10" fillId="0" fontId="5" numFmtId="0" xfId="0" applyBorder="1" applyFont="1"/>
    <xf borderId="11" fillId="0" fontId="5" numFmtId="0" xfId="0" applyBorder="1" applyFont="1"/>
    <xf borderId="12" fillId="3" fontId="1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361950</xdr:colOff>
      <xdr:row>15</xdr:row>
      <xdr:rowOff>28575</xdr:rowOff>
    </xdr:from>
    <xdr:ext cx="2667000" cy="2238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69.29"/>
    <col customWidth="1" min="3" max="4" width="9.14"/>
    <col customWidth="1" min="5" max="5" width="20.14"/>
    <col customWidth="1" min="6" max="6" width="12.0"/>
    <col customWidth="1" min="7" max="7" width="15.57"/>
    <col customWidth="1" min="8" max="8" width="17.29"/>
    <col customWidth="1" min="9" max="11" width="9.14"/>
    <col customWidth="1" min="12" max="12" width="9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>
      <c r="A3" s="2" t="s">
        <v>1</v>
      </c>
      <c r="B3" s="2"/>
      <c r="C3" s="1"/>
      <c r="D3" s="1"/>
      <c r="E3" s="1"/>
      <c r="F3" s="3" t="s">
        <v>2</v>
      </c>
      <c r="G3" s="1"/>
      <c r="H3" s="1"/>
      <c r="I3" s="1"/>
      <c r="J3" s="1"/>
      <c r="K3" s="1"/>
      <c r="L3" s="1"/>
    </row>
    <row r="4">
      <c r="A4" s="4" t="s">
        <v>3</v>
      </c>
      <c r="B4" s="5"/>
      <c r="C4" s="5"/>
      <c r="D4" s="5"/>
      <c r="E4" s="5"/>
      <c r="F4" s="5"/>
      <c r="G4" s="5"/>
      <c r="H4" s="6"/>
      <c r="I4" s="1"/>
      <c r="J4" s="1"/>
      <c r="K4" s="1"/>
      <c r="L4" s="1"/>
    </row>
    <row r="5">
      <c r="A5" s="7"/>
      <c r="B5" s="7"/>
      <c r="C5" s="7"/>
      <c r="D5" s="7"/>
      <c r="E5" s="8" t="s">
        <v>4</v>
      </c>
      <c r="F5" s="8"/>
      <c r="G5" s="8" t="s">
        <v>5</v>
      </c>
      <c r="H5" s="8"/>
      <c r="I5" s="9"/>
      <c r="J5" s="9"/>
      <c r="K5" s="1"/>
      <c r="L5" s="1"/>
    </row>
    <row r="6">
      <c r="A6" s="10" t="s">
        <v>6</v>
      </c>
      <c r="B6" s="11" t="s">
        <v>7</v>
      </c>
      <c r="C6" s="12" t="s">
        <v>8</v>
      </c>
      <c r="D6" s="13" t="s">
        <v>9</v>
      </c>
      <c r="E6" s="14" t="s">
        <v>10</v>
      </c>
      <c r="F6" s="14" t="s">
        <v>11</v>
      </c>
      <c r="G6" s="15" t="s">
        <v>12</v>
      </c>
      <c r="H6" s="15" t="s">
        <v>13</v>
      </c>
      <c r="I6" s="16"/>
      <c r="J6" s="17"/>
      <c r="K6" s="1"/>
      <c r="L6" s="1"/>
    </row>
    <row r="7" ht="35.25" customHeight="1">
      <c r="A7" s="18">
        <v>1.0</v>
      </c>
      <c r="B7" s="19" t="s">
        <v>14</v>
      </c>
      <c r="C7" s="19"/>
      <c r="D7" s="20"/>
      <c r="E7" s="21"/>
      <c r="F7" s="21"/>
      <c r="G7" s="22"/>
      <c r="H7" s="22"/>
      <c r="I7" s="23"/>
      <c r="J7" s="24"/>
      <c r="K7" s="1"/>
      <c r="L7" s="25" t="s">
        <v>15</v>
      </c>
    </row>
    <row r="8">
      <c r="A8" s="18">
        <v>2.0</v>
      </c>
      <c r="B8" s="26" t="s">
        <v>16</v>
      </c>
      <c r="C8" s="26"/>
      <c r="D8" s="27" t="s">
        <v>17</v>
      </c>
      <c r="E8" s="14">
        <v>5.0</v>
      </c>
      <c r="F8" s="28">
        <v>7820.0</v>
      </c>
      <c r="G8" s="29" t="str">
        <f t="shared" ref="G8:G11" si="1">E8</f>
        <v>  5.00 </v>
      </c>
      <c r="H8" s="29" t="str">
        <f t="shared" ref="H8:H15" si="2">G8*F8</f>
        <v>  39,100.00 </v>
      </c>
      <c r="I8" s="30"/>
      <c r="J8" s="31"/>
      <c r="K8" s="1"/>
      <c r="L8" s="32">
        <v>20.83</v>
      </c>
    </row>
    <row r="9">
      <c r="A9" s="33">
        <v>3.0</v>
      </c>
      <c r="B9" s="26" t="s">
        <v>18</v>
      </c>
      <c r="C9" s="26"/>
      <c r="D9" s="27" t="s">
        <v>17</v>
      </c>
      <c r="E9" s="14">
        <v>50.0</v>
      </c>
      <c r="F9" s="28">
        <v>830.875</v>
      </c>
      <c r="G9" s="34" t="str">
        <f t="shared" si="1"/>
        <v>  50.00 </v>
      </c>
      <c r="H9" s="35" t="str">
        <f t="shared" si="2"/>
        <v>  41,543.75 </v>
      </c>
      <c r="I9" s="36"/>
      <c r="J9" s="37"/>
      <c r="K9" s="1"/>
      <c r="L9" s="38">
        <v>325.51</v>
      </c>
    </row>
    <row r="10">
      <c r="A10" s="33">
        <v>4.0</v>
      </c>
      <c r="B10" s="26" t="s">
        <v>19</v>
      </c>
      <c r="C10" s="26"/>
      <c r="D10" s="27" t="s">
        <v>20</v>
      </c>
      <c r="E10" s="14">
        <v>15.0</v>
      </c>
      <c r="F10" s="28">
        <v>317.6875</v>
      </c>
      <c r="G10" s="39" t="str">
        <f t="shared" si="1"/>
        <v>  15.00 </v>
      </c>
      <c r="H10" s="35" t="str">
        <f t="shared" si="2"/>
        <v>  4,765.31 </v>
      </c>
      <c r="I10" s="40"/>
      <c r="J10" s="41"/>
      <c r="K10" s="1"/>
      <c r="L10" s="42">
        <v>0.0</v>
      </c>
    </row>
    <row r="11">
      <c r="A11" s="33">
        <v>5.0</v>
      </c>
      <c r="B11" s="43" t="s">
        <v>21</v>
      </c>
      <c r="C11" s="43"/>
      <c r="D11" s="44" t="s">
        <v>22</v>
      </c>
      <c r="E11" s="14">
        <v>3.0</v>
      </c>
      <c r="F11" s="45">
        <v>10263.75</v>
      </c>
      <c r="G11" s="29" t="str">
        <f t="shared" si="1"/>
        <v>  3.00 </v>
      </c>
      <c r="H11" s="35" t="str">
        <f t="shared" si="2"/>
        <v>  30,791.25 </v>
      </c>
      <c r="I11" s="30"/>
      <c r="J11" s="31"/>
      <c r="K11" s="1"/>
      <c r="L11" s="32">
        <v>0.0</v>
      </c>
    </row>
    <row r="12">
      <c r="A12" s="33">
        <v>6.0</v>
      </c>
      <c r="B12" s="19" t="s">
        <v>23</v>
      </c>
      <c r="C12" s="43"/>
      <c r="D12" s="46"/>
      <c r="E12" s="21"/>
      <c r="F12" s="22"/>
      <c r="G12" s="22"/>
      <c r="H12" s="35" t="str">
        <f t="shared" si="2"/>
        <v>  -   </v>
      </c>
      <c r="I12" s="23"/>
      <c r="J12" s="24"/>
      <c r="K12" s="1"/>
      <c r="L12" s="1"/>
    </row>
    <row r="13">
      <c r="A13" s="33"/>
      <c r="B13" s="43" t="s">
        <v>24</v>
      </c>
      <c r="C13" s="43"/>
      <c r="D13" s="46" t="s">
        <v>20</v>
      </c>
      <c r="E13" s="21">
        <v>551.74</v>
      </c>
      <c r="F13" s="47">
        <v>1168.1125</v>
      </c>
      <c r="G13" s="34">
        <v>223.660943887031</v>
      </c>
      <c r="H13" s="35" t="str">
        <f t="shared" si="2"/>
        <v>  261,261.14 </v>
      </c>
      <c r="I13" s="36"/>
      <c r="J13" s="37"/>
      <c r="K13" s="1"/>
      <c r="L13" s="1"/>
    </row>
    <row r="14">
      <c r="A14" s="33">
        <v>7.0</v>
      </c>
      <c r="B14" s="19" t="s">
        <v>25</v>
      </c>
      <c r="C14" s="43"/>
      <c r="D14" s="44" t="s">
        <v>26</v>
      </c>
      <c r="E14" s="14">
        <v>442.56</v>
      </c>
      <c r="F14" s="48">
        <v>210.1625</v>
      </c>
      <c r="G14" s="49">
        <v>280.730487804878</v>
      </c>
      <c r="H14" s="35" t="str">
        <f t="shared" si="2"/>
        <v>  58,999.02 </v>
      </c>
      <c r="I14" s="50"/>
      <c r="J14" s="51"/>
      <c r="K14" s="1"/>
      <c r="L14" s="1"/>
    </row>
    <row r="15">
      <c r="A15" s="33">
        <v>8.0</v>
      </c>
      <c r="B15" s="19" t="s">
        <v>27</v>
      </c>
      <c r="C15" s="43"/>
      <c r="D15" s="44" t="s">
        <v>20</v>
      </c>
      <c r="E15" s="14">
        <v>1557.91</v>
      </c>
      <c r="F15" s="52">
        <v>491.6825</v>
      </c>
      <c r="G15" s="53">
        <v>437.761780007432</v>
      </c>
      <c r="H15" s="35" t="str">
        <f t="shared" si="2"/>
        <v>  215,239.81 </v>
      </c>
      <c r="I15" s="54"/>
      <c r="J15" s="55"/>
      <c r="K15" s="1"/>
      <c r="L15" s="1"/>
    </row>
    <row r="16">
      <c r="A16" s="56"/>
      <c r="B16" s="57" t="s">
        <v>28</v>
      </c>
      <c r="C16" s="58"/>
      <c r="D16" s="58"/>
      <c r="E16" s="58"/>
      <c r="F16" s="58"/>
      <c r="G16" s="59"/>
      <c r="H16" s="60" t="str">
        <f>SUM(H8:H15)</f>
        <v>  651,700.28 </v>
      </c>
      <c r="I16" s="23"/>
      <c r="J16" s="24"/>
      <c r="K16" s="1"/>
      <c r="L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</sheetData>
  <mergeCells count="2">
    <mergeCell ref="B16:G16"/>
    <mergeCell ref="A4:H4"/>
  </mergeCells>
  <printOptions/>
  <pageMargins bottom="0.75" footer="0.0" header="0.0" left="0.7" right="0.7" top="0.75"/>
  <pageSetup scale="54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D8A11-B4FB-4046-8BE1-59E7C623AAD0}"/>
</file>

<file path=customXml/itemProps2.xml><?xml version="1.0" encoding="utf-8"?>
<ds:datastoreItem xmlns:ds="http://schemas.openxmlformats.org/officeDocument/2006/customXml" ds:itemID="{424EF10F-B9A4-4AB2-864B-30D859FA880B}"/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baseType="lpstr" size="4">
      <vt:lpstr>PI ( TAX INVOICE )</vt:lpstr>
      <vt:lpstr>C&amp; I ABSTRACT</vt:lpstr>
      <vt:lpstr>'C&amp; I ABSTRACT'!Print_Area</vt:lpstr>
      <vt:lpstr>'PI ( TAX INVOICE )'!Print_Area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2024-08-09T06:27:24Z</dcterms:created>
  <dc:creator>Windows User</dc:creator>
  <cp:lastModifiedBy>Windows User</cp:lastModifiedBy>
  <cp:lastPrinted>2024-08-09T06:48:19Z</cp:lastPrinted>
  <dcterms:modified xsi:type="dcterms:W3CDTF">2024-08-09T07:01:55Z</dcterms:modified>
</cp:coreProperties>
</file>