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TRAVEL FOOD SERVICES PRIVATE LIMITED\New Terminal 1, Indira Gandhi\SUBWAY -T-1-IGI\Invoice\"/>
    </mc:Choice>
  </mc:AlternateContent>
  <xr:revisionPtr revIDLastSave="0" documentId="13_ncr:1_{6C69BAD8-654D-46F1-A2BA-5472020FA581}" xr6:coauthVersionLast="47" xr6:coauthVersionMax="47" xr10:uidLastSave="{00000000-0000-0000-0000-000000000000}"/>
  <bookViews>
    <workbookView xWindow="-108" yWindow="-108" windowWidth="23256" windowHeight="12456" xr2:uid="{EA8B43CE-4C58-419F-9E6E-5F52D8E2B377}"/>
  </bookViews>
  <sheets>
    <sheet name="Plumbing" sheetId="1" r:id="rId1"/>
  </sheets>
  <definedNames>
    <definedName name="_xlnm._FilterDatabase" localSheetId="0" hidden="1">Plumbing!$A$4:$L$45</definedName>
    <definedName name="_xlnm.Print_Area" localSheetId="0">Plumbing!$A$1:$J$46</definedName>
    <definedName name="_xlnm.Print_Titles" localSheetId="0">Plumbing!$1:$4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1" l="1"/>
  <c r="H45" i="1"/>
  <c r="H39" i="1"/>
  <c r="J39" i="1" s="1"/>
  <c r="H35" i="1"/>
  <c r="J35" i="1" s="1"/>
  <c r="H34" i="1"/>
  <c r="J34" i="1" s="1"/>
  <c r="H33" i="1"/>
  <c r="J33" i="1" s="1"/>
  <c r="H32" i="1"/>
  <c r="J32" i="1" s="1"/>
  <c r="H31" i="1"/>
  <c r="J31" i="1" s="1"/>
  <c r="H30" i="1"/>
  <c r="J30" i="1" s="1"/>
  <c r="H29" i="1"/>
  <c r="J29" i="1" s="1"/>
  <c r="H28" i="1"/>
  <c r="J28" i="1" s="1"/>
  <c r="H25" i="1"/>
  <c r="J25" i="1" s="1"/>
  <c r="H24" i="1"/>
  <c r="J24" i="1" s="1"/>
  <c r="H23" i="1"/>
  <c r="J23" i="1" s="1"/>
  <c r="H20" i="1"/>
  <c r="J20" i="1" s="1"/>
  <c r="H18" i="1"/>
  <c r="J18" i="1" s="1"/>
  <c r="H16" i="1"/>
  <c r="J16" i="1" s="1"/>
  <c r="H14" i="1"/>
  <c r="J14" i="1" s="1"/>
  <c r="H13" i="1"/>
  <c r="J13" i="1" s="1"/>
  <c r="H12" i="1"/>
  <c r="J12" i="1" s="1"/>
  <c r="H10" i="1"/>
  <c r="J10" i="1" s="1"/>
  <c r="H9" i="1"/>
  <c r="J9" i="1" s="1"/>
  <c r="H8" i="1"/>
  <c r="J8" i="1" s="1"/>
  <c r="H7" i="1"/>
  <c r="J45" i="1" l="1"/>
</calcChain>
</file>

<file path=xl/sharedStrings.xml><?xml version="1.0" encoding="utf-8"?>
<sst xmlns="http://schemas.openxmlformats.org/spreadsheetml/2006/main" count="83" uniqueCount="61">
  <si>
    <t>UOM</t>
  </si>
  <si>
    <t>Remarks</t>
  </si>
  <si>
    <t>Quantity</t>
  </si>
  <si>
    <t>Amount</t>
  </si>
  <si>
    <t>A</t>
  </si>
  <si>
    <t>R.mt</t>
  </si>
  <si>
    <t>Nos.</t>
  </si>
  <si>
    <t>Nos</t>
  </si>
  <si>
    <t>a)</t>
  </si>
  <si>
    <t>20mm</t>
  </si>
  <si>
    <t>b)</t>
  </si>
  <si>
    <t>25mm</t>
  </si>
  <si>
    <t>c)</t>
  </si>
  <si>
    <t>40mm</t>
  </si>
  <si>
    <t>B</t>
  </si>
  <si>
    <t>DRAINAGE</t>
  </si>
  <si>
    <t>D</t>
  </si>
  <si>
    <t>NOTES</t>
  </si>
  <si>
    <r>
      <rPr>
        <b/>
        <sz val="12"/>
        <rFont val="Cambria"/>
        <family val="1"/>
      </rPr>
      <t>Sr</t>
    </r>
    <r>
      <rPr>
        <sz val="12"/>
        <rFont val="Cambria"/>
        <family val="1"/>
      </rPr>
      <t xml:space="preserve"> </t>
    </r>
    <r>
      <rPr>
        <b/>
        <sz val="12"/>
        <rFont val="Cambria"/>
        <family val="1"/>
      </rPr>
      <t>No</t>
    </r>
  </si>
  <si>
    <r>
      <rPr>
        <b/>
        <sz val="12"/>
        <rFont val="Cambria"/>
        <family val="1"/>
      </rPr>
      <t>Item</t>
    </r>
    <r>
      <rPr>
        <sz val="12"/>
        <rFont val="Cambria"/>
        <family val="1"/>
      </rPr>
      <t xml:space="preserve"> </t>
    </r>
    <r>
      <rPr>
        <b/>
        <sz val="12"/>
        <rFont val="Cambria"/>
        <family val="1"/>
      </rPr>
      <t>Code</t>
    </r>
  </si>
  <si>
    <r>
      <rPr>
        <b/>
        <sz val="12"/>
        <rFont val="Cambria"/>
        <family val="1"/>
      </rPr>
      <t>Item</t>
    </r>
    <r>
      <rPr>
        <sz val="12"/>
        <rFont val="Cambria"/>
        <family val="1"/>
      </rPr>
      <t xml:space="preserve"> </t>
    </r>
    <r>
      <rPr>
        <b/>
        <sz val="12"/>
        <rFont val="Cambria"/>
        <family val="1"/>
      </rPr>
      <t>Name</t>
    </r>
  </si>
  <si>
    <r>
      <rPr>
        <sz val="12"/>
        <rFont val="Cambria"/>
        <family val="1"/>
      </rPr>
      <t>WATER SUPPLY  PIPING</t>
    </r>
  </si>
  <si>
    <r>
      <rPr>
        <sz val="12"/>
        <rFont val="Cambria"/>
        <family val="1"/>
      </rPr>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r>
  </si>
  <si>
    <r>
      <rPr>
        <sz val="12"/>
        <rFont val="Cambria"/>
        <family val="1"/>
      </rPr>
      <t>20 mm Dia</t>
    </r>
  </si>
  <si>
    <r>
      <rPr>
        <sz val="12"/>
        <rFont val="Cambria"/>
        <family val="1"/>
      </rPr>
      <t>25 mm Dia</t>
    </r>
  </si>
  <si>
    <r>
      <rPr>
        <sz val="12"/>
        <rFont val="Cambria"/>
        <family val="1"/>
      </rPr>
      <t>32mm Dia</t>
    </r>
  </si>
  <si>
    <r>
      <rPr>
        <sz val="12"/>
        <rFont val="Cambria"/>
        <family val="1"/>
      </rPr>
      <t>40mm Dia</t>
    </r>
  </si>
  <si>
    <r>
      <rPr>
        <sz val="12"/>
        <rFont val="Cambria"/>
        <family val="1"/>
      </rPr>
      <t>Providing      Fixing  of gun metal  heavy   Ball Valves -PN-16 (approved makes as covered in specification) screwed type for water system of the following diameters.   Valve shall have with unions.</t>
    </r>
  </si>
  <si>
    <r>
      <rPr>
        <sz val="12"/>
        <rFont val="Cambria"/>
        <family val="1"/>
      </rPr>
      <t>20mm Dia</t>
    </r>
  </si>
  <si>
    <r>
      <rPr>
        <sz val="12"/>
        <rFont val="Cambria"/>
        <family val="1"/>
      </rPr>
      <t>25mm Dia</t>
    </r>
  </si>
  <si>
    <r>
      <rPr>
        <sz val="12"/>
        <rFont val="Cambria"/>
        <family val="1"/>
      </rPr>
      <t>Providing ,fixing, testing and commissioning capstan make Water Meter including providing   fixing matching Isolation valves ,strainer, non-return valve,complete with all necessary fittings etc  screwed type(15Kgs Sq.cm). Valve shall have with union.</t>
    </r>
  </si>
  <si>
    <r>
      <rPr>
        <sz val="12"/>
        <rFont val="Cambria"/>
        <family val="1"/>
      </rPr>
      <t>25 mm Dia incoming line</t>
    </r>
  </si>
  <si>
    <r>
      <rPr>
        <sz val="12"/>
        <rFont val="Cambria"/>
        <family val="1"/>
      </rPr>
      <t>Supply, installation,testing   commissioning of Storage  Type Electric Hot Water Generator of mentioned capacity , suitable for 3 KG cm2 pressure, Wall Mounted   Floor standing type, with Auto Shut-off Thermostat, along with isoltion Valves, Air Release valve, SS flexible connections andall other std accessories</t>
    </r>
  </si>
  <si>
    <r>
      <rPr>
        <sz val="12"/>
        <rFont val="Cambria"/>
        <family val="1"/>
      </rPr>
      <t>20 L Capacity-</t>
    </r>
  </si>
  <si>
    <r>
      <rPr>
        <sz val="12"/>
        <rFont val="Cambria"/>
        <family val="1"/>
      </rPr>
      <t>Supply, installation,testing   commissioning of Stiebel Type Electric Hot Water Generator of mentioned capacity , suitable for 3 KG cm2 pressure, Wall Mounted   Floor standing type, with Auto Shut-off Thermostat, along with isoltion Valves, Air Release valve, SS flexible connections andall other std accessories (Optional in pantry)</t>
    </r>
  </si>
  <si>
    <r>
      <rPr>
        <sz val="12"/>
        <rFont val="Cambria"/>
        <family val="1"/>
      </rPr>
      <t>SITC of Nugreen grease trap -model Lipumobil S -Capacity -32 lit ( 0.5 LPS)  with all required accessories ( Optional if not part of
kitchen consultant Scope)</t>
    </r>
  </si>
  <si>
    <r>
      <rPr>
        <sz val="12"/>
        <rFont val="Cambria"/>
        <family val="1"/>
      </rPr>
      <t>Supply, Installation, Commissioning   Testing for Booster pump for Ro water supply  WITH FLOW SWITCH GRAVITATIONAL FLOW
(top to bottom flow) with both side Sensor operations- A) 3CUM PER HR. B) HEAD  25M, C) PHASE  SINGLE PHASE, D) PROTECTION  IP55, E) MONOBLOCK TYPE, with sensors
cabling   Control panel.(Pump shall be Auto fill stop and Auto empty start mechanisam, this include water level Indicator on loft water tank by means of a transparent clear tube fixed along height of the
water tank hence making water level visible</t>
    </r>
  </si>
  <si>
    <r>
      <rPr>
        <sz val="12"/>
        <rFont val="Cambria"/>
        <family val="1"/>
      </rPr>
      <t>Providing   Fixing Brass Non Return Vavles of  ISI mark . Rates are for BRASS valves</t>
    </r>
  </si>
  <si>
    <r>
      <rPr>
        <sz val="12"/>
        <rFont val="Cambria"/>
        <family val="1"/>
      </rPr>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Waste, Vent -Internal  and vertical shaft  ).</t>
    </r>
  </si>
  <si>
    <r>
      <rPr>
        <sz val="12"/>
        <rFont val="Cambria"/>
        <family val="1"/>
      </rPr>
      <t>50mm Dia</t>
    </r>
  </si>
  <si>
    <r>
      <rPr>
        <sz val="12"/>
        <rFont val="Cambria"/>
        <family val="1"/>
      </rPr>
      <t>65mm Dia</t>
    </r>
  </si>
  <si>
    <r>
      <rPr>
        <sz val="12"/>
        <rFont val="Cambria"/>
        <family val="1"/>
      </rPr>
      <t>75mm Dia</t>
    </r>
  </si>
  <si>
    <r>
      <rPr>
        <sz val="12"/>
        <rFont val="Cambria"/>
        <family val="1"/>
      </rPr>
      <t>100 mm Dia</t>
    </r>
  </si>
  <si>
    <r>
      <rPr>
        <sz val="12"/>
        <rFont val="Cambria"/>
        <family val="1"/>
      </rPr>
      <t>150 mm Dia</t>
    </r>
  </si>
  <si>
    <r>
      <rPr>
        <sz val="12"/>
        <rFont val="Cambria"/>
        <family val="1"/>
      </rPr>
      <t>Supply, Install  PVC Floor Trap  for the following pipes including making all approved quality Solvent cement  joints with material labour etc.  all complete as per direction of the engineer-in-charge.</t>
    </r>
  </si>
  <si>
    <r>
      <rPr>
        <sz val="12"/>
        <rFont val="Cambria"/>
        <family val="1"/>
      </rPr>
      <t>Supply, Install  PVC Multi Floor Trap  for the following pipes including making all approved quality Solvent cement  joints with material   labour etc.  all complete as per direction of the engineer-in-charge.</t>
    </r>
  </si>
  <si>
    <r>
      <rPr>
        <sz val="12"/>
        <rFont val="Cambria"/>
        <family val="1"/>
      </rPr>
      <t>SUB TOTAL  OF B</t>
    </r>
  </si>
  <si>
    <r>
      <rPr>
        <sz val="12"/>
        <rFont val="Cambria"/>
        <family val="1"/>
      </rPr>
      <t>S.S. GRATING</t>
    </r>
  </si>
  <si>
    <r>
      <rPr>
        <sz val="12"/>
        <rFont val="Cambria"/>
        <family val="1"/>
      </rPr>
      <t>Only installations  testing and commissioning of S.S.Gratings</t>
    </r>
  </si>
  <si>
    <r>
      <rPr>
        <sz val="12"/>
        <rFont val="Cambria"/>
        <family val="1"/>
      </rPr>
      <t>Making SS chamber  for  S.S Grating size, 350mm x 350mm,  in 16 swg 25mm x25mm Square Pipe around the  Frame and   20mmX 20mm Square pipe in center of frame with SS perforated tray (304 SWR). Complete as per architectural detail drawing   Site Engineer
s instruction.</t>
    </r>
  </si>
  <si>
    <r>
      <rPr>
        <sz val="12"/>
        <rFont val="Cambria"/>
        <family val="1"/>
      </rPr>
      <t>SUB TOTAL -D-S.S. GRATING INSTALLATION        ( ONLY INSTALLATIONS)</t>
    </r>
  </si>
  <si>
    <r>
      <rPr>
        <sz val="12"/>
        <rFont val="Cambria"/>
        <family val="1"/>
      </rPr>
      <t>1. Taxes and duties shall be Extra as actual</t>
    </r>
  </si>
  <si>
    <r>
      <rPr>
        <sz val="12"/>
        <rFont val="Cambria"/>
        <family val="1"/>
      </rPr>
      <t>2. Supply and installation of Sanitary fixtures and fitting in th kitchen and toilets</t>
    </r>
  </si>
  <si>
    <r>
      <rPr>
        <sz val="12"/>
        <rFont val="Cambria"/>
        <family val="1"/>
      </rPr>
      <t>3. Supply of S.S. gratings in kitchen</t>
    </r>
  </si>
  <si>
    <r>
      <rPr>
        <b/>
        <sz val="12"/>
        <rFont val="Cambria"/>
        <family val="1"/>
      </rPr>
      <t>Total</t>
    </r>
    <r>
      <rPr>
        <sz val="12"/>
        <rFont val="Cambria"/>
        <family val="1"/>
      </rPr>
      <t xml:space="preserve"> </t>
    </r>
    <r>
      <rPr>
        <b/>
        <sz val="12"/>
        <rFont val="Cambria"/>
        <family val="1"/>
      </rPr>
      <t>:</t>
    </r>
  </si>
  <si>
    <t>BOQ</t>
  </si>
  <si>
    <t>INVOICE</t>
  </si>
  <si>
    <t xml:space="preserve">Rate </t>
  </si>
  <si>
    <t>Work Done %</t>
  </si>
  <si>
    <t>Rudras Interior Point Pvt Ltd</t>
  </si>
  <si>
    <t>Plumbing Work - Subway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</si>
</sst>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7" x14ac:knownFonts="1">
    <font>
      <sz val="10"/>
      <color rgb="FF000000"/>
      <name val="Times New Roman"/>
      <charset val="204"/>
    </font>
    <font>
      <sz val="11"/>
      <color theme="1"/>
      <name val="Aptos Narrow"/>
      <family val="2"/>
      <scheme val="minor"/>
    </font>
    <font>
      <sz val="12"/>
      <color rgb="FF000000"/>
      <name val="Cambria"/>
      <family val="1"/>
    </font>
    <font>
      <b/>
      <sz val="12"/>
      <name val="Cambria"/>
      <family val="1"/>
    </font>
    <font>
      <sz val="12"/>
      <name val="Cambria"/>
      <family val="1"/>
    </font>
    <font>
      <b/>
      <sz val="12"/>
      <color rgb="FF000000"/>
      <name val="Cambria"/>
      <family val="1"/>
    </font>
    <font>
      <sz val="10"/>
      <color rgb="FF000000"/>
      <name val="Times New Roman"/>
      <family val="1"/>
    </font>
  </fonts>
  <fills count="3">
    <fill>
      <patternFill patternType="none"/>
    </fill>
    <fill>
      <patternFill patternType="gray125"/>
    </fill>
    <fill>
      <patternFill patternType="solid">
        <fgColor theme="2" tint="-0.249977111117893"/>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38">
    <xf numFmtId="0" fontId="0" fillId="0" borderId="0" xfId="0"/>
    <xf numFmtId="0" fontId="2" fillId="0" borderId="0" xfId="0" applyFont="1" applyAlignment="1">
      <alignment horizontal="left" vertical="top"/>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center" vertical="center" wrapText="1"/>
    </xf>
    <xf numFmtId="1" fontId="2" fillId="0" borderId="4" xfId="0" applyNumberFormat="1" applyFont="1" applyBorder="1" applyAlignment="1">
      <alignment horizontal="center" vertical="center" shrinkToFi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2" fontId="2" fillId="0" borderId="4" xfId="0" applyNumberFormat="1" applyFont="1" applyBorder="1" applyAlignment="1">
      <alignment horizontal="center" vertical="center" shrinkToFit="1"/>
    </xf>
    <xf numFmtId="4" fontId="2" fillId="0" borderId="4" xfId="0" applyNumberFormat="1" applyFont="1" applyBorder="1" applyAlignment="1">
      <alignment horizontal="center" vertical="center" shrinkToFit="1"/>
    </xf>
    <xf numFmtId="0" fontId="2" fillId="0" borderId="0" xfId="3" applyFont="1" applyAlignment="1">
      <alignment horizontal="left" vertical="top"/>
    </xf>
    <xf numFmtId="0" fontId="3" fillId="2" borderId="5" xfId="3" applyFont="1" applyFill="1" applyBorder="1" applyAlignment="1">
      <alignment horizontal="center" vertical="center"/>
    </xf>
    <xf numFmtId="0" fontId="3" fillId="2" borderId="5" xfId="3" applyFont="1" applyFill="1" applyBorder="1" applyAlignment="1">
      <alignment horizontal="left" vertical="center" wrapText="1"/>
    </xf>
    <xf numFmtId="2" fontId="3" fillId="2" borderId="5" xfId="3" applyNumberFormat="1" applyFont="1" applyFill="1" applyBorder="1" applyAlignment="1">
      <alignment horizontal="center" vertical="center"/>
    </xf>
    <xf numFmtId="43" fontId="3" fillId="2" borderId="5" xfId="1" applyFont="1" applyFill="1" applyBorder="1" applyAlignment="1">
      <alignment horizontal="center" vertical="center"/>
    </xf>
    <xf numFmtId="0" fontId="4" fillId="0" borderId="1" xfId="0" applyFont="1" applyBorder="1" applyAlignment="1">
      <alignment horizontal="center" vertical="center" wrapText="1"/>
    </xf>
    <xf numFmtId="1" fontId="2" fillId="0" borderId="1" xfId="0" applyNumberFormat="1" applyFont="1" applyBorder="1" applyAlignment="1">
      <alignment horizontal="center" vertical="center" shrinkToFit="1"/>
    </xf>
    <xf numFmtId="164" fontId="2" fillId="0" borderId="1" xfId="0" applyNumberFormat="1" applyFont="1" applyBorder="1" applyAlignment="1">
      <alignment horizontal="center" vertical="center" shrinkToFit="1"/>
    </xf>
    <xf numFmtId="2" fontId="2" fillId="0" borderId="1" xfId="0" applyNumberFormat="1" applyFont="1" applyBorder="1" applyAlignment="1">
      <alignment horizontal="center" vertical="center" shrinkToFit="1"/>
    </xf>
    <xf numFmtId="2" fontId="5" fillId="0" borderId="1" xfId="0" applyNumberFormat="1" applyFont="1" applyBorder="1" applyAlignment="1">
      <alignment horizontal="center" vertical="center" shrinkToFit="1"/>
    </xf>
    <xf numFmtId="43" fontId="2" fillId="0" borderId="4" xfId="1" applyFont="1" applyBorder="1" applyAlignment="1">
      <alignment horizontal="center" vertical="center" shrinkToFit="1"/>
    </xf>
    <xf numFmtId="43" fontId="5" fillId="0" borderId="4" xfId="1" applyFont="1" applyBorder="1" applyAlignment="1">
      <alignment horizontal="center" vertical="center" shrinkToFit="1"/>
    </xf>
    <xf numFmtId="43" fontId="2" fillId="0" borderId="0" xfId="1" applyFont="1" applyAlignment="1">
      <alignment horizontal="center" vertical="center"/>
    </xf>
    <xf numFmtId="9" fontId="3" fillId="2" borderId="5" xfId="2" applyFont="1" applyFill="1" applyBorder="1" applyAlignment="1">
      <alignment horizontal="center" vertical="center" wrapText="1"/>
    </xf>
    <xf numFmtId="9" fontId="2" fillId="0" borderId="4" xfId="2" applyFont="1" applyBorder="1" applyAlignment="1">
      <alignment horizontal="center" vertical="center" shrinkToFit="1"/>
    </xf>
    <xf numFmtId="9" fontId="2" fillId="0" borderId="4" xfId="2" applyFont="1" applyBorder="1" applyAlignment="1">
      <alignment horizontal="center" vertical="center" wrapText="1"/>
    </xf>
    <xf numFmtId="9" fontId="2" fillId="0" borderId="0" xfId="2" applyFont="1" applyAlignment="1">
      <alignment horizontal="center" vertical="center"/>
    </xf>
    <xf numFmtId="0" fontId="5"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3" applyFont="1" applyBorder="1" applyAlignment="1">
      <alignment horizontal="center" vertical="center" wrapText="1"/>
    </xf>
    <xf numFmtId="0" fontId="2" fillId="2" borderId="5" xfId="3" applyFont="1" applyFill="1" applyBorder="1" applyAlignment="1">
      <alignment horizontal="center" vertical="center" wrapText="1"/>
    </xf>
    <xf numFmtId="0" fontId="3" fillId="2" borderId="5" xfId="3" applyFont="1" applyFill="1" applyBorder="1" applyAlignment="1">
      <alignment horizontal="center" vertical="center"/>
    </xf>
    <xf numFmtId="9" fontId="3" fillId="2" borderId="6" xfId="2" applyFont="1" applyFill="1" applyBorder="1" applyAlignment="1">
      <alignment horizontal="center" vertical="center"/>
    </xf>
    <xf numFmtId="43" fontId="3" fillId="2" borderId="7" xfId="1" applyFont="1" applyFill="1" applyBorder="1" applyAlignment="1">
      <alignment horizontal="center" vertical="center"/>
    </xf>
  </cellXfs>
  <cellStyles count="4">
    <cellStyle name="Comma" xfId="1" builtinId="3"/>
    <cellStyle name="Normal" xfId="0" builtinId="0"/>
    <cellStyle name="Normal 2" xfId="3" xr:uid="{8646E25B-21F3-4D8F-9041-822357C47D1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11456-FB6A-4A94-9D99-B1459C2243D2}">
  <sheetPr>
    <pageSetUpPr fitToPage="1"/>
  </sheetPr>
  <dimension ref="A1:J45"/>
  <sheetViews>
    <sheetView tabSelected="1" view="pageBreakPreview" zoomScale="85" zoomScaleNormal="100" zoomScaleSheetLayoutView="85" workbookViewId="0">
      <pane ySplit="4" topLeftCell="A33" activePane="bottomLeft" state="frozen"/>
      <selection pane="bottomLeft" activeCell="I39" sqref="I39"/>
    </sheetView>
  </sheetViews>
  <sheetFormatPr defaultRowHeight="15" x14ac:dyDescent="0.25"/>
  <cols>
    <col min="1" max="1" width="6.77734375" style="9" bestFit="1" customWidth="1"/>
    <col min="2" max="2" width="11.44140625" style="9" customWidth="1"/>
    <col min="3" max="3" width="75" style="3" customWidth="1"/>
    <col min="4" max="4" width="11.21875" style="9" bestFit="1" customWidth="1"/>
    <col min="5" max="5" width="12.88671875" style="9" hidden="1" customWidth="1"/>
    <col min="6" max="6" width="15.109375" style="9" bestFit="1" customWidth="1"/>
    <col min="7" max="7" width="12.5546875" style="9" bestFit="1" customWidth="1"/>
    <col min="8" max="8" width="15.5546875" style="24" bestFit="1" customWidth="1"/>
    <col min="9" max="9" width="14.44140625" style="28" bestFit="1" customWidth="1"/>
    <col min="10" max="10" width="15.5546875" style="24" bestFit="1" customWidth="1"/>
    <col min="11" max="16384" width="8.88671875" style="1"/>
  </cols>
  <sheetData>
    <row r="1" spans="1:10" x14ac:dyDescent="0.25">
      <c r="A1" s="29" t="s">
        <v>59</v>
      </c>
      <c r="B1" s="29"/>
      <c r="C1" s="29"/>
      <c r="D1" s="29"/>
      <c r="E1" s="29"/>
      <c r="F1" s="29"/>
      <c r="G1" s="29"/>
      <c r="H1" s="29"/>
      <c r="I1" s="29"/>
      <c r="J1" s="29"/>
    </row>
    <row r="2" spans="1:10" s="12" customFormat="1" x14ac:dyDescent="0.25">
      <c r="A2" s="33" t="s">
        <v>60</v>
      </c>
      <c r="B2" s="33"/>
      <c r="C2" s="33"/>
      <c r="D2" s="33"/>
      <c r="E2" s="33"/>
      <c r="F2" s="33"/>
      <c r="G2" s="33"/>
      <c r="H2" s="33"/>
      <c r="I2" s="33"/>
      <c r="J2" s="33"/>
    </row>
    <row r="3" spans="1:10" s="12" customFormat="1" x14ac:dyDescent="0.25">
      <c r="A3" s="34" t="s">
        <v>18</v>
      </c>
      <c r="B3" s="34" t="s">
        <v>19</v>
      </c>
      <c r="C3" s="34" t="s">
        <v>20</v>
      </c>
      <c r="D3" s="35" t="s">
        <v>55</v>
      </c>
      <c r="E3" s="35"/>
      <c r="F3" s="35"/>
      <c r="G3" s="35"/>
      <c r="H3" s="35"/>
      <c r="I3" s="36" t="s">
        <v>56</v>
      </c>
      <c r="J3" s="37"/>
    </row>
    <row r="4" spans="1:10" s="12" customFormat="1" ht="30" x14ac:dyDescent="0.25">
      <c r="A4" s="34"/>
      <c r="B4" s="34"/>
      <c r="C4" s="34"/>
      <c r="D4" s="13" t="s">
        <v>0</v>
      </c>
      <c r="E4" s="14" t="s">
        <v>1</v>
      </c>
      <c r="F4" s="15" t="s">
        <v>2</v>
      </c>
      <c r="G4" s="16" t="s">
        <v>57</v>
      </c>
      <c r="H4" s="16" t="s">
        <v>3</v>
      </c>
      <c r="I4" s="25" t="s">
        <v>58</v>
      </c>
      <c r="J4" s="16" t="s">
        <v>3</v>
      </c>
    </row>
    <row r="5" spans="1:10" x14ac:dyDescent="0.25">
      <c r="A5" s="5">
        <v>1</v>
      </c>
      <c r="B5" s="17" t="s">
        <v>4</v>
      </c>
      <c r="C5" s="2" t="s">
        <v>21</v>
      </c>
      <c r="D5" s="4"/>
      <c r="E5" s="4"/>
      <c r="F5" s="20"/>
      <c r="G5" s="10"/>
      <c r="H5" s="22"/>
      <c r="I5" s="26"/>
      <c r="J5" s="22"/>
    </row>
    <row r="6" spans="1:10" ht="210" x14ac:dyDescent="0.25">
      <c r="A6" s="5">
        <v>2</v>
      </c>
      <c r="B6" s="18">
        <v>1</v>
      </c>
      <c r="C6" s="2" t="s">
        <v>22</v>
      </c>
      <c r="D6" s="4"/>
      <c r="E6" s="4"/>
      <c r="F6" s="20"/>
      <c r="G6" s="10"/>
      <c r="H6" s="22"/>
      <c r="I6" s="26"/>
      <c r="J6" s="22"/>
    </row>
    <row r="7" spans="1:10" x14ac:dyDescent="0.25">
      <c r="A7" s="5">
        <v>3</v>
      </c>
      <c r="B7" s="19">
        <v>1.1000000000000001</v>
      </c>
      <c r="C7" s="2" t="s">
        <v>23</v>
      </c>
      <c r="D7" s="6" t="s">
        <v>5</v>
      </c>
      <c r="E7" s="4"/>
      <c r="F7" s="20">
        <v>25</v>
      </c>
      <c r="G7" s="10">
        <v>397</v>
      </c>
      <c r="H7" s="22">
        <f t="shared" ref="H7:H39" si="0">F7*G7</f>
        <v>9925</v>
      </c>
      <c r="I7" s="26">
        <v>0.8</v>
      </c>
      <c r="J7" s="22">
        <f>H7*I7</f>
        <v>7940</v>
      </c>
    </row>
    <row r="8" spans="1:10" x14ac:dyDescent="0.25">
      <c r="A8" s="5">
        <v>4</v>
      </c>
      <c r="B8" s="19">
        <v>1.2</v>
      </c>
      <c r="C8" s="2" t="s">
        <v>24</v>
      </c>
      <c r="D8" s="6" t="s">
        <v>5</v>
      </c>
      <c r="E8" s="4"/>
      <c r="F8" s="20">
        <v>25</v>
      </c>
      <c r="G8" s="10">
        <v>515</v>
      </c>
      <c r="H8" s="22">
        <f t="shared" si="0"/>
        <v>12875</v>
      </c>
      <c r="I8" s="26">
        <v>0.8</v>
      </c>
      <c r="J8" s="22">
        <f t="shared" ref="J8:J39" si="1">H8*I8</f>
        <v>10300</v>
      </c>
    </row>
    <row r="9" spans="1:10" x14ac:dyDescent="0.25">
      <c r="A9" s="5">
        <v>5</v>
      </c>
      <c r="B9" s="19">
        <v>1.3</v>
      </c>
      <c r="C9" s="2" t="s">
        <v>25</v>
      </c>
      <c r="D9" s="6" t="s">
        <v>5</v>
      </c>
      <c r="E9" s="4"/>
      <c r="F9" s="20">
        <v>5</v>
      </c>
      <c r="G9" s="10">
        <v>620</v>
      </c>
      <c r="H9" s="22">
        <f t="shared" si="0"/>
        <v>3100</v>
      </c>
      <c r="I9" s="26">
        <v>0.8</v>
      </c>
      <c r="J9" s="22">
        <f t="shared" si="1"/>
        <v>2480</v>
      </c>
    </row>
    <row r="10" spans="1:10" x14ac:dyDescent="0.25">
      <c r="A10" s="5">
        <v>6</v>
      </c>
      <c r="B10" s="19">
        <v>1.4</v>
      </c>
      <c r="C10" s="2" t="s">
        <v>26</v>
      </c>
      <c r="D10" s="6" t="s">
        <v>5</v>
      </c>
      <c r="E10" s="4"/>
      <c r="F10" s="20">
        <v>1</v>
      </c>
      <c r="G10" s="10">
        <v>750</v>
      </c>
      <c r="H10" s="22">
        <f t="shared" si="0"/>
        <v>750</v>
      </c>
      <c r="I10" s="26">
        <v>0.8</v>
      </c>
      <c r="J10" s="22">
        <f t="shared" si="1"/>
        <v>600</v>
      </c>
    </row>
    <row r="11" spans="1:10" ht="45" x14ac:dyDescent="0.25">
      <c r="A11" s="5">
        <v>7</v>
      </c>
      <c r="B11" s="18">
        <v>2</v>
      </c>
      <c r="C11" s="2" t="s">
        <v>27</v>
      </c>
      <c r="D11" s="4"/>
      <c r="E11" s="4"/>
      <c r="F11" s="20"/>
      <c r="G11" s="10"/>
      <c r="H11" s="22"/>
      <c r="I11" s="26"/>
      <c r="J11" s="22"/>
    </row>
    <row r="12" spans="1:10" x14ac:dyDescent="0.25">
      <c r="A12" s="5">
        <v>8</v>
      </c>
      <c r="B12" s="19">
        <v>2.1</v>
      </c>
      <c r="C12" s="2" t="s">
        <v>28</v>
      </c>
      <c r="D12" s="6" t="s">
        <v>6</v>
      </c>
      <c r="E12" s="4"/>
      <c r="F12" s="20">
        <v>1</v>
      </c>
      <c r="G12" s="11">
        <v>1850</v>
      </c>
      <c r="H12" s="22">
        <f t="shared" si="0"/>
        <v>1850</v>
      </c>
      <c r="I12" s="26">
        <v>0.8</v>
      </c>
      <c r="J12" s="22">
        <f t="shared" si="1"/>
        <v>1480</v>
      </c>
    </row>
    <row r="13" spans="1:10" x14ac:dyDescent="0.25">
      <c r="A13" s="5">
        <v>9</v>
      </c>
      <c r="B13" s="19">
        <v>2.2000000000000002</v>
      </c>
      <c r="C13" s="2" t="s">
        <v>29</v>
      </c>
      <c r="D13" s="6" t="s">
        <v>6</v>
      </c>
      <c r="E13" s="4"/>
      <c r="F13" s="20">
        <v>2</v>
      </c>
      <c r="G13" s="11">
        <v>2250</v>
      </c>
      <c r="H13" s="22">
        <f t="shared" si="0"/>
        <v>4500</v>
      </c>
      <c r="I13" s="26">
        <v>0.8</v>
      </c>
      <c r="J13" s="22">
        <f t="shared" si="1"/>
        <v>3600</v>
      </c>
    </row>
    <row r="14" spans="1:10" x14ac:dyDescent="0.25">
      <c r="A14" s="5">
        <v>10</v>
      </c>
      <c r="B14" s="19">
        <v>2.2999999999999998</v>
      </c>
      <c r="C14" s="2" t="s">
        <v>25</v>
      </c>
      <c r="D14" s="6" t="s">
        <v>6</v>
      </c>
      <c r="E14" s="4"/>
      <c r="F14" s="20">
        <v>1</v>
      </c>
      <c r="G14" s="11">
        <v>2500</v>
      </c>
      <c r="H14" s="22">
        <f t="shared" si="0"/>
        <v>2500</v>
      </c>
      <c r="I14" s="26">
        <v>0.8</v>
      </c>
      <c r="J14" s="22">
        <f t="shared" si="1"/>
        <v>2000</v>
      </c>
    </row>
    <row r="15" spans="1:10" ht="60" x14ac:dyDescent="0.25">
      <c r="A15" s="5">
        <v>11</v>
      </c>
      <c r="B15" s="18">
        <v>3</v>
      </c>
      <c r="C15" s="2" t="s">
        <v>30</v>
      </c>
      <c r="D15" s="4"/>
      <c r="E15" s="4"/>
      <c r="F15" s="20"/>
      <c r="G15" s="10"/>
      <c r="H15" s="22"/>
      <c r="I15" s="26"/>
      <c r="J15" s="22"/>
    </row>
    <row r="16" spans="1:10" x14ac:dyDescent="0.25">
      <c r="A16" s="5">
        <v>12</v>
      </c>
      <c r="B16" s="19">
        <v>3.1</v>
      </c>
      <c r="C16" s="2" t="s">
        <v>31</v>
      </c>
      <c r="D16" s="6" t="s">
        <v>6</v>
      </c>
      <c r="E16" s="4"/>
      <c r="F16" s="20">
        <v>1</v>
      </c>
      <c r="G16" s="11">
        <v>3500</v>
      </c>
      <c r="H16" s="22">
        <f t="shared" si="0"/>
        <v>3500</v>
      </c>
      <c r="I16" s="26">
        <v>0.8</v>
      </c>
      <c r="J16" s="22">
        <f t="shared" si="1"/>
        <v>2800</v>
      </c>
    </row>
    <row r="17" spans="1:10" ht="75" x14ac:dyDescent="0.25">
      <c r="A17" s="5">
        <v>13</v>
      </c>
      <c r="B17" s="18">
        <v>4</v>
      </c>
      <c r="C17" s="2" t="s">
        <v>32</v>
      </c>
      <c r="D17" s="4"/>
      <c r="E17" s="4"/>
      <c r="F17" s="20"/>
      <c r="G17" s="10"/>
      <c r="H17" s="22"/>
      <c r="I17" s="26"/>
      <c r="J17" s="22"/>
    </row>
    <row r="18" spans="1:10" x14ac:dyDescent="0.25">
      <c r="A18" s="5">
        <v>14</v>
      </c>
      <c r="B18" s="19">
        <v>4.0999999999999996</v>
      </c>
      <c r="C18" s="2" t="s">
        <v>33</v>
      </c>
      <c r="D18" s="6" t="s">
        <v>6</v>
      </c>
      <c r="E18" s="4"/>
      <c r="F18" s="20">
        <v>1</v>
      </c>
      <c r="G18" s="11">
        <v>16500</v>
      </c>
      <c r="H18" s="22">
        <f t="shared" si="0"/>
        <v>16500</v>
      </c>
      <c r="I18" s="26">
        <v>0.8</v>
      </c>
      <c r="J18" s="22">
        <f t="shared" si="1"/>
        <v>13200</v>
      </c>
    </row>
    <row r="19" spans="1:10" ht="75" x14ac:dyDescent="0.25">
      <c r="A19" s="5">
        <v>15</v>
      </c>
      <c r="B19" s="18">
        <v>5</v>
      </c>
      <c r="C19" s="2" t="s">
        <v>34</v>
      </c>
      <c r="D19" s="4"/>
      <c r="E19" s="4"/>
      <c r="F19" s="20"/>
      <c r="G19" s="10"/>
      <c r="H19" s="22"/>
      <c r="I19" s="26"/>
      <c r="J19" s="22"/>
    </row>
    <row r="20" spans="1:10" ht="45" x14ac:dyDescent="0.25">
      <c r="A20" s="5">
        <v>16</v>
      </c>
      <c r="B20" s="18">
        <v>7</v>
      </c>
      <c r="C20" s="2" t="s">
        <v>35</v>
      </c>
      <c r="D20" s="6" t="s">
        <v>7</v>
      </c>
      <c r="E20" s="4"/>
      <c r="F20" s="20">
        <v>1</v>
      </c>
      <c r="G20" s="11">
        <v>50200</v>
      </c>
      <c r="H20" s="22">
        <f t="shared" si="0"/>
        <v>50200</v>
      </c>
      <c r="I20" s="26">
        <v>0.75</v>
      </c>
      <c r="J20" s="22">
        <f t="shared" si="1"/>
        <v>37650</v>
      </c>
    </row>
    <row r="21" spans="1:10" ht="135" x14ac:dyDescent="0.25">
      <c r="A21" s="5">
        <v>17</v>
      </c>
      <c r="B21" s="18">
        <v>9</v>
      </c>
      <c r="C21" s="2" t="s">
        <v>36</v>
      </c>
      <c r="D21" s="4"/>
      <c r="E21" s="4"/>
      <c r="F21" s="20"/>
      <c r="G21" s="10"/>
      <c r="H21" s="22"/>
      <c r="I21" s="26"/>
      <c r="J21" s="22"/>
    </row>
    <row r="22" spans="1:10" ht="30" x14ac:dyDescent="0.25">
      <c r="A22" s="5">
        <v>18</v>
      </c>
      <c r="B22" s="19">
        <v>9.4</v>
      </c>
      <c r="C22" s="2" t="s">
        <v>37</v>
      </c>
      <c r="D22" s="4"/>
      <c r="E22" s="4"/>
      <c r="F22" s="20"/>
      <c r="G22" s="10"/>
      <c r="H22" s="22"/>
      <c r="I22" s="26"/>
      <c r="J22" s="22"/>
    </row>
    <row r="23" spans="1:10" x14ac:dyDescent="0.25">
      <c r="A23" s="5">
        <v>19</v>
      </c>
      <c r="B23" s="17" t="s">
        <v>8</v>
      </c>
      <c r="C23" s="7" t="s">
        <v>9</v>
      </c>
      <c r="D23" s="6" t="s">
        <v>7</v>
      </c>
      <c r="E23" s="4"/>
      <c r="F23" s="20">
        <v>2</v>
      </c>
      <c r="G23" s="11">
        <v>1650</v>
      </c>
      <c r="H23" s="22">
        <f t="shared" si="0"/>
        <v>3300</v>
      </c>
      <c r="I23" s="26">
        <v>0.75</v>
      </c>
      <c r="J23" s="22">
        <f t="shared" si="1"/>
        <v>2475</v>
      </c>
    </row>
    <row r="24" spans="1:10" x14ac:dyDescent="0.25">
      <c r="A24" s="5">
        <v>20</v>
      </c>
      <c r="B24" s="17" t="s">
        <v>10</v>
      </c>
      <c r="C24" s="7" t="s">
        <v>11</v>
      </c>
      <c r="D24" s="6" t="s">
        <v>7</v>
      </c>
      <c r="E24" s="4"/>
      <c r="F24" s="20">
        <v>2</v>
      </c>
      <c r="G24" s="11">
        <v>2150</v>
      </c>
      <c r="H24" s="22">
        <f t="shared" si="0"/>
        <v>4300</v>
      </c>
      <c r="I24" s="26">
        <v>0.75</v>
      </c>
      <c r="J24" s="22">
        <f t="shared" si="1"/>
        <v>3225</v>
      </c>
    </row>
    <row r="25" spans="1:10" x14ac:dyDescent="0.25">
      <c r="A25" s="5">
        <v>21</v>
      </c>
      <c r="B25" s="17" t="s">
        <v>12</v>
      </c>
      <c r="C25" s="7" t="s">
        <v>13</v>
      </c>
      <c r="D25" s="6" t="s">
        <v>6</v>
      </c>
      <c r="E25" s="4"/>
      <c r="F25" s="20">
        <v>1</v>
      </c>
      <c r="G25" s="11">
        <v>2600</v>
      </c>
      <c r="H25" s="22">
        <f t="shared" si="0"/>
        <v>2600</v>
      </c>
      <c r="I25" s="26">
        <v>0.75</v>
      </c>
      <c r="J25" s="22">
        <f t="shared" si="1"/>
        <v>1950</v>
      </c>
    </row>
    <row r="26" spans="1:10" x14ac:dyDescent="0.25">
      <c r="A26" s="5">
        <v>22</v>
      </c>
      <c r="B26" s="17" t="s">
        <v>14</v>
      </c>
      <c r="C26" s="7" t="s">
        <v>15</v>
      </c>
      <c r="D26" s="4"/>
      <c r="E26" s="4"/>
      <c r="F26" s="20"/>
      <c r="G26" s="10"/>
      <c r="H26" s="22"/>
      <c r="I26" s="26"/>
      <c r="J26" s="22"/>
    </row>
    <row r="27" spans="1:10" ht="165" x14ac:dyDescent="0.25">
      <c r="A27" s="5">
        <v>23</v>
      </c>
      <c r="B27" s="18">
        <v>1</v>
      </c>
      <c r="C27" s="2" t="s">
        <v>38</v>
      </c>
      <c r="D27" s="4"/>
      <c r="E27" s="4"/>
      <c r="F27" s="20"/>
      <c r="G27" s="10"/>
      <c r="H27" s="22"/>
      <c r="I27" s="26"/>
      <c r="J27" s="22"/>
    </row>
    <row r="28" spans="1:10" x14ac:dyDescent="0.25">
      <c r="A28" s="5">
        <v>24</v>
      </c>
      <c r="B28" s="19">
        <v>1.1000000000000001</v>
      </c>
      <c r="C28" s="2" t="s">
        <v>26</v>
      </c>
      <c r="D28" s="6" t="s">
        <v>5</v>
      </c>
      <c r="E28" s="4"/>
      <c r="F28" s="20">
        <v>5</v>
      </c>
      <c r="G28" s="10">
        <v>680</v>
      </c>
      <c r="H28" s="22">
        <f t="shared" si="0"/>
        <v>3400</v>
      </c>
      <c r="I28" s="26">
        <v>0.8</v>
      </c>
      <c r="J28" s="22">
        <f t="shared" si="1"/>
        <v>2720</v>
      </c>
    </row>
    <row r="29" spans="1:10" x14ac:dyDescent="0.25">
      <c r="A29" s="5">
        <v>25</v>
      </c>
      <c r="B29" s="19">
        <v>1.2</v>
      </c>
      <c r="C29" s="2" t="s">
        <v>39</v>
      </c>
      <c r="D29" s="6" t="s">
        <v>5</v>
      </c>
      <c r="E29" s="4"/>
      <c r="F29" s="20">
        <v>5</v>
      </c>
      <c r="G29" s="10">
        <v>750</v>
      </c>
      <c r="H29" s="22">
        <f t="shared" si="0"/>
        <v>3750</v>
      </c>
      <c r="I29" s="26">
        <v>0.8</v>
      </c>
      <c r="J29" s="22">
        <f t="shared" si="1"/>
        <v>3000</v>
      </c>
    </row>
    <row r="30" spans="1:10" x14ac:dyDescent="0.25">
      <c r="A30" s="5">
        <v>26</v>
      </c>
      <c r="B30" s="19">
        <v>1.3</v>
      </c>
      <c r="C30" s="2" t="s">
        <v>40</v>
      </c>
      <c r="D30" s="6" t="s">
        <v>5</v>
      </c>
      <c r="E30" s="4"/>
      <c r="F30" s="20">
        <v>1</v>
      </c>
      <c r="G30" s="11">
        <v>1150</v>
      </c>
      <c r="H30" s="22">
        <f t="shared" si="0"/>
        <v>1150</v>
      </c>
      <c r="I30" s="26">
        <v>0.8</v>
      </c>
      <c r="J30" s="22">
        <f t="shared" si="1"/>
        <v>920</v>
      </c>
    </row>
    <row r="31" spans="1:10" x14ac:dyDescent="0.25">
      <c r="A31" s="5">
        <v>27</v>
      </c>
      <c r="B31" s="19">
        <v>1.4</v>
      </c>
      <c r="C31" s="2" t="s">
        <v>41</v>
      </c>
      <c r="D31" s="6" t="s">
        <v>5</v>
      </c>
      <c r="E31" s="4"/>
      <c r="F31" s="20">
        <v>10</v>
      </c>
      <c r="G31" s="11">
        <v>1850</v>
      </c>
      <c r="H31" s="22">
        <f t="shared" si="0"/>
        <v>18500</v>
      </c>
      <c r="I31" s="26">
        <v>0.8</v>
      </c>
      <c r="J31" s="22">
        <f t="shared" si="1"/>
        <v>14800</v>
      </c>
    </row>
    <row r="32" spans="1:10" x14ac:dyDescent="0.25">
      <c r="A32" s="5">
        <v>28</v>
      </c>
      <c r="B32" s="19">
        <v>1.5</v>
      </c>
      <c r="C32" s="2" t="s">
        <v>42</v>
      </c>
      <c r="D32" s="6" t="s">
        <v>5</v>
      </c>
      <c r="E32" s="4"/>
      <c r="F32" s="20">
        <v>20</v>
      </c>
      <c r="G32" s="11">
        <v>2150</v>
      </c>
      <c r="H32" s="22">
        <f t="shared" si="0"/>
        <v>43000</v>
      </c>
      <c r="I32" s="26">
        <v>0.8</v>
      </c>
      <c r="J32" s="22">
        <f t="shared" si="1"/>
        <v>34400</v>
      </c>
    </row>
    <row r="33" spans="1:10" x14ac:dyDescent="0.25">
      <c r="A33" s="5">
        <v>29</v>
      </c>
      <c r="B33" s="19">
        <v>1.6</v>
      </c>
      <c r="C33" s="2" t="s">
        <v>43</v>
      </c>
      <c r="D33" s="6" t="s">
        <v>5</v>
      </c>
      <c r="E33" s="4"/>
      <c r="F33" s="20">
        <v>2</v>
      </c>
      <c r="G33" s="11">
        <v>2490</v>
      </c>
      <c r="H33" s="22">
        <f t="shared" si="0"/>
        <v>4980</v>
      </c>
      <c r="I33" s="26"/>
      <c r="J33" s="22">
        <f t="shared" si="1"/>
        <v>0</v>
      </c>
    </row>
    <row r="34" spans="1:10" ht="45" x14ac:dyDescent="0.25">
      <c r="A34" s="5">
        <v>30</v>
      </c>
      <c r="B34" s="18">
        <v>2</v>
      </c>
      <c r="C34" s="2" t="s">
        <v>44</v>
      </c>
      <c r="D34" s="6" t="s">
        <v>6</v>
      </c>
      <c r="E34" s="4"/>
      <c r="F34" s="20">
        <v>3</v>
      </c>
      <c r="G34" s="11">
        <v>2500</v>
      </c>
      <c r="H34" s="22">
        <f t="shared" si="0"/>
        <v>7500</v>
      </c>
      <c r="I34" s="26">
        <v>0.8</v>
      </c>
      <c r="J34" s="22">
        <f t="shared" si="1"/>
        <v>6000</v>
      </c>
    </row>
    <row r="35" spans="1:10" ht="45" x14ac:dyDescent="0.25">
      <c r="A35" s="5">
        <v>31</v>
      </c>
      <c r="B35" s="18">
        <v>3</v>
      </c>
      <c r="C35" s="2" t="s">
        <v>45</v>
      </c>
      <c r="D35" s="6" t="s">
        <v>6</v>
      </c>
      <c r="E35" s="4"/>
      <c r="F35" s="20">
        <v>1</v>
      </c>
      <c r="G35" s="11">
        <v>1250</v>
      </c>
      <c r="H35" s="22">
        <f t="shared" si="0"/>
        <v>1250</v>
      </c>
      <c r="I35" s="26">
        <v>0.8</v>
      </c>
      <c r="J35" s="22">
        <f t="shared" si="1"/>
        <v>1000</v>
      </c>
    </row>
    <row r="36" spans="1:10" x14ac:dyDescent="0.25">
      <c r="A36" s="5">
        <v>32</v>
      </c>
      <c r="B36" s="8"/>
      <c r="C36" s="2" t="s">
        <v>46</v>
      </c>
      <c r="D36" s="4"/>
      <c r="E36" s="4"/>
      <c r="F36" s="20"/>
      <c r="G36" s="10"/>
      <c r="H36" s="22"/>
      <c r="I36" s="26"/>
      <c r="J36" s="22"/>
    </row>
    <row r="37" spans="1:10" x14ac:dyDescent="0.25">
      <c r="A37" s="5">
        <v>33</v>
      </c>
      <c r="B37" s="17" t="s">
        <v>16</v>
      </c>
      <c r="C37" s="2" t="s">
        <v>47</v>
      </c>
      <c r="D37" s="4"/>
      <c r="E37" s="4"/>
      <c r="F37" s="20"/>
      <c r="G37" s="10"/>
      <c r="H37" s="22"/>
      <c r="I37" s="26"/>
      <c r="J37" s="22"/>
    </row>
    <row r="38" spans="1:10" x14ac:dyDescent="0.25">
      <c r="A38" s="5">
        <v>34</v>
      </c>
      <c r="B38" s="8"/>
      <c r="C38" s="2" t="s">
        <v>48</v>
      </c>
      <c r="D38" s="4"/>
      <c r="E38" s="4"/>
      <c r="F38" s="20"/>
      <c r="G38" s="10"/>
      <c r="H38" s="22"/>
      <c r="I38" s="26"/>
      <c r="J38" s="22"/>
    </row>
    <row r="39" spans="1:10" ht="75" x14ac:dyDescent="0.25">
      <c r="A39" s="5">
        <v>35</v>
      </c>
      <c r="B39" s="18">
        <v>2</v>
      </c>
      <c r="C39" s="2" t="s">
        <v>49</v>
      </c>
      <c r="D39" s="6" t="s">
        <v>6</v>
      </c>
      <c r="E39" s="4"/>
      <c r="F39" s="20">
        <v>3</v>
      </c>
      <c r="G39" s="11">
        <v>10500</v>
      </c>
      <c r="H39" s="22">
        <f t="shared" si="0"/>
        <v>31500</v>
      </c>
      <c r="I39" s="26">
        <v>0.8</v>
      </c>
      <c r="J39" s="22">
        <f t="shared" si="1"/>
        <v>25200</v>
      </c>
    </row>
    <row r="40" spans="1:10" x14ac:dyDescent="0.25">
      <c r="A40" s="5">
        <v>36</v>
      </c>
      <c r="B40" s="8"/>
      <c r="C40" s="2" t="s">
        <v>50</v>
      </c>
      <c r="D40" s="4"/>
      <c r="E40" s="4"/>
      <c r="F40" s="20"/>
      <c r="G40" s="10"/>
      <c r="H40" s="22"/>
      <c r="I40" s="26"/>
      <c r="J40" s="22"/>
    </row>
    <row r="41" spans="1:10" x14ac:dyDescent="0.25">
      <c r="A41" s="5">
        <v>37</v>
      </c>
      <c r="B41" s="8"/>
      <c r="C41" s="7" t="s">
        <v>17</v>
      </c>
      <c r="D41" s="4"/>
      <c r="E41" s="4"/>
      <c r="F41" s="20"/>
      <c r="G41" s="10"/>
      <c r="H41" s="22"/>
      <c r="I41" s="26"/>
      <c r="J41" s="22"/>
    </row>
    <row r="42" spans="1:10" x14ac:dyDescent="0.25">
      <c r="A42" s="5">
        <v>38</v>
      </c>
      <c r="B42" s="8"/>
      <c r="C42" s="2" t="s">
        <v>51</v>
      </c>
      <c r="D42" s="4"/>
      <c r="E42" s="4"/>
      <c r="F42" s="20"/>
      <c r="G42" s="10"/>
      <c r="H42" s="22"/>
      <c r="I42" s="26"/>
      <c r="J42" s="22"/>
    </row>
    <row r="43" spans="1:10" ht="30" x14ac:dyDescent="0.25">
      <c r="A43" s="5">
        <v>39</v>
      </c>
      <c r="B43" s="8"/>
      <c r="C43" s="2" t="s">
        <v>52</v>
      </c>
      <c r="D43" s="4"/>
      <c r="E43" s="4"/>
      <c r="F43" s="20"/>
      <c r="G43" s="10"/>
      <c r="H43" s="22"/>
      <c r="I43" s="26"/>
      <c r="J43" s="22"/>
    </row>
    <row r="44" spans="1:10" x14ac:dyDescent="0.25">
      <c r="A44" s="5">
        <v>40</v>
      </c>
      <c r="B44" s="8"/>
      <c r="C44" s="2" t="s">
        <v>53</v>
      </c>
      <c r="D44" s="4"/>
      <c r="E44" s="4"/>
      <c r="F44" s="20"/>
      <c r="G44" s="10"/>
      <c r="H44" s="22"/>
      <c r="I44" s="26"/>
      <c r="J44" s="22"/>
    </row>
    <row r="45" spans="1:10" x14ac:dyDescent="0.25">
      <c r="A45" s="30" t="s">
        <v>54</v>
      </c>
      <c r="B45" s="31"/>
      <c r="C45" s="31"/>
      <c r="D45" s="31"/>
      <c r="E45" s="32"/>
      <c r="F45" s="21"/>
      <c r="G45" s="4"/>
      <c r="H45" s="23">
        <f>SUM(H5:H44)</f>
        <v>230930</v>
      </c>
      <c r="I45" s="27"/>
      <c r="J45" s="23">
        <f>SUM(J5:J44)</f>
        <v>177740</v>
      </c>
    </row>
  </sheetData>
  <autoFilter ref="A4:L45" xr:uid="{03A11456-FB6A-4A94-9D99-B1459C2243D2}"/>
  <mergeCells count="8">
    <mergeCell ref="A1:J1"/>
    <mergeCell ref="A45:E45"/>
    <mergeCell ref="A2:J2"/>
    <mergeCell ref="A3:A4"/>
    <mergeCell ref="B3:B4"/>
    <mergeCell ref="C3:C4"/>
    <mergeCell ref="D3:H3"/>
    <mergeCell ref="I3:J3"/>
  </mergeCells>
  <pageMargins left="0.39370078740157483" right="0.39370078740157483" top="0.39370078740157483" bottom="0.59055118110236227" header="0.31496062992125984" footer="0.31496062992125984"/>
  <pageSetup paperSize="9" scale="87" fitToHeight="0"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3F40BB-A219-43BF-8F70-A58A90136BD2}"/>
</file>

<file path=customXml/itemProps2.xml><?xml version="1.0" encoding="utf-8"?>
<ds:datastoreItem xmlns:ds="http://schemas.openxmlformats.org/officeDocument/2006/customXml" ds:itemID="{8F36CD2C-4120-4384-AD43-38B35F8120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Plumbing</vt:lpstr>
      <vt:lpstr>Plumbing!Print_Area</vt:lpstr>
      <vt:lpstr>Plumbing!Print_Titles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 Jangir</dc:creator>
  <cp:lastModifiedBy>Rs Jangir</cp:lastModifiedBy>
  <cp:lastPrinted>2024-09-21T04:15:11Z</cp:lastPrinted>
  <dcterms:created xsi:type="dcterms:W3CDTF">2024-06-17T10:35:00Z</dcterms:created>
  <dcterms:modified xsi:type="dcterms:W3CDTF">2024-09-22T07:16:19Z</dcterms:modified>
</cp:coreProperties>
</file>