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D:\TRAVEL FOOD SERVICES PRIVATE LIMITED\New Terminal 1, Indira Gandhi\SUBWAY -T-1-IGI\Invoice\"/>
    </mc:Choice>
  </mc:AlternateContent>
  <xr:revisionPtr revIDLastSave="0" documentId="13_ncr:1_{42722E7E-F609-47B6-9E46-FBAB9681352C}" xr6:coauthVersionLast="47" xr6:coauthVersionMax="47" xr10:uidLastSave="{00000000-0000-0000-0000-000000000000}"/>
  <bookViews>
    <workbookView xWindow="-108" yWindow="-108" windowWidth="23256" windowHeight="12456" xr2:uid="{0367FEF6-766E-48C5-A1D1-734EB3D6B663}"/>
  </bookViews>
  <sheets>
    <sheet name="Civil Work" sheetId="1" r:id="rId1"/>
  </sheets>
  <definedNames>
    <definedName name="_xlnm._FilterDatabase" localSheetId="0" hidden="1">'Civil Work'!$A$4:$L$63</definedName>
    <definedName name="_xlnm.Print_Area" localSheetId="0">'Civil Work'!$A$1:$J$63</definedName>
    <definedName name="_xlnm.Print_Titles" localSheetId="0">'Civil Work'!$1:$4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8" i="1" l="1"/>
  <c r="J58" i="1" s="1"/>
  <c r="H57" i="1"/>
  <c r="J57" i="1" s="1"/>
  <c r="H53" i="1"/>
  <c r="J53" i="1" s="1"/>
  <c r="H52" i="1"/>
  <c r="J52" i="1" s="1"/>
  <c r="H51" i="1"/>
  <c r="J51" i="1" s="1"/>
  <c r="H49" i="1"/>
  <c r="J49" i="1" s="1"/>
  <c r="H48" i="1"/>
  <c r="J48" i="1" s="1"/>
  <c r="H47" i="1"/>
  <c r="J47" i="1" s="1"/>
  <c r="H46" i="1"/>
  <c r="J46" i="1" s="1"/>
  <c r="H44" i="1"/>
  <c r="J44" i="1" s="1"/>
  <c r="H43" i="1"/>
  <c r="J43" i="1" s="1"/>
  <c r="H41" i="1"/>
  <c r="J41" i="1" s="1"/>
  <c r="H39" i="1"/>
  <c r="J39" i="1" s="1"/>
  <c r="H38" i="1"/>
  <c r="J38" i="1" s="1"/>
  <c r="H37" i="1"/>
  <c r="J37" i="1" s="1"/>
  <c r="H36" i="1"/>
  <c r="J36" i="1" s="1"/>
  <c r="H35" i="1"/>
  <c r="J35" i="1" s="1"/>
  <c r="H34" i="1"/>
  <c r="J34" i="1" s="1"/>
  <c r="H33" i="1"/>
  <c r="J33" i="1" s="1"/>
  <c r="H32" i="1"/>
  <c r="J32" i="1" s="1"/>
  <c r="H31" i="1"/>
  <c r="J31" i="1" s="1"/>
  <c r="H30" i="1"/>
  <c r="J30" i="1" s="1"/>
  <c r="H26" i="1"/>
  <c r="J26" i="1" s="1"/>
  <c r="H25" i="1"/>
  <c r="J25" i="1" s="1"/>
  <c r="H22" i="1"/>
  <c r="J22" i="1" s="1"/>
  <c r="H18" i="1"/>
  <c r="J18" i="1" s="1"/>
  <c r="H17" i="1"/>
  <c r="J17" i="1" s="1"/>
  <c r="H15" i="1"/>
  <c r="J15" i="1" s="1"/>
  <c r="H10" i="1"/>
  <c r="J10" i="1" s="1"/>
  <c r="H7" i="1"/>
  <c r="H6" i="1"/>
  <c r="J6" i="1" s="1"/>
  <c r="H5" i="1"/>
  <c r="J5" i="1" s="1"/>
  <c r="H63" i="1" l="1"/>
  <c r="J7" i="1"/>
  <c r="J63" i="1" s="1"/>
</calcChain>
</file>

<file path=xl/sharedStrings.xml><?xml version="1.0" encoding="utf-8"?>
<sst xmlns="http://schemas.openxmlformats.org/spreadsheetml/2006/main" count="142" uniqueCount="101">
  <si>
    <t>UOM</t>
  </si>
  <si>
    <t>Remarks</t>
  </si>
  <si>
    <t>Quantity</t>
  </si>
  <si>
    <t>Amount</t>
  </si>
  <si>
    <t>Barricades</t>
  </si>
  <si>
    <t>B</t>
  </si>
  <si>
    <t>Flooring</t>
  </si>
  <si>
    <t>a</t>
  </si>
  <si>
    <t>D</t>
  </si>
  <si>
    <t>E</t>
  </si>
  <si>
    <t>Partitions</t>
  </si>
  <si>
    <t>F</t>
  </si>
  <si>
    <t>Doors</t>
  </si>
  <si>
    <t>nos</t>
  </si>
  <si>
    <t>G</t>
  </si>
  <si>
    <t>sft</t>
  </si>
  <si>
    <t>b</t>
  </si>
  <si>
    <t>J</t>
  </si>
  <si>
    <t>nos.</t>
  </si>
  <si>
    <t>Plaster</t>
  </si>
  <si>
    <t>Rmt</t>
  </si>
  <si>
    <t>rft</t>
  </si>
  <si>
    <t>I</t>
  </si>
  <si>
    <t>Painting</t>
  </si>
  <si>
    <t>K</t>
  </si>
  <si>
    <r>
      <rPr>
        <b/>
        <sz val="12"/>
        <rFont val="Cambria"/>
        <family val="1"/>
      </rPr>
      <t>Sr</t>
    </r>
    <r>
      <rPr>
        <sz val="12"/>
        <rFont val="Cambria"/>
        <family val="1"/>
      </rPr>
      <t xml:space="preserve"> </t>
    </r>
    <r>
      <rPr>
        <b/>
        <sz val="12"/>
        <rFont val="Cambria"/>
        <family val="1"/>
      </rPr>
      <t>No</t>
    </r>
  </si>
  <si>
    <r>
      <rPr>
        <b/>
        <sz val="12"/>
        <rFont val="Cambria"/>
        <family val="1"/>
      </rPr>
      <t>Item</t>
    </r>
    <r>
      <rPr>
        <sz val="12"/>
        <rFont val="Cambria"/>
        <family val="1"/>
      </rPr>
      <t xml:space="preserve"> </t>
    </r>
    <r>
      <rPr>
        <b/>
        <sz val="12"/>
        <rFont val="Cambria"/>
        <family val="1"/>
      </rPr>
      <t>Code</t>
    </r>
  </si>
  <si>
    <r>
      <rPr>
        <b/>
        <sz val="12"/>
        <rFont val="Cambria"/>
        <family val="1"/>
      </rPr>
      <t>Item</t>
    </r>
    <r>
      <rPr>
        <sz val="12"/>
        <rFont val="Cambria"/>
        <family val="1"/>
      </rPr>
      <t xml:space="preserve"> </t>
    </r>
    <r>
      <rPr>
        <b/>
        <sz val="12"/>
        <rFont val="Cambria"/>
        <family val="1"/>
      </rPr>
      <t>Name</t>
    </r>
  </si>
  <si>
    <r>
      <rPr>
        <sz val="12"/>
        <rFont val="Cambria"/>
        <family val="1"/>
      </rPr>
      <t>Front-Barricade
Self Standee Barricades with Flex.
P F of Self standing movable barricading, with 50mm x 25mm x 1.5mm thick aluminium tube framing out of vertical members at 600mm c c   with horizontal members at 600 mm c c, having 25mm x 25mm x 2mm thick aluminium angel connector of 50mm length   on each junction with 2 nos of screwing system (only round head, full thread, sheet metal screws to be used) to the verticals and horizontal members to assemble the framework. The framing to be assembled on the floor wall along with adjoining walls   columns others wooden partition in proper line   level with full thread, sheet metal screws   necessary connectors   anchor fasteners, after fixing the framework 12mm thick plywood (selected   approved make, fire retardant mr grade plywood) to be fixed on the front surfaces of the framing, and to be anchored to each other for stability   support with all necessary hardware fittings as required for self standee.
Including fixing of flex (flex to be provided by client). The barricading will be made as per site engineer s instruction onsite and it would be reusable. It is considered up to 3600mm height for the main entrance of the Food Hall having 900mm wide working space. Size  (9000+900+900)mm L x 3600mm H x 1 no. + one of
top of 9000mm L x 900mm W.</t>
    </r>
  </si>
  <si>
    <r>
      <rPr>
        <sz val="12"/>
        <rFont val="Cambria"/>
        <family val="1"/>
      </rPr>
      <t>Sq. Mtr.</t>
    </r>
  </si>
  <si>
    <r>
      <rPr>
        <sz val="12"/>
        <rFont val="Cambria"/>
        <family val="1"/>
      </rPr>
      <t>Chemical Waterproofing</t>
    </r>
  </si>
  <si>
    <r>
      <rPr>
        <sz val="12"/>
        <rFont val="Cambria"/>
        <family val="1"/>
      </rPr>
      <t>P A of Chemical Waterproofing System on the existing mother  slabs at wet area, with chemical waterproofing system, consisting  of polymer modified base coating in two layers of chemical waterproofing compound. 1st layer with two coatings of treatment with flow prime, primer on the mother slab, before doing the treatment mother slab needs to mechanical cleaning of surface and treating surface in sound, clean and free from dirt, oil and other loose material and may be done with vacuum cleaning if required, all surface cracks up to 5mm width will be filled up with approved crack paste (or equivalent) to achieve to apply the said chemical the 1st coatings of the chemical needs to dry properly before applying the 2nd layer of two coatings with polymer - polyurethane plus on the mother slab as per manufacturer s guideline, including laying of 20mm protective layer of 1 4 , cement sand mortar on the chemical treated mother slab finished in ready to receive Architectural finish, in correct line, level and plumb, curing,  grouting, testing, etc. After all there should be a water pond testing (72 hours) to be done for water tightness   rectifications of defects if any. Complete with 10 years performance guarantee (as per the manufacturers specifications) with client s satisfaction. Entire process to be done under guideline   supervision of appointed engineering team. Make  Davco K10 Polyurethene Plus  Dr, Fixit Flexi PU270-I. Contracting team has to follow the detailed methodology of the manufacturers’ instruction .</t>
    </r>
  </si>
  <si>
    <r>
      <rPr>
        <sz val="12"/>
        <rFont val="Cambria"/>
        <family val="1"/>
      </rPr>
      <t>Chemical Waterproofing on the wet areas mother slab.</t>
    </r>
  </si>
  <si>
    <r>
      <rPr>
        <sz val="12"/>
        <rFont val="Cambria"/>
        <family val="1"/>
      </rPr>
      <t>P A of Chemical Waterproofing System on the existing wall surfaces up to 600mm height at wet area, with chemical waterproofing system, consisting of polymer modified base coating in two layers of chemical waterproofing compound. 1st layer with two coatings of treatment with Flow prime, primer on the plaster finished wall surfaces, before doing the treatment surfaces needs to mechanical cleaning of surface and treating surface in sound, clean and free from dirt, oil and other loose material and may be done with vacuum cleaning if required, all surface cracks up to 5mm width will be filled up with approved crack paste (or equivalent) to achieve to apply the said chemical   the 1st coatings of the chemical needs to dry properly before applying the 2nd layer of two coatings with hybrid polymer, polyurethane plus on the wall surfaces as per manufacturer s guideline, including curing, grouting, testing, etc. Complete with 10 years performance guarantee (as per the manufacturers specifications) with client s satisfaction. Entire process to be done under guideline
supervision of appointed engineering team. Make  Davco K10 Polyurethene Plus  Dr, Fixit Flexi PU270-I. Contracting team has to
follow the detailed methodology of the manufacturers’ instruction .</t>
    </r>
  </si>
  <si>
    <r>
      <rPr>
        <sz val="12"/>
        <rFont val="Cambria"/>
        <family val="1"/>
      </rPr>
      <t>Chemical Waterproofing on the Wet Areas Wall Surfaces up to 600mm height.</t>
    </r>
  </si>
  <si>
    <r>
      <rPr>
        <sz val="12"/>
        <rFont val="Cambria"/>
        <family val="1"/>
      </rPr>
      <t>Vitrified Tiles</t>
    </r>
  </si>
  <si>
    <r>
      <rPr>
        <sz val="12"/>
        <rFont val="Cambria"/>
        <family val="1"/>
      </rPr>
      <t>Providing and laying Vitrified Tiles of size  600mm by 600mm (thickness to be specified by manufacturer) of 1st quality of Make Kajaria, Nitco   Somany. Colours, shades and textures to match existing OR as approved on sample, laid to pattern as per Architectural drawing on an average 20mm thick Cement Mortar 1 4 (1 Cement  4 Coarse sand) rough base, including pointing the joints with white cement and matching pigment strip, the floor protection during the construction and final cleaning etc. Sample to be approved by Client  -  Base Rate- Rs. 70</t>
    </r>
  </si>
  <si>
    <r>
      <rPr>
        <sz val="12"/>
        <rFont val="Cambria"/>
        <family val="1"/>
      </rPr>
      <t>Polished Kota Stone Floor</t>
    </r>
  </si>
  <si>
    <r>
      <rPr>
        <sz val="12"/>
        <rFont val="Cambria"/>
        <family val="1"/>
      </rPr>
      <t>TOTAL (B)</t>
    </r>
  </si>
  <si>
    <r>
      <rPr>
        <sz val="12"/>
        <rFont val="Cambria"/>
        <family val="1"/>
      </rPr>
      <t>False Ceiling</t>
    </r>
  </si>
  <si>
    <r>
      <rPr>
        <sz val="12"/>
        <rFont val="Cambria"/>
        <family val="1"/>
      </rPr>
      <t>Gypsum board</t>
    </r>
  </si>
  <si>
    <r>
      <rPr>
        <sz val="12"/>
        <rFont val="Cambria"/>
        <family val="1"/>
      </rPr>
      <t>P F new 15mm thick Fire rate gypsum board false ceiling of make Gyp Roc (Saint Gobain), fixed over standard  regular G.I.framework, fastened to the ceiling with G.I.channels at 600mm spacing approx. The tapered edges of  Gypboard to be jointed and finished with Jointing compound, Joint paper tape and two coats of Drywall Topcoat. Area also includes vertical surfaces.</t>
    </r>
  </si>
  <si>
    <r>
      <rPr>
        <sz val="12"/>
        <rFont val="Cambria"/>
        <family val="1"/>
      </rPr>
      <t>Providing and Fixing of partition
i)  P F of 50mm X 50mm X 3.2mm MS FRAMEWORK @600mm C TO C
ii) P F of 50mm THICK FIRE RETARDANT   FIRE RESISTANT CAVITY FILLING OF MINERAL WOOL, FIBERGLASS OR CELLULOSE WITH 45 kg m3 DENSITY
ii) 18mm THK FIBER CEMENT BOARD AS PRIMARY LAYER</t>
    </r>
  </si>
  <si>
    <r>
      <rPr>
        <sz val="12"/>
        <rFont val="Cambria"/>
        <family val="1"/>
      </rPr>
      <t>Providing and fixing of wallcovering of approved make in as per selection (Base rate- 65 -)</t>
    </r>
  </si>
  <si>
    <r>
      <rPr>
        <sz val="12"/>
        <rFont val="Cambria"/>
        <family val="1"/>
      </rPr>
      <t>Dado Tiles cladding</t>
    </r>
  </si>
  <si>
    <r>
      <rPr>
        <sz val="12"/>
        <rFont val="Cambria"/>
        <family val="1"/>
      </rPr>
      <t>Flap Door</t>
    </r>
  </si>
  <si>
    <r>
      <rPr>
        <sz val="12"/>
        <rFont val="Cambria"/>
        <family val="1"/>
      </rPr>
      <t>Providing and fixing laminated flap door, 2  by 2 -9 mm with 24mm thick ply fully laminated from both sides using 1mm thk laminate of make Merino, PVC edge binding, hinges, locks door stopper(if required) made as per design.</t>
    </r>
  </si>
  <si>
    <r>
      <rPr>
        <sz val="12"/>
        <rFont val="Cambria"/>
        <family val="1"/>
      </rPr>
      <t>Flush Doors</t>
    </r>
  </si>
  <si>
    <r>
      <rPr>
        <sz val="12"/>
        <rFont val="Cambria"/>
        <family val="1"/>
      </rPr>
      <t>Furniture Only Installation - Provide by Brand</t>
    </r>
  </si>
  <si>
    <r>
      <rPr>
        <sz val="12"/>
        <rFont val="Cambria"/>
        <family val="1"/>
      </rPr>
      <t>Installation of Rear counter 750mm deep with 900mm high. having 12mm thick solid acrylic surface of make LG Counter top, and  Open Shelves, storage below will be fully laminated from inside and outside with 1mm thk. laminate. The rate shall include locks,  Hettich hinges, SS handles, etc. including Cove for LED strip below counter top ETC.</t>
    </r>
  </si>
  <si>
    <r>
      <rPr>
        <sz val="12"/>
        <rFont val="Cambria"/>
        <family val="1"/>
      </rPr>
      <t>Installation of Sink counter 750mm deep with 900mm high having 12mm thick solid acrylic surface of make LG Counter top, and storage cabinets with shutters below.This cabinet will be made using 19mm thk. FR PLY board and will be fully laminated from inside and outside with 1mm thk. laminate of make Merino. The rate shall include locks,  Hettich hinges, SS handles, etc.</t>
    </r>
  </si>
  <si>
    <r>
      <rPr>
        <sz val="12"/>
        <rFont val="Cambria"/>
        <family val="1"/>
      </rPr>
      <t>TOTAL (G)</t>
    </r>
  </si>
  <si>
    <r>
      <rPr>
        <sz val="12"/>
        <rFont val="Cambria"/>
        <family val="1"/>
      </rPr>
      <t>TOTAL (I)</t>
    </r>
  </si>
  <si>
    <r>
      <rPr>
        <sz val="12"/>
        <rFont val="Cambria"/>
        <family val="1"/>
      </rPr>
      <t>Miscellaneous Items</t>
    </r>
  </si>
  <si>
    <r>
      <rPr>
        <sz val="12"/>
        <rFont val="Cambria"/>
        <family val="1"/>
      </rPr>
      <t>Providing and fixing of vinyl printed graphics on sunboard as per approved artwork</t>
    </r>
  </si>
  <si>
    <r>
      <rPr>
        <sz val="12"/>
        <rFont val="Cambria"/>
        <family val="1"/>
      </rPr>
      <t>Providing and fixing of Menu panels TV stands - Hung type from ceiling</t>
    </r>
  </si>
  <si>
    <r>
      <rPr>
        <sz val="12"/>
        <rFont val="Cambria"/>
        <family val="1"/>
      </rPr>
      <t>Providing and fixing of Menu panels Support in MS Powder coated SS pipes from true ceiling- 1500mm long each</t>
    </r>
  </si>
  <si>
    <r>
      <rPr>
        <sz val="12"/>
        <rFont val="Cambria"/>
        <family val="1"/>
      </rPr>
      <t>AAC Block</t>
    </r>
  </si>
  <si>
    <r>
      <rPr>
        <sz val="12"/>
        <rFont val="Cambria"/>
        <family val="1"/>
      </rPr>
      <t>P C of 100mm thick AAC block masonry made out from AAC  Blocks conforming to IS 2185 (Part-III), walls to start from floor slab up to true ceiling, suitably anchored to back   existing wall   existing columns in cement mortar in 1   4 ratio, minimum 12mm thick, only 43 or 53 grade cement to be used. Constructed in perfect plum,   line and level. Wall to be cured for at least 3 days. Rate inclusive of required scaffolding, ranking out the joints, cutting, providing   fixing of including providing RCC patli beam and lintel work for the doors windows   curved windows opening of 100mm x 100mm at every 1.00m C C with 2 nos. 8mm dia Tor bars and 6mm dia links at 300  c c in cement concrete of mix M 20, required formwork complete with raking out joints, curing, doing independent double legged scaffolding as per specifications etc . at all heights, depths and leads as directed, exclude cement plaster. Complete as per site engineer s instruction and Architectural detail drawings . All divider walls up to 4750mm ht level.</t>
    </r>
  </si>
  <si>
    <r>
      <rPr>
        <sz val="12"/>
        <rFont val="Cambria"/>
        <family val="1"/>
      </rPr>
      <t>100mm thick AAC Block Wall Partition of 4750mm height.</t>
    </r>
  </si>
  <si>
    <r>
      <rPr>
        <sz val="12"/>
        <rFont val="Cambria"/>
        <family val="1"/>
      </rPr>
      <t>P A of single coat backing plaster of  12  15 mm thick in CM 1 4 proportion to the walls   others concrete   masonry surfaces including raking out joints, hacking concrete surfaces and applying approved chemical bonding agent for receiving  cement finished dash coat plaster and applying a scratch coat over concrete surfaces by bonding   adhesive chemical coat as directed by approved manufacturer to create a key, cleaning   grooving deep junctions of concrete   masonry, grouting then back by mortar mixed with non shrinking compound along with packing of clean, fresh square cut aggregate; also providing and fixing  approved metal mesh (18 gauge) @ 150 200mm wide to junctions of concrete and masonry, preparing  jambs, sills, grooves, pattas, wattas, rounding of corners, all complete as per architectural drawings, specifications and finished smooth with wooden rundha or  rough to take specified cladding or as specified, depth and lifts, doing independent double-legged scaffolding, cleaning of surfaces, curing. complete as per specification and to the approval of the PM scaffolding, curing the joints, seven days water treatment as anti crack of plaster, etc.. Complete as per site engineer s instruction. These are for all one of the surfaces of new constructed masonry
walls  rcc wall   columns  beams etc.</t>
    </r>
  </si>
  <si>
    <r>
      <rPr>
        <sz val="12"/>
        <rFont val="Cambria"/>
        <family val="1"/>
      </rPr>
      <t>12 15mm thick Wall Plaster on the one of surfaces of AAC Block Wall   Partition up to 4750mm height.</t>
    </r>
  </si>
  <si>
    <r>
      <rPr>
        <sz val="12"/>
        <rFont val="Cambria"/>
        <family val="1"/>
      </rPr>
      <t>P A of single coat backing plaster of  12  15 mm thick in CM 1 4 proportion to the walls   others concrete   masonry surfaces including raking out joints, hacking concrete surfaces and applying approved chemical bonding agent for receiving  cement finished dash coat plaster and applying a scratch coat over concrete surfaces by bonding   adhesive chemical coat as directed by approved manufacturer to create a key, cleaning   grooving deep junctions of concrete   masonry, grouting then back by mortar mixed with non shrinking compound along with packing of clean, fresh square cut aggregate; also providing and fixing  approved metal mesh (18 gauge) @ 150 200mm wide to junctions of concrete and masonry, preparing  jambs, sills, grooves, pattas, wattas, rounding of corners, all complete as per architectural drawings, specifications and finished smooth with wooden rundha or  rough to take specified cladding or as specified, depth and lifts, doing independent double-legged scaffolding, cleaning of surfaces, curing. complete as per specification and to the approval of the PM scaffolding, curing the joints, seven days water treatment as anti crack of plaster, etc.. Complete as per site engineer s instruction. These are for all the both surfaces of new constructed masonry walls  rcc wall   columns  beams etc.</t>
    </r>
  </si>
  <si>
    <r>
      <rPr>
        <sz val="12"/>
        <rFont val="Cambria"/>
        <family val="1"/>
      </rPr>
      <t>12 15mm thick Wall Plaster on the surfaces of Existing Masonry Works Surfaces up to 4750mm height.</t>
    </r>
  </si>
  <si>
    <r>
      <rPr>
        <sz val="12"/>
        <rFont val="Cambria"/>
        <family val="1"/>
      </rPr>
      <t>Brickbat Coba   Screeding</t>
    </r>
  </si>
  <si>
    <r>
      <rPr>
        <sz val="12"/>
        <rFont val="Cambria"/>
        <family val="1"/>
      </rPr>
      <t>P C of 100mm thick screed with 75mm thick broken AAC (Siporex) Block, broken Siporex block to be laid on the waterproofing treated floor in proper leveling, after laying of the Siporex block, void area  to be filled up with Siporex or equivalent light weight materials including making of 25 30mm thick IPS flooring in cement concrete mix of 1 2 4 (1 cement   2 sand   4 aggregate 20mm) well vibrated, compacted, fixed  to correct level and finished smooth and cured by keeping surfaces well- covered and protected against excesses of any type, all complete at all heights and leads to the satisfaction.
Laying the same in proper line   level on the seating area s floor to maintain the floor leveling   to get the smooth surface to lay the finishing floor materials on the said surface. Complete as per
architectural detail drawings   instruction by the site engineer.</t>
    </r>
  </si>
  <si>
    <r>
      <rPr>
        <sz val="12"/>
        <rFont val="Cambria"/>
        <family val="1"/>
      </rPr>
      <t>100mm thick Brickbat Coba Screeding.</t>
    </r>
  </si>
  <si>
    <r>
      <rPr>
        <sz val="12"/>
        <rFont val="Cambria"/>
        <family val="1"/>
      </rPr>
      <t>P C of 150mm thick screed with 100mm thick broken AAC  (Siporex) Block, broken Siporex block to be laid on the waterproofing treated floor in proper leveling, after laying of the Siporex block, void area to be filled up with Siporex or equivalent light weight materials including making of 25 30mm thick IPS flooring in cement concrete mix of 1 2 4 (1 cement   2 sand   4 aggregate 20mm) well vibrated, compacted, fixed  to correct level and finished smooth and cured by keeping surfaces well- covered and protected against excesses of any type, all complete at all heights and leads to the satisfaction. Laying the same in proper line level on the seating area s floor to maintain the floor leveling   to  get the smooth surface to lay the finishing floor materials on the said surface. Complete as per architectural detail drawings
instruction by the site engineer.</t>
    </r>
  </si>
  <si>
    <r>
      <rPr>
        <sz val="12"/>
        <rFont val="Cambria"/>
        <family val="1"/>
      </rPr>
      <t>150mm thick Brickbat Coba Screeding at Spa Areas.</t>
    </r>
  </si>
  <si>
    <r>
      <rPr>
        <sz val="12"/>
        <rFont val="Cambria"/>
        <family val="1"/>
      </rPr>
      <t>Providing and laying 20mm thick pre-polished Kota stone flooring as follows, with cement mortar 1 3 (1 cement   3 coarse sand).
Fitting the slabs to a very fine tolerance of 0.5mm x 20mm (avg.) thick item includes preparing sub base for levelling with cement mortar and filling the grooves with epoxy grout, finished with diamond polish   buffing. Finished with a top coat of Stone sealer.
(To be measured as per actuals, Approved Sample by Client  -</t>
    </r>
  </si>
  <si>
    <r>
      <rPr>
        <sz val="12"/>
        <rFont val="Cambria"/>
        <family val="1"/>
      </rPr>
      <t>Floor protection- with 6mm mdf rubber sheets, till final handover</t>
    </r>
  </si>
  <si>
    <r>
      <rPr>
        <sz val="12"/>
        <rFont val="Cambria"/>
        <family val="1"/>
      </rPr>
      <t>Transition Profile</t>
    </r>
  </si>
  <si>
    <r>
      <rPr>
        <sz val="12"/>
        <rFont val="Cambria"/>
        <family val="1"/>
      </rPr>
      <t>Providing and fixing Transition T-profile of 5-6mm Thick sheet  of SS 304 grade, Brush finish as per approved sample in between material joints</t>
    </r>
  </si>
  <si>
    <r>
      <rPr>
        <sz val="12"/>
        <rFont val="Cambria"/>
        <family val="1"/>
      </rPr>
      <t>R Mt</t>
    </r>
  </si>
  <si>
    <r>
      <rPr>
        <sz val="12"/>
        <rFont val="Cambria"/>
        <family val="1"/>
      </rPr>
      <t>Metal grid (600mm X 600mm grid)</t>
    </r>
  </si>
  <si>
    <r>
      <rPr>
        <sz val="12"/>
        <rFont val="Cambria"/>
        <family val="1"/>
      </rPr>
      <t>Providing and Fixing Metal Grid Ceiling of 600 x 600mm grid and tiles of make Armstrong
Approved sample by client -</t>
    </r>
  </si>
  <si>
    <r>
      <rPr>
        <sz val="12"/>
        <rFont val="Cambria"/>
        <family val="1"/>
      </rPr>
      <t>Providing and Fixing of Trap door for aprox . 600x600mm or 450x450mm, Finish laminated painted</t>
    </r>
  </si>
  <si>
    <r>
      <rPr>
        <sz val="12"/>
        <rFont val="Cambria"/>
        <family val="1"/>
      </rPr>
      <t>TOTAL (D)</t>
    </r>
  </si>
  <si>
    <r>
      <rPr>
        <sz val="12"/>
        <rFont val="Cambria"/>
        <family val="1"/>
      </rPr>
      <t>Providing and cladding Vitrified dado tiles of size approx . 600mm x 300mm   450x300 (thickness to be specified by manufacturer) of colours, shades and textures as approved on sample, laid to pattern as per Architectural drawing , (10% Area additional for wastage) Approved Sample by client  -  (Base Rate 100 -)
i) On existing surfaces tiles to be Pasted with adhesive- on 12mm thk. fire rated ply using chemical
ii) On new wall  surface tiles to be fixed- on 20mm thick Cement Mortar 1 4 ( 1 Cement  4 Coarse sand), including pointing the joints
with grooves grout and matching pigment strip etc.</t>
    </r>
  </si>
  <si>
    <r>
      <rPr>
        <sz val="12"/>
        <rFont val="Cambria"/>
        <family val="1"/>
      </rPr>
      <t>SILVER BRUSH FINISH CORNER GUARD (IMPORTED FOR WALLPAPER ONLY), TILL 8 -0  HT.</t>
    </r>
  </si>
  <si>
    <r>
      <rPr>
        <sz val="12"/>
        <rFont val="Cambria"/>
        <family val="1"/>
      </rPr>
      <t>Providing and fixing of moulding 4  wide</t>
    </r>
  </si>
  <si>
    <r>
      <rPr>
        <sz val="12"/>
        <rFont val="Cambria"/>
        <family val="1"/>
      </rPr>
      <t>Providing and fixing of aluminium metal tile  same as flooring Skirting over the partitions Walls of height  75-150mm of matching flooring.</t>
    </r>
  </si>
  <si>
    <r>
      <rPr>
        <sz val="12"/>
        <rFont val="Cambria"/>
        <family val="1"/>
      </rPr>
      <t>TOTAL (E)</t>
    </r>
  </si>
  <si>
    <r>
      <rPr>
        <sz val="12"/>
        <rFont val="Cambria"/>
        <family val="1"/>
      </rPr>
      <t>P F 35mm thk doors with door frame, of size 900mm by 2100mm having 6mm thk glass infill fixed with 12x12mm thk wooden beading, fully laminated from both sides using 1mm thk laminate of make Greenlam or equivalent, complete with hinges, lock, door closer of make doorking, door stopper and handle of 1 -0  ht of
make Dorset (SU 08 PSS),  made as per design.</t>
    </r>
  </si>
  <si>
    <r>
      <rPr>
        <sz val="12"/>
        <rFont val="Cambria"/>
        <family val="1"/>
      </rPr>
      <t>Providing and Fixing 35mm thick doors, of size 1200mm by 2100mm having 6mm thick glass infill fixed with 12x12mm thick wooden beading, fully laminated from both sides using 1mm thick laminate of make Merino, complete with hinges, lock, door closer of make doorking, door stopper and mortice lock cum handle model Nika of Dorset
(L Type SL OR SS) with louvers made as per design</t>
    </r>
  </si>
  <si>
    <r>
      <rPr>
        <sz val="12"/>
        <rFont val="Cambria"/>
        <family val="1"/>
      </rPr>
      <t>Chaukhats made of Sal wood of section size 100x50mm finished with duco paint as approved shade.</t>
    </r>
  </si>
  <si>
    <r>
      <rPr>
        <sz val="12"/>
        <rFont val="Cambria"/>
        <family val="1"/>
      </rPr>
      <t>TOTAL (F)</t>
    </r>
  </si>
  <si>
    <r>
      <rPr>
        <sz val="12"/>
        <rFont val="Cambria"/>
        <family val="1"/>
      </rPr>
      <t>Painting Polishing</t>
    </r>
  </si>
  <si>
    <r>
      <rPr>
        <sz val="12"/>
        <rFont val="Cambria"/>
        <family val="1"/>
      </rPr>
      <t>Painting the walls   partitions by applying three or more coats of Asian Royale of approved colour   shade of make Asian paints or eqvnt. on a properly prepared base, having sandpapered, and after the application of putti and primer of same made as paint. (Asian Paints - Royale).</t>
    </r>
  </si>
  <si>
    <r>
      <rPr>
        <sz val="12"/>
        <rFont val="Cambria"/>
        <family val="1"/>
      </rPr>
      <t>Painting the ceiling by applying two -  three or more coats of Acrylic Emulsion of approved colour   shade of make Asian paints or  eqvnt. on a properly prepared base, having sandpapered, and after the application of putti and primer of same made as paint. (Asian Acrylic Emulsion)</t>
    </r>
  </si>
  <si>
    <r>
      <rPr>
        <sz val="12"/>
        <rFont val="Cambria"/>
        <family val="1"/>
      </rPr>
      <t>Providing and fixing of Subway signage as per artwork and design</t>
    </r>
  </si>
  <si>
    <r>
      <rPr>
        <sz val="12"/>
        <rFont val="Cambria"/>
        <family val="1"/>
      </rPr>
      <t>Providing and fixing of Subway S logo- illuminated as per artwork and design</t>
    </r>
  </si>
  <si>
    <r>
      <rPr>
        <sz val="12"/>
        <rFont val="Cambria"/>
        <family val="1"/>
      </rPr>
      <t>TOTAL (J)</t>
    </r>
  </si>
  <si>
    <r>
      <rPr>
        <sz val="12"/>
        <rFont val="Cambria"/>
        <family val="1"/>
      </rPr>
      <t>Design Development  and Professional Services</t>
    </r>
  </si>
  <si>
    <r>
      <rPr>
        <b/>
        <sz val="12"/>
        <rFont val="Cambria"/>
        <family val="1"/>
      </rPr>
      <t>Total</t>
    </r>
    <r>
      <rPr>
        <sz val="12"/>
        <rFont val="Cambria"/>
        <family val="1"/>
      </rPr>
      <t xml:space="preserve"> </t>
    </r>
    <r>
      <rPr>
        <b/>
        <sz val="12"/>
        <rFont val="Cambria"/>
        <family val="1"/>
      </rPr>
      <t>:</t>
    </r>
  </si>
  <si>
    <t>BOQ</t>
  </si>
  <si>
    <t>INVOICE</t>
  </si>
  <si>
    <t xml:space="preserve">Rate </t>
  </si>
  <si>
    <t>Work Done %</t>
  </si>
  <si>
    <t>Rudras Interior Point Pvt Ltd</t>
  </si>
  <si>
    <t>CIVIL &amp; INTERIORS WORK - Subway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</si>
</sst>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7" x14ac:knownFonts="1">
    <font>
      <sz val="10"/>
      <color rgb="FF000000"/>
      <name val="Times New Roman"/>
      <charset val="204"/>
    </font>
    <font>
      <sz val="11"/>
      <color theme="1"/>
      <name val="Aptos Narrow"/>
      <family val="2"/>
      <scheme val="minor"/>
    </font>
    <font>
      <sz val="12"/>
      <color rgb="FF000000"/>
      <name val="Cambria"/>
      <family val="1"/>
    </font>
    <font>
      <b/>
      <sz val="12"/>
      <name val="Cambria"/>
      <family val="1"/>
    </font>
    <font>
      <sz val="12"/>
      <name val="Cambria"/>
      <family val="1"/>
    </font>
    <font>
      <b/>
      <sz val="12"/>
      <color rgb="FF000000"/>
      <name val="Cambria"/>
      <family val="1"/>
    </font>
    <font>
      <sz val="10"/>
      <color rgb="FF000000"/>
      <name val="Times New Roman"/>
      <family val="1"/>
    </font>
  </fonts>
  <fills count="3">
    <fill>
      <patternFill patternType="none"/>
    </fill>
    <fill>
      <patternFill patternType="gray125"/>
    </fill>
    <fill>
      <patternFill patternType="solid">
        <fgColor theme="2" tint="-0.249977111117893"/>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cellStyleXfs>
  <cellXfs count="37">
    <xf numFmtId="0" fontId="0" fillId="0" borderId="0" xfId="0"/>
    <xf numFmtId="0" fontId="2" fillId="0" borderId="4" xfId="0" applyFont="1" applyBorder="1" applyAlignment="1">
      <alignment horizontal="left" vertical="center" wrapText="1"/>
    </xf>
    <xf numFmtId="0" fontId="3" fillId="2" borderId="5" xfId="3" applyFont="1" applyFill="1" applyBorder="1" applyAlignment="1">
      <alignment horizontal="center" vertical="center"/>
    </xf>
    <xf numFmtId="0" fontId="3" fillId="2" borderId="5" xfId="3" applyFont="1" applyFill="1" applyBorder="1" applyAlignment="1">
      <alignment horizontal="left" vertical="center" wrapText="1"/>
    </xf>
    <xf numFmtId="2" fontId="3" fillId="2" borderId="5" xfId="3" applyNumberFormat="1" applyFont="1" applyFill="1" applyBorder="1" applyAlignment="1">
      <alignment horizontal="center" vertical="center"/>
    </xf>
    <xf numFmtId="43" fontId="3" fillId="2" borderId="5" xfId="1" applyFont="1" applyFill="1" applyBorder="1" applyAlignment="1">
      <alignment horizontal="center" vertical="center"/>
    </xf>
    <xf numFmtId="9" fontId="3" fillId="2" borderId="5" xfId="2" applyFont="1" applyFill="1" applyBorder="1" applyAlignment="1">
      <alignment horizontal="center" vertical="center" wrapText="1"/>
    </xf>
    <xf numFmtId="0" fontId="2" fillId="0" borderId="0" xfId="0" applyFont="1" applyAlignment="1">
      <alignment horizontal="left" vertical="center"/>
    </xf>
    <xf numFmtId="0" fontId="2" fillId="0" borderId="4" xfId="0" applyFont="1" applyBorder="1" applyAlignment="1">
      <alignment horizontal="center" vertical="center" wrapText="1"/>
    </xf>
    <xf numFmtId="1" fontId="2" fillId="0" borderId="4" xfId="0" applyNumberFormat="1" applyFont="1" applyBorder="1" applyAlignment="1">
      <alignment horizontal="center" vertical="center" shrinkToFit="1"/>
    </xf>
    <xf numFmtId="0" fontId="4" fillId="0" borderId="4" xfId="0" applyFont="1" applyBorder="1" applyAlignment="1">
      <alignment horizontal="left" vertical="center" wrapText="1"/>
    </xf>
    <xf numFmtId="0" fontId="4"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4" fillId="0" borderId="1" xfId="0" applyFont="1" applyBorder="1" applyAlignment="1">
      <alignment horizontal="center" vertical="center" wrapText="1"/>
    </xf>
    <xf numFmtId="2" fontId="2" fillId="0" borderId="1" xfId="0" applyNumberFormat="1" applyFont="1" applyBorder="1" applyAlignment="1">
      <alignment horizontal="center" vertical="center" shrinkToFit="1"/>
    </xf>
    <xf numFmtId="4" fontId="2" fillId="0" borderId="4" xfId="0" applyNumberFormat="1" applyFont="1" applyBorder="1" applyAlignment="1">
      <alignment horizontal="center" vertical="center" shrinkToFit="1"/>
    </xf>
    <xf numFmtId="2" fontId="2" fillId="0" borderId="4" xfId="0" applyNumberFormat="1" applyFont="1" applyBorder="1" applyAlignment="1">
      <alignment horizontal="center" vertical="center" shrinkToFit="1"/>
    </xf>
    <xf numFmtId="1" fontId="2" fillId="0" borderId="1" xfId="0" applyNumberFormat="1" applyFont="1" applyBorder="1" applyAlignment="1">
      <alignment horizontal="center" vertical="center" shrinkToFit="1"/>
    </xf>
    <xf numFmtId="4" fontId="5" fillId="0" borderId="1" xfId="0" applyNumberFormat="1" applyFont="1" applyBorder="1" applyAlignment="1">
      <alignment horizontal="center" vertical="center" shrinkToFit="1"/>
    </xf>
    <xf numFmtId="43" fontId="2" fillId="0" borderId="4" xfId="1" applyFont="1" applyBorder="1" applyAlignment="1">
      <alignment horizontal="center" vertical="center" shrinkToFit="1"/>
    </xf>
    <xf numFmtId="43" fontId="5" fillId="0" borderId="4" xfId="1" applyFont="1" applyBorder="1" applyAlignment="1">
      <alignment horizontal="center" vertical="center" shrinkToFit="1"/>
    </xf>
    <xf numFmtId="43" fontId="2" fillId="0" borderId="0" xfId="1" applyFont="1" applyAlignment="1">
      <alignment horizontal="center" vertical="center"/>
    </xf>
    <xf numFmtId="9" fontId="2" fillId="0" borderId="0" xfId="2" applyFont="1" applyAlignment="1">
      <alignment horizontal="center" vertical="center"/>
    </xf>
    <xf numFmtId="9" fontId="2" fillId="0" borderId="4" xfId="2" applyFont="1" applyBorder="1" applyAlignment="1">
      <alignment horizontal="center" vertical="center" shrinkToFit="1"/>
    </xf>
    <xf numFmtId="9" fontId="2" fillId="0" borderId="4" xfId="2" applyFont="1" applyBorder="1" applyAlignment="1">
      <alignment horizontal="center" vertical="center" wrapText="1"/>
    </xf>
    <xf numFmtId="43" fontId="2" fillId="0" borderId="0" xfId="0" applyNumberFormat="1" applyFont="1" applyAlignment="1">
      <alignment horizontal="center" vertical="center"/>
    </xf>
    <xf numFmtId="0" fontId="2" fillId="0" borderId="0" xfId="3" applyFont="1" applyAlignment="1">
      <alignment horizontal="left" vertical="center"/>
    </xf>
    <xf numFmtId="0" fontId="5" fillId="0" borderId="8"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5" fillId="0" borderId="5" xfId="3" applyFont="1" applyBorder="1" applyAlignment="1">
      <alignment horizontal="center" vertical="center" wrapText="1"/>
    </xf>
    <xf numFmtId="0" fontId="2" fillId="2" borderId="5" xfId="3" applyFont="1" applyFill="1" applyBorder="1" applyAlignment="1">
      <alignment horizontal="center" vertical="center" wrapText="1"/>
    </xf>
    <xf numFmtId="0" fontId="3" fillId="2" borderId="5" xfId="3" applyFont="1" applyFill="1" applyBorder="1" applyAlignment="1">
      <alignment horizontal="center" vertical="center"/>
    </xf>
    <xf numFmtId="9" fontId="3" fillId="2" borderId="6" xfId="2" applyFont="1" applyFill="1" applyBorder="1" applyAlignment="1">
      <alignment horizontal="center" vertical="center"/>
    </xf>
    <xf numFmtId="43" fontId="3" fillId="2" borderId="7" xfId="1" applyFont="1" applyFill="1" applyBorder="1" applyAlignment="1">
      <alignment horizontal="center" vertical="center"/>
    </xf>
  </cellXfs>
  <cellStyles count="4">
    <cellStyle name="Comma" xfId="1" builtinId="3"/>
    <cellStyle name="Normal" xfId="0" builtinId="0"/>
    <cellStyle name="Normal 2" xfId="3" xr:uid="{14D21356-DA24-4256-9CE6-99098FE5DA2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8EA5D-2870-4BCA-9C94-EBC1BFF56CBF}">
  <sheetPr>
    <pageSetUpPr fitToPage="1"/>
  </sheetPr>
  <dimension ref="A1:J72"/>
  <sheetViews>
    <sheetView tabSelected="1" view="pageBreakPreview" zoomScale="85" zoomScaleNormal="100" zoomScaleSheetLayoutView="85" workbookViewId="0">
      <pane ySplit="4" topLeftCell="A53" activePane="bottomLeft" state="frozen"/>
      <selection pane="bottomLeft" activeCell="H62" sqref="H62"/>
    </sheetView>
  </sheetViews>
  <sheetFormatPr defaultRowHeight="15" x14ac:dyDescent="0.25"/>
  <cols>
    <col min="1" max="1" width="6.77734375" style="13" bestFit="1" customWidth="1"/>
    <col min="2" max="2" width="15.21875" style="13" bestFit="1" customWidth="1"/>
    <col min="3" max="3" width="84.33203125" style="7" customWidth="1"/>
    <col min="4" max="4" width="11.21875" style="13" bestFit="1" customWidth="1"/>
    <col min="5" max="5" width="19.88671875" style="13" customWidth="1"/>
    <col min="6" max="6" width="15.109375" style="13" bestFit="1" customWidth="1"/>
    <col min="7" max="7" width="12.5546875" style="13" bestFit="1" customWidth="1"/>
    <col min="8" max="8" width="15.6640625" style="22" bestFit="1" customWidth="1"/>
    <col min="9" max="9" width="12.6640625" style="23" customWidth="1"/>
    <col min="10" max="10" width="15.6640625" style="22" bestFit="1" customWidth="1"/>
    <col min="11" max="16384" width="8.88671875" style="7"/>
  </cols>
  <sheetData>
    <row r="1" spans="1:10" x14ac:dyDescent="0.25">
      <c r="A1" s="28" t="s">
        <v>99</v>
      </c>
      <c r="B1" s="28"/>
      <c r="C1" s="28"/>
      <c r="D1" s="28"/>
      <c r="E1" s="28"/>
      <c r="F1" s="28"/>
      <c r="G1" s="28"/>
      <c r="H1" s="28"/>
      <c r="I1" s="28"/>
      <c r="J1" s="28"/>
    </row>
    <row r="2" spans="1:10" s="27" customFormat="1" x14ac:dyDescent="0.25">
      <c r="A2" s="32" t="s">
        <v>100</v>
      </c>
      <c r="B2" s="32"/>
      <c r="C2" s="32"/>
      <c r="D2" s="32"/>
      <c r="E2" s="32"/>
      <c r="F2" s="32"/>
      <c r="G2" s="32"/>
      <c r="H2" s="32"/>
      <c r="I2" s="32"/>
      <c r="J2" s="32"/>
    </row>
    <row r="3" spans="1:10" s="27" customFormat="1" x14ac:dyDescent="0.25">
      <c r="A3" s="33" t="s">
        <v>25</v>
      </c>
      <c r="B3" s="33" t="s">
        <v>26</v>
      </c>
      <c r="C3" s="33" t="s">
        <v>27</v>
      </c>
      <c r="D3" s="34" t="s">
        <v>95</v>
      </c>
      <c r="E3" s="34"/>
      <c r="F3" s="34"/>
      <c r="G3" s="34"/>
      <c r="H3" s="34"/>
      <c r="I3" s="35" t="s">
        <v>96</v>
      </c>
      <c r="J3" s="36"/>
    </row>
    <row r="4" spans="1:10" s="27" customFormat="1" ht="30" x14ac:dyDescent="0.25">
      <c r="A4" s="33"/>
      <c r="B4" s="33"/>
      <c r="C4" s="33"/>
      <c r="D4" s="2" t="s">
        <v>0</v>
      </c>
      <c r="E4" s="3" t="s">
        <v>1</v>
      </c>
      <c r="F4" s="4" t="s">
        <v>2</v>
      </c>
      <c r="G4" s="5" t="s">
        <v>97</v>
      </c>
      <c r="H4" s="5" t="s">
        <v>3</v>
      </c>
      <c r="I4" s="6" t="s">
        <v>98</v>
      </c>
      <c r="J4" s="5" t="s">
        <v>3</v>
      </c>
    </row>
    <row r="5" spans="1:10" ht="285" x14ac:dyDescent="0.25">
      <c r="A5" s="9">
        <v>1</v>
      </c>
      <c r="B5" s="14" t="s">
        <v>4</v>
      </c>
      <c r="C5" s="1" t="s">
        <v>28</v>
      </c>
      <c r="D5" s="8" t="s">
        <v>29</v>
      </c>
      <c r="E5" s="8"/>
      <c r="F5" s="15">
        <v>25</v>
      </c>
      <c r="G5" s="16">
        <v>1936</v>
      </c>
      <c r="H5" s="20">
        <f>F5*G5</f>
        <v>48400</v>
      </c>
      <c r="I5" s="24"/>
      <c r="J5" s="20">
        <f>H5*I5</f>
        <v>0</v>
      </c>
    </row>
    <row r="6" spans="1:10" ht="285" x14ac:dyDescent="0.25">
      <c r="A6" s="9">
        <v>2</v>
      </c>
      <c r="B6" s="12" t="s">
        <v>30</v>
      </c>
      <c r="C6" s="1" t="s">
        <v>31</v>
      </c>
      <c r="D6" s="8" t="s">
        <v>29</v>
      </c>
      <c r="E6" s="8" t="s">
        <v>32</v>
      </c>
      <c r="F6" s="15">
        <v>65</v>
      </c>
      <c r="G6" s="16">
        <v>1937</v>
      </c>
      <c r="H6" s="20">
        <f t="shared" ref="H6:H58" si="0">F6*G6</f>
        <v>125905</v>
      </c>
      <c r="I6" s="24">
        <v>0.8</v>
      </c>
      <c r="J6" s="20">
        <f t="shared" ref="J6:J58" si="1">H6*I6</f>
        <v>100724</v>
      </c>
    </row>
    <row r="7" spans="1:10" ht="255" x14ac:dyDescent="0.25">
      <c r="A7" s="9">
        <v>3</v>
      </c>
      <c r="B7" s="12" t="s">
        <v>30</v>
      </c>
      <c r="C7" s="1" t="s">
        <v>33</v>
      </c>
      <c r="D7" s="8" t="s">
        <v>29</v>
      </c>
      <c r="E7" s="8" t="s">
        <v>34</v>
      </c>
      <c r="F7" s="15">
        <v>20</v>
      </c>
      <c r="G7" s="16">
        <v>1937</v>
      </c>
      <c r="H7" s="20">
        <f t="shared" si="0"/>
        <v>38740</v>
      </c>
      <c r="I7" s="24">
        <v>1</v>
      </c>
      <c r="J7" s="20">
        <f t="shared" si="1"/>
        <v>38740</v>
      </c>
    </row>
    <row r="8" spans="1:10" x14ac:dyDescent="0.25">
      <c r="A8" s="9">
        <v>4</v>
      </c>
      <c r="B8" s="14" t="s">
        <v>5</v>
      </c>
      <c r="C8" s="10" t="s">
        <v>6</v>
      </c>
      <c r="D8" s="8"/>
      <c r="E8" s="8"/>
      <c r="F8" s="15"/>
      <c r="G8" s="17"/>
      <c r="H8" s="20"/>
      <c r="I8" s="24"/>
      <c r="J8" s="20"/>
    </row>
    <row r="9" spans="1:10" x14ac:dyDescent="0.25">
      <c r="A9" s="9">
        <v>5</v>
      </c>
      <c r="B9" s="18">
        <v>1</v>
      </c>
      <c r="C9" s="1" t="s">
        <v>35</v>
      </c>
      <c r="D9" s="8"/>
      <c r="E9" s="8"/>
      <c r="F9" s="15"/>
      <c r="G9" s="17"/>
      <c r="H9" s="20"/>
      <c r="I9" s="24"/>
      <c r="J9" s="20"/>
    </row>
    <row r="10" spans="1:10" ht="105" x14ac:dyDescent="0.25">
      <c r="A10" s="9">
        <v>6</v>
      </c>
      <c r="B10" s="14" t="s">
        <v>7</v>
      </c>
      <c r="C10" s="1" t="s">
        <v>36</v>
      </c>
      <c r="D10" s="8" t="s">
        <v>29</v>
      </c>
      <c r="E10" s="8"/>
      <c r="F10" s="15">
        <v>20</v>
      </c>
      <c r="G10" s="16">
        <v>2690</v>
      </c>
      <c r="H10" s="20">
        <f t="shared" si="0"/>
        <v>53800</v>
      </c>
      <c r="I10" s="24">
        <v>0.8</v>
      </c>
      <c r="J10" s="20">
        <f t="shared" si="1"/>
        <v>43040</v>
      </c>
    </row>
    <row r="11" spans="1:10" x14ac:dyDescent="0.25">
      <c r="A11" s="9">
        <v>7</v>
      </c>
      <c r="B11" s="18">
        <v>2</v>
      </c>
      <c r="C11" s="1" t="s">
        <v>37</v>
      </c>
      <c r="D11" s="8"/>
      <c r="E11" s="8"/>
      <c r="F11" s="15"/>
      <c r="G11" s="17"/>
      <c r="H11" s="20"/>
      <c r="I11" s="24"/>
      <c r="J11" s="20"/>
    </row>
    <row r="12" spans="1:10" x14ac:dyDescent="0.25">
      <c r="A12" s="9">
        <v>8</v>
      </c>
      <c r="B12" s="12"/>
      <c r="C12" s="1" t="s">
        <v>38</v>
      </c>
      <c r="D12" s="8"/>
      <c r="E12" s="8"/>
      <c r="F12" s="15"/>
      <c r="G12" s="17"/>
      <c r="H12" s="20"/>
      <c r="I12" s="24"/>
      <c r="J12" s="20"/>
    </row>
    <row r="13" spans="1:10" x14ac:dyDescent="0.25">
      <c r="A13" s="9">
        <v>9</v>
      </c>
      <c r="B13" s="14" t="s">
        <v>8</v>
      </c>
      <c r="C13" s="1" t="s">
        <v>39</v>
      </c>
      <c r="D13" s="8"/>
      <c r="E13" s="8"/>
      <c r="F13" s="15"/>
      <c r="G13" s="17"/>
      <c r="H13" s="20"/>
      <c r="I13" s="24"/>
      <c r="J13" s="20"/>
    </row>
    <row r="14" spans="1:10" x14ac:dyDescent="0.25">
      <c r="A14" s="9">
        <v>10</v>
      </c>
      <c r="B14" s="18">
        <v>1</v>
      </c>
      <c r="C14" s="1" t="s">
        <v>40</v>
      </c>
      <c r="D14" s="8"/>
      <c r="E14" s="8"/>
      <c r="F14" s="15"/>
      <c r="G14" s="17"/>
      <c r="H14" s="20"/>
      <c r="I14" s="24"/>
      <c r="J14" s="20"/>
    </row>
    <row r="15" spans="1:10" ht="75" x14ac:dyDescent="0.25">
      <c r="A15" s="9">
        <v>11</v>
      </c>
      <c r="B15" s="14" t="s">
        <v>7</v>
      </c>
      <c r="C15" s="1" t="s">
        <v>41</v>
      </c>
      <c r="D15" s="8" t="s">
        <v>29</v>
      </c>
      <c r="E15" s="8"/>
      <c r="F15" s="15">
        <v>35</v>
      </c>
      <c r="G15" s="16">
        <v>1398</v>
      </c>
      <c r="H15" s="20">
        <f t="shared" si="0"/>
        <v>48930</v>
      </c>
      <c r="I15" s="24">
        <v>0.8</v>
      </c>
      <c r="J15" s="20">
        <f t="shared" si="1"/>
        <v>39144</v>
      </c>
    </row>
    <row r="16" spans="1:10" x14ac:dyDescent="0.25">
      <c r="A16" s="9">
        <v>12</v>
      </c>
      <c r="B16" s="14" t="s">
        <v>9</v>
      </c>
      <c r="C16" s="10" t="s">
        <v>10</v>
      </c>
      <c r="D16" s="8"/>
      <c r="E16" s="8"/>
      <c r="F16" s="15"/>
      <c r="G16" s="17"/>
      <c r="H16" s="20"/>
      <c r="I16" s="24"/>
      <c r="J16" s="20"/>
    </row>
    <row r="17" spans="1:10" ht="75" x14ac:dyDescent="0.25">
      <c r="A17" s="9">
        <v>13</v>
      </c>
      <c r="B17" s="18">
        <v>1</v>
      </c>
      <c r="C17" s="1" t="s">
        <v>42</v>
      </c>
      <c r="D17" s="8" t="s">
        <v>29</v>
      </c>
      <c r="E17" s="8"/>
      <c r="F17" s="15">
        <v>30</v>
      </c>
      <c r="G17" s="16">
        <v>6714</v>
      </c>
      <c r="H17" s="20">
        <f t="shared" si="0"/>
        <v>201420</v>
      </c>
      <c r="I17" s="24">
        <v>0.8</v>
      </c>
      <c r="J17" s="20">
        <f t="shared" si="1"/>
        <v>161136</v>
      </c>
    </row>
    <row r="18" spans="1:10" ht="30" x14ac:dyDescent="0.25">
      <c r="A18" s="9">
        <v>14</v>
      </c>
      <c r="B18" s="18">
        <v>2</v>
      </c>
      <c r="C18" s="1" t="s">
        <v>43</v>
      </c>
      <c r="D18" s="8" t="s">
        <v>29</v>
      </c>
      <c r="E18" s="8"/>
      <c r="F18" s="15">
        <v>15</v>
      </c>
      <c r="G18" s="16">
        <v>1292</v>
      </c>
      <c r="H18" s="20">
        <f t="shared" si="0"/>
        <v>19380</v>
      </c>
      <c r="I18" s="24">
        <v>0.8</v>
      </c>
      <c r="J18" s="20">
        <f t="shared" si="1"/>
        <v>15504</v>
      </c>
    </row>
    <row r="19" spans="1:10" x14ac:dyDescent="0.25">
      <c r="A19" s="9">
        <v>15</v>
      </c>
      <c r="B19" s="18">
        <v>3</v>
      </c>
      <c r="C19" s="1" t="s">
        <v>44</v>
      </c>
      <c r="D19" s="8"/>
      <c r="E19" s="8"/>
      <c r="F19" s="15"/>
      <c r="G19" s="17"/>
      <c r="H19" s="20"/>
      <c r="I19" s="24"/>
      <c r="J19" s="20"/>
    </row>
    <row r="20" spans="1:10" x14ac:dyDescent="0.25">
      <c r="A20" s="9">
        <v>16</v>
      </c>
      <c r="B20" s="14" t="s">
        <v>11</v>
      </c>
      <c r="C20" s="10" t="s">
        <v>12</v>
      </c>
      <c r="D20" s="8"/>
      <c r="E20" s="8"/>
      <c r="F20" s="15"/>
      <c r="G20" s="17"/>
      <c r="H20" s="20"/>
      <c r="I20" s="24"/>
      <c r="J20" s="20"/>
    </row>
    <row r="21" spans="1:10" x14ac:dyDescent="0.25">
      <c r="A21" s="9">
        <v>17</v>
      </c>
      <c r="B21" s="18">
        <v>1</v>
      </c>
      <c r="C21" s="1" t="s">
        <v>45</v>
      </c>
      <c r="D21" s="8"/>
      <c r="E21" s="8"/>
      <c r="F21" s="15"/>
      <c r="G21" s="17"/>
      <c r="H21" s="20"/>
      <c r="I21" s="24"/>
      <c r="J21" s="20"/>
    </row>
    <row r="22" spans="1:10" ht="45" x14ac:dyDescent="0.25">
      <c r="A22" s="9">
        <v>18</v>
      </c>
      <c r="B22" s="14" t="s">
        <v>7</v>
      </c>
      <c r="C22" s="1" t="s">
        <v>46</v>
      </c>
      <c r="D22" s="11" t="s">
        <v>13</v>
      </c>
      <c r="E22" s="8"/>
      <c r="F22" s="15">
        <v>1</v>
      </c>
      <c r="G22" s="16">
        <v>7500</v>
      </c>
      <c r="H22" s="20">
        <f t="shared" si="0"/>
        <v>7500</v>
      </c>
      <c r="I22" s="24">
        <v>0.8</v>
      </c>
      <c r="J22" s="20">
        <f t="shared" si="1"/>
        <v>6000</v>
      </c>
    </row>
    <row r="23" spans="1:10" x14ac:dyDescent="0.25">
      <c r="A23" s="9">
        <v>19</v>
      </c>
      <c r="B23" s="18">
        <v>2</v>
      </c>
      <c r="C23" s="1" t="s">
        <v>47</v>
      </c>
      <c r="D23" s="8"/>
      <c r="E23" s="8"/>
      <c r="F23" s="15"/>
      <c r="G23" s="17"/>
      <c r="H23" s="20"/>
      <c r="I23" s="24"/>
      <c r="J23" s="20"/>
    </row>
    <row r="24" spans="1:10" x14ac:dyDescent="0.25">
      <c r="A24" s="9">
        <v>20</v>
      </c>
      <c r="B24" s="14" t="s">
        <v>14</v>
      </c>
      <c r="C24" s="1" t="s">
        <v>48</v>
      </c>
      <c r="D24" s="8"/>
      <c r="E24" s="8"/>
      <c r="F24" s="15"/>
      <c r="G24" s="17"/>
      <c r="H24" s="20"/>
      <c r="I24" s="24"/>
      <c r="J24" s="20"/>
    </row>
    <row r="25" spans="1:10" ht="75" x14ac:dyDescent="0.25">
      <c r="A25" s="9">
        <v>21</v>
      </c>
      <c r="B25" s="14" t="s">
        <v>7</v>
      </c>
      <c r="C25" s="1" t="s">
        <v>49</v>
      </c>
      <c r="D25" s="11" t="s">
        <v>15</v>
      </c>
      <c r="E25" s="8"/>
      <c r="F25" s="15">
        <v>15</v>
      </c>
      <c r="G25" s="17">
        <v>850</v>
      </c>
      <c r="H25" s="20">
        <f t="shared" si="0"/>
        <v>12750</v>
      </c>
      <c r="I25" s="24"/>
      <c r="J25" s="20">
        <f t="shared" si="1"/>
        <v>0</v>
      </c>
    </row>
    <row r="26" spans="1:10" ht="75" x14ac:dyDescent="0.25">
      <c r="A26" s="9">
        <v>22</v>
      </c>
      <c r="B26" s="14" t="s">
        <v>16</v>
      </c>
      <c r="C26" s="1" t="s">
        <v>50</v>
      </c>
      <c r="D26" s="11" t="s">
        <v>15</v>
      </c>
      <c r="E26" s="8"/>
      <c r="F26" s="15">
        <v>8</v>
      </c>
      <c r="G26" s="17">
        <v>850</v>
      </c>
      <c r="H26" s="20">
        <f t="shared" si="0"/>
        <v>6800</v>
      </c>
      <c r="I26" s="24"/>
      <c r="J26" s="20">
        <f t="shared" si="1"/>
        <v>0</v>
      </c>
    </row>
    <row r="27" spans="1:10" x14ac:dyDescent="0.25">
      <c r="A27" s="9">
        <v>23</v>
      </c>
      <c r="B27" s="12"/>
      <c r="C27" s="1" t="s">
        <v>51</v>
      </c>
      <c r="D27" s="8"/>
      <c r="E27" s="8"/>
      <c r="F27" s="15"/>
      <c r="G27" s="17"/>
      <c r="H27" s="20"/>
      <c r="I27" s="24"/>
      <c r="J27" s="20"/>
    </row>
    <row r="28" spans="1:10" x14ac:dyDescent="0.25">
      <c r="A28" s="9">
        <v>24</v>
      </c>
      <c r="B28" s="12"/>
      <c r="C28" s="1" t="s">
        <v>52</v>
      </c>
      <c r="D28" s="8"/>
      <c r="E28" s="8"/>
      <c r="F28" s="15"/>
      <c r="G28" s="17"/>
      <c r="H28" s="20"/>
      <c r="I28" s="24"/>
      <c r="J28" s="20"/>
    </row>
    <row r="29" spans="1:10" x14ac:dyDescent="0.25">
      <c r="A29" s="9">
        <v>25</v>
      </c>
      <c r="B29" s="14" t="s">
        <v>17</v>
      </c>
      <c r="C29" s="1" t="s">
        <v>53</v>
      </c>
      <c r="D29" s="8"/>
      <c r="E29" s="8"/>
      <c r="F29" s="15"/>
      <c r="G29" s="17"/>
      <c r="H29" s="20"/>
      <c r="I29" s="24"/>
      <c r="J29" s="20"/>
    </row>
    <row r="30" spans="1:10" x14ac:dyDescent="0.25">
      <c r="A30" s="9">
        <v>26</v>
      </c>
      <c r="B30" s="18">
        <v>1</v>
      </c>
      <c r="C30" s="1" t="s">
        <v>54</v>
      </c>
      <c r="D30" s="8" t="s">
        <v>29</v>
      </c>
      <c r="E30" s="8"/>
      <c r="F30" s="15">
        <v>4</v>
      </c>
      <c r="G30" s="16">
        <v>2260</v>
      </c>
      <c r="H30" s="20">
        <f t="shared" si="0"/>
        <v>9040</v>
      </c>
      <c r="I30" s="24">
        <v>0.5</v>
      </c>
      <c r="J30" s="20">
        <f t="shared" si="1"/>
        <v>4520</v>
      </c>
    </row>
    <row r="31" spans="1:10" x14ac:dyDescent="0.25">
      <c r="A31" s="9">
        <v>27</v>
      </c>
      <c r="B31" s="18">
        <v>2</v>
      </c>
      <c r="C31" s="1" t="s">
        <v>55</v>
      </c>
      <c r="D31" s="11" t="s">
        <v>18</v>
      </c>
      <c r="E31" s="8"/>
      <c r="F31" s="15">
        <v>4</v>
      </c>
      <c r="G31" s="16">
        <v>2000</v>
      </c>
      <c r="H31" s="20">
        <f t="shared" si="0"/>
        <v>8000</v>
      </c>
      <c r="I31" s="24">
        <v>0.75</v>
      </c>
      <c r="J31" s="20">
        <f t="shared" si="1"/>
        <v>6000</v>
      </c>
    </row>
    <row r="32" spans="1:10" ht="30" x14ac:dyDescent="0.25">
      <c r="A32" s="9">
        <v>28</v>
      </c>
      <c r="B32" s="18">
        <v>3</v>
      </c>
      <c r="C32" s="1" t="s">
        <v>56</v>
      </c>
      <c r="D32" s="11" t="s">
        <v>18</v>
      </c>
      <c r="E32" s="8"/>
      <c r="F32" s="15">
        <v>6</v>
      </c>
      <c r="G32" s="16">
        <v>3500</v>
      </c>
      <c r="H32" s="20">
        <f t="shared" si="0"/>
        <v>21000</v>
      </c>
      <c r="I32" s="24">
        <v>0.75</v>
      </c>
      <c r="J32" s="20">
        <f t="shared" si="1"/>
        <v>15750</v>
      </c>
    </row>
    <row r="33" spans="1:10" ht="195" x14ac:dyDescent="0.25">
      <c r="A33" s="9">
        <v>29</v>
      </c>
      <c r="B33" s="12" t="s">
        <v>57</v>
      </c>
      <c r="C33" s="1" t="s">
        <v>58</v>
      </c>
      <c r="D33" s="8" t="s">
        <v>29</v>
      </c>
      <c r="E33" s="8" t="s">
        <v>59</v>
      </c>
      <c r="F33" s="15">
        <v>200</v>
      </c>
      <c r="G33" s="16">
        <v>1991</v>
      </c>
      <c r="H33" s="20">
        <f t="shared" si="0"/>
        <v>398200</v>
      </c>
      <c r="I33" s="24">
        <v>0.8</v>
      </c>
      <c r="J33" s="20">
        <f t="shared" si="1"/>
        <v>318560</v>
      </c>
    </row>
    <row r="34" spans="1:10" ht="255" x14ac:dyDescent="0.25">
      <c r="A34" s="9">
        <v>30</v>
      </c>
      <c r="B34" s="14" t="s">
        <v>19</v>
      </c>
      <c r="C34" s="1" t="s">
        <v>60</v>
      </c>
      <c r="D34" s="8" t="s">
        <v>29</v>
      </c>
      <c r="E34" s="8" t="s">
        <v>61</v>
      </c>
      <c r="F34" s="15">
        <v>250</v>
      </c>
      <c r="G34" s="17">
        <v>903</v>
      </c>
      <c r="H34" s="20">
        <f t="shared" si="0"/>
        <v>225750</v>
      </c>
      <c r="I34" s="24">
        <v>0.8</v>
      </c>
      <c r="J34" s="20">
        <f t="shared" si="1"/>
        <v>180600</v>
      </c>
    </row>
    <row r="35" spans="1:10" ht="240" x14ac:dyDescent="0.25">
      <c r="A35" s="9">
        <v>31</v>
      </c>
      <c r="B35" s="14" t="s">
        <v>19</v>
      </c>
      <c r="C35" s="1" t="s">
        <v>62</v>
      </c>
      <c r="D35" s="8" t="s">
        <v>29</v>
      </c>
      <c r="E35" s="8" t="s">
        <v>63</v>
      </c>
      <c r="F35" s="15">
        <v>20</v>
      </c>
      <c r="G35" s="17">
        <v>903</v>
      </c>
      <c r="H35" s="20">
        <f t="shared" si="0"/>
        <v>18060</v>
      </c>
      <c r="I35" s="24">
        <v>0.8</v>
      </c>
      <c r="J35" s="20">
        <f t="shared" si="1"/>
        <v>14448</v>
      </c>
    </row>
    <row r="36" spans="1:10" ht="180" x14ac:dyDescent="0.25">
      <c r="A36" s="9">
        <v>32</v>
      </c>
      <c r="B36" s="12" t="s">
        <v>64</v>
      </c>
      <c r="C36" s="1" t="s">
        <v>65</v>
      </c>
      <c r="D36" s="8" t="s">
        <v>29</v>
      </c>
      <c r="E36" s="8" t="s">
        <v>66</v>
      </c>
      <c r="F36" s="15">
        <v>20</v>
      </c>
      <c r="G36" s="16">
        <v>1667</v>
      </c>
      <c r="H36" s="20">
        <f t="shared" si="0"/>
        <v>33340</v>
      </c>
      <c r="I36" s="24">
        <v>0.8</v>
      </c>
      <c r="J36" s="20">
        <f t="shared" si="1"/>
        <v>26672</v>
      </c>
    </row>
    <row r="37" spans="1:10" ht="165" x14ac:dyDescent="0.25">
      <c r="A37" s="9">
        <v>33</v>
      </c>
      <c r="B37" s="12" t="s">
        <v>64</v>
      </c>
      <c r="C37" s="1" t="s">
        <v>67</v>
      </c>
      <c r="D37" s="8" t="s">
        <v>29</v>
      </c>
      <c r="E37" s="8" t="s">
        <v>68</v>
      </c>
      <c r="F37" s="15">
        <v>45</v>
      </c>
      <c r="G37" s="16">
        <v>2259</v>
      </c>
      <c r="H37" s="20">
        <f t="shared" si="0"/>
        <v>101655</v>
      </c>
      <c r="I37" s="24">
        <v>0.8</v>
      </c>
      <c r="J37" s="20">
        <f t="shared" si="1"/>
        <v>81324</v>
      </c>
    </row>
    <row r="38" spans="1:10" ht="105" x14ac:dyDescent="0.25">
      <c r="A38" s="9">
        <v>34</v>
      </c>
      <c r="B38" s="14" t="s">
        <v>7</v>
      </c>
      <c r="C38" s="1" t="s">
        <v>69</v>
      </c>
      <c r="D38" s="8" t="s">
        <v>29</v>
      </c>
      <c r="E38" s="8"/>
      <c r="F38" s="15">
        <v>60</v>
      </c>
      <c r="G38" s="16">
        <v>2367</v>
      </c>
      <c r="H38" s="20">
        <f t="shared" si="0"/>
        <v>142020</v>
      </c>
      <c r="I38" s="24">
        <v>0.8</v>
      </c>
      <c r="J38" s="20">
        <f t="shared" si="1"/>
        <v>113616</v>
      </c>
    </row>
    <row r="39" spans="1:10" x14ac:dyDescent="0.25">
      <c r="A39" s="9">
        <v>35</v>
      </c>
      <c r="B39" s="18">
        <v>3</v>
      </c>
      <c r="C39" s="1" t="s">
        <v>70</v>
      </c>
      <c r="D39" s="8" t="s">
        <v>29</v>
      </c>
      <c r="E39" s="8"/>
      <c r="F39" s="15">
        <v>65</v>
      </c>
      <c r="G39" s="17">
        <v>236</v>
      </c>
      <c r="H39" s="20">
        <f t="shared" si="0"/>
        <v>15340</v>
      </c>
      <c r="I39" s="24">
        <v>0.95</v>
      </c>
      <c r="J39" s="20">
        <f t="shared" si="1"/>
        <v>14573</v>
      </c>
    </row>
    <row r="40" spans="1:10" x14ac:dyDescent="0.25">
      <c r="A40" s="9">
        <v>36</v>
      </c>
      <c r="B40" s="18">
        <v>4</v>
      </c>
      <c r="C40" s="1" t="s">
        <v>71</v>
      </c>
      <c r="D40" s="8"/>
      <c r="E40" s="8"/>
      <c r="F40" s="15"/>
      <c r="G40" s="17"/>
      <c r="H40" s="20"/>
      <c r="I40" s="24"/>
      <c r="J40" s="20"/>
    </row>
    <row r="41" spans="1:10" ht="30" x14ac:dyDescent="0.25">
      <c r="A41" s="9">
        <v>37</v>
      </c>
      <c r="B41" s="14" t="s">
        <v>7</v>
      </c>
      <c r="C41" s="1" t="s">
        <v>72</v>
      </c>
      <c r="D41" s="8" t="s">
        <v>73</v>
      </c>
      <c r="E41" s="8"/>
      <c r="F41" s="15">
        <v>14</v>
      </c>
      <c r="G41" s="16">
        <v>1016</v>
      </c>
      <c r="H41" s="20">
        <f t="shared" si="0"/>
        <v>14224</v>
      </c>
      <c r="I41" s="24"/>
      <c r="J41" s="20">
        <f t="shared" si="1"/>
        <v>0</v>
      </c>
    </row>
    <row r="42" spans="1:10" x14ac:dyDescent="0.25">
      <c r="A42" s="9">
        <v>38</v>
      </c>
      <c r="B42" s="18">
        <v>2</v>
      </c>
      <c r="C42" s="1" t="s">
        <v>74</v>
      </c>
      <c r="D42" s="8"/>
      <c r="E42" s="8"/>
      <c r="F42" s="15"/>
      <c r="G42" s="17"/>
      <c r="H42" s="20"/>
      <c r="I42" s="24"/>
      <c r="J42" s="20"/>
    </row>
    <row r="43" spans="1:10" ht="45" x14ac:dyDescent="0.25">
      <c r="A43" s="9">
        <v>39</v>
      </c>
      <c r="B43" s="12"/>
      <c r="C43" s="1" t="s">
        <v>75</v>
      </c>
      <c r="D43" s="8" t="s">
        <v>29</v>
      </c>
      <c r="E43" s="8"/>
      <c r="F43" s="15">
        <v>20</v>
      </c>
      <c r="G43" s="16">
        <v>2797</v>
      </c>
      <c r="H43" s="20">
        <f t="shared" si="0"/>
        <v>55940</v>
      </c>
      <c r="I43" s="24">
        <v>0.8</v>
      </c>
      <c r="J43" s="20">
        <f t="shared" si="1"/>
        <v>44752</v>
      </c>
    </row>
    <row r="44" spans="1:10" ht="30" x14ac:dyDescent="0.25">
      <c r="A44" s="9">
        <v>40</v>
      </c>
      <c r="B44" s="14" t="s">
        <v>16</v>
      </c>
      <c r="C44" s="1" t="s">
        <v>76</v>
      </c>
      <c r="D44" s="11" t="s">
        <v>13</v>
      </c>
      <c r="E44" s="8"/>
      <c r="F44" s="15">
        <v>1</v>
      </c>
      <c r="G44" s="16">
        <v>4500</v>
      </c>
      <c r="H44" s="20">
        <f t="shared" si="0"/>
        <v>4500</v>
      </c>
      <c r="I44" s="24">
        <v>0.5</v>
      </c>
      <c r="J44" s="20">
        <f t="shared" si="1"/>
        <v>2250</v>
      </c>
    </row>
    <row r="45" spans="1:10" x14ac:dyDescent="0.25">
      <c r="A45" s="9">
        <v>41</v>
      </c>
      <c r="B45" s="12"/>
      <c r="C45" s="1" t="s">
        <v>77</v>
      </c>
      <c r="D45" s="8"/>
      <c r="E45" s="8"/>
      <c r="F45" s="15"/>
      <c r="G45" s="17"/>
      <c r="H45" s="20"/>
      <c r="I45" s="24"/>
      <c r="J45" s="20"/>
    </row>
    <row r="46" spans="1:10" ht="135" x14ac:dyDescent="0.25">
      <c r="A46" s="9">
        <v>42</v>
      </c>
      <c r="B46" s="12"/>
      <c r="C46" s="1" t="s">
        <v>78</v>
      </c>
      <c r="D46" s="8" t="s">
        <v>29</v>
      </c>
      <c r="E46" s="8"/>
      <c r="F46" s="15">
        <v>155</v>
      </c>
      <c r="G46" s="16">
        <v>2367</v>
      </c>
      <c r="H46" s="20">
        <f t="shared" si="0"/>
        <v>366885</v>
      </c>
      <c r="I46" s="24">
        <v>0.8</v>
      </c>
      <c r="J46" s="20">
        <f t="shared" si="1"/>
        <v>293508</v>
      </c>
    </row>
    <row r="47" spans="1:10" ht="30" x14ac:dyDescent="0.25">
      <c r="A47" s="9">
        <v>43</v>
      </c>
      <c r="B47" s="18">
        <v>4</v>
      </c>
      <c r="C47" s="1" t="s">
        <v>79</v>
      </c>
      <c r="D47" s="11" t="s">
        <v>20</v>
      </c>
      <c r="E47" s="8"/>
      <c r="F47" s="15">
        <v>22</v>
      </c>
      <c r="G47" s="16">
        <v>1016</v>
      </c>
      <c r="H47" s="20">
        <f t="shared" si="0"/>
        <v>22352</v>
      </c>
      <c r="I47" s="24">
        <v>0.8</v>
      </c>
      <c r="J47" s="20">
        <f t="shared" si="1"/>
        <v>17881.600000000002</v>
      </c>
    </row>
    <row r="48" spans="1:10" x14ac:dyDescent="0.25">
      <c r="A48" s="9">
        <v>44</v>
      </c>
      <c r="B48" s="18">
        <v>5</v>
      </c>
      <c r="C48" s="1" t="s">
        <v>80</v>
      </c>
      <c r="D48" s="11" t="s">
        <v>20</v>
      </c>
      <c r="E48" s="8"/>
      <c r="F48" s="15">
        <v>9</v>
      </c>
      <c r="G48" s="17">
        <v>550</v>
      </c>
      <c r="H48" s="20">
        <f t="shared" si="0"/>
        <v>4950</v>
      </c>
      <c r="I48" s="24">
        <v>0.8</v>
      </c>
      <c r="J48" s="20">
        <f t="shared" si="1"/>
        <v>3960</v>
      </c>
    </row>
    <row r="49" spans="1:10" ht="30" x14ac:dyDescent="0.25">
      <c r="A49" s="9">
        <v>45</v>
      </c>
      <c r="B49" s="18">
        <v>6</v>
      </c>
      <c r="C49" s="1" t="s">
        <v>81</v>
      </c>
      <c r="D49" s="11" t="s">
        <v>20</v>
      </c>
      <c r="E49" s="8"/>
      <c r="F49" s="15">
        <v>69</v>
      </c>
      <c r="G49" s="17">
        <v>590</v>
      </c>
      <c r="H49" s="20">
        <f t="shared" si="0"/>
        <v>40710</v>
      </c>
      <c r="I49" s="24">
        <v>0.8</v>
      </c>
      <c r="J49" s="20">
        <f t="shared" si="1"/>
        <v>32568</v>
      </c>
    </row>
    <row r="50" spans="1:10" x14ac:dyDescent="0.25">
      <c r="A50" s="9">
        <v>46</v>
      </c>
      <c r="B50" s="12"/>
      <c r="C50" s="1" t="s">
        <v>82</v>
      </c>
      <c r="D50" s="8"/>
      <c r="E50" s="8"/>
      <c r="F50" s="15"/>
      <c r="G50" s="17"/>
      <c r="H50" s="20"/>
      <c r="I50" s="24"/>
      <c r="J50" s="20"/>
    </row>
    <row r="51" spans="1:10" ht="75" x14ac:dyDescent="0.25">
      <c r="A51" s="9">
        <v>47</v>
      </c>
      <c r="B51" s="14" t="s">
        <v>7</v>
      </c>
      <c r="C51" s="1" t="s">
        <v>83</v>
      </c>
      <c r="D51" s="11" t="s">
        <v>13</v>
      </c>
      <c r="E51" s="8"/>
      <c r="F51" s="15">
        <v>1</v>
      </c>
      <c r="G51" s="16">
        <v>31000</v>
      </c>
      <c r="H51" s="20">
        <f t="shared" si="0"/>
        <v>31000</v>
      </c>
      <c r="I51" s="24">
        <v>0.95</v>
      </c>
      <c r="J51" s="20">
        <f t="shared" si="1"/>
        <v>29450</v>
      </c>
    </row>
    <row r="52" spans="1:10" ht="90" x14ac:dyDescent="0.25">
      <c r="A52" s="9">
        <v>48</v>
      </c>
      <c r="B52" s="14" t="s">
        <v>16</v>
      </c>
      <c r="C52" s="1" t="s">
        <v>84</v>
      </c>
      <c r="D52" s="11" t="s">
        <v>13</v>
      </c>
      <c r="E52" s="8"/>
      <c r="F52" s="15">
        <v>1</v>
      </c>
      <c r="G52" s="16">
        <v>35000</v>
      </c>
      <c r="H52" s="20">
        <f t="shared" si="0"/>
        <v>35000</v>
      </c>
      <c r="I52" s="24">
        <v>0.8</v>
      </c>
      <c r="J52" s="20">
        <f t="shared" si="1"/>
        <v>28000</v>
      </c>
    </row>
    <row r="53" spans="1:10" ht="30" x14ac:dyDescent="0.25">
      <c r="A53" s="9">
        <v>49</v>
      </c>
      <c r="B53" s="18">
        <v>4</v>
      </c>
      <c r="C53" s="1" t="s">
        <v>85</v>
      </c>
      <c r="D53" s="11" t="s">
        <v>21</v>
      </c>
      <c r="E53" s="8"/>
      <c r="F53" s="15">
        <v>33</v>
      </c>
      <c r="G53" s="17">
        <v>600</v>
      </c>
      <c r="H53" s="20">
        <f t="shared" si="0"/>
        <v>19800</v>
      </c>
      <c r="I53" s="24">
        <v>0.8</v>
      </c>
      <c r="J53" s="20">
        <f t="shared" si="1"/>
        <v>15840</v>
      </c>
    </row>
    <row r="54" spans="1:10" x14ac:dyDescent="0.25">
      <c r="A54" s="9">
        <v>50</v>
      </c>
      <c r="B54" s="12"/>
      <c r="C54" s="1" t="s">
        <v>86</v>
      </c>
      <c r="D54" s="8"/>
      <c r="E54" s="8"/>
      <c r="F54" s="15"/>
      <c r="G54" s="17"/>
      <c r="H54" s="20"/>
      <c r="I54" s="24"/>
      <c r="J54" s="20"/>
    </row>
    <row r="55" spans="1:10" x14ac:dyDescent="0.25">
      <c r="A55" s="9">
        <v>51</v>
      </c>
      <c r="B55" s="14" t="s">
        <v>22</v>
      </c>
      <c r="C55" s="1" t="s">
        <v>87</v>
      </c>
      <c r="D55" s="8"/>
      <c r="E55" s="8"/>
      <c r="F55" s="15"/>
      <c r="G55" s="17"/>
      <c r="H55" s="20"/>
      <c r="I55" s="24"/>
      <c r="J55" s="20"/>
    </row>
    <row r="56" spans="1:10" x14ac:dyDescent="0.25">
      <c r="A56" s="9">
        <v>52</v>
      </c>
      <c r="B56" s="18">
        <v>1</v>
      </c>
      <c r="C56" s="10" t="s">
        <v>23</v>
      </c>
      <c r="D56" s="8"/>
      <c r="E56" s="8"/>
      <c r="F56" s="15"/>
      <c r="G56" s="17"/>
      <c r="H56" s="20"/>
      <c r="I56" s="24"/>
      <c r="J56" s="20"/>
    </row>
    <row r="57" spans="1:10" ht="60" x14ac:dyDescent="0.25">
      <c r="A57" s="9">
        <v>53</v>
      </c>
      <c r="B57" s="14" t="s">
        <v>7</v>
      </c>
      <c r="C57" s="1" t="s">
        <v>88</v>
      </c>
      <c r="D57" s="8" t="s">
        <v>29</v>
      </c>
      <c r="E57" s="8"/>
      <c r="F57" s="15">
        <v>15</v>
      </c>
      <c r="G57" s="17">
        <v>431</v>
      </c>
      <c r="H57" s="20">
        <f t="shared" si="0"/>
        <v>6465</v>
      </c>
      <c r="I57" s="24">
        <v>0.8</v>
      </c>
      <c r="J57" s="20">
        <f t="shared" si="1"/>
        <v>5172</v>
      </c>
    </row>
    <row r="58" spans="1:10" ht="60" x14ac:dyDescent="0.25">
      <c r="A58" s="9">
        <v>54</v>
      </c>
      <c r="B58" s="14" t="s">
        <v>16</v>
      </c>
      <c r="C58" s="1" t="s">
        <v>89</v>
      </c>
      <c r="D58" s="8" t="s">
        <v>29</v>
      </c>
      <c r="E58" s="8"/>
      <c r="F58" s="15">
        <v>25</v>
      </c>
      <c r="G58" s="17">
        <v>431</v>
      </c>
      <c r="H58" s="20">
        <f t="shared" si="0"/>
        <v>10775</v>
      </c>
      <c r="I58" s="24">
        <v>0.8</v>
      </c>
      <c r="J58" s="20">
        <f t="shared" si="1"/>
        <v>8620</v>
      </c>
    </row>
    <row r="59" spans="1:10" x14ac:dyDescent="0.25">
      <c r="A59" s="9">
        <v>55</v>
      </c>
      <c r="B59" s="18">
        <v>4</v>
      </c>
      <c r="C59" s="1" t="s">
        <v>90</v>
      </c>
      <c r="D59" s="11" t="s">
        <v>18</v>
      </c>
      <c r="E59" s="8"/>
      <c r="F59" s="15"/>
      <c r="G59" s="17"/>
      <c r="H59" s="20"/>
      <c r="I59" s="24"/>
      <c r="J59" s="20"/>
    </row>
    <row r="60" spans="1:10" x14ac:dyDescent="0.25">
      <c r="A60" s="9">
        <v>56</v>
      </c>
      <c r="B60" s="18">
        <v>5</v>
      </c>
      <c r="C60" s="1" t="s">
        <v>91</v>
      </c>
      <c r="D60" s="11" t="s">
        <v>18</v>
      </c>
      <c r="E60" s="8"/>
      <c r="F60" s="15"/>
      <c r="G60" s="17"/>
      <c r="H60" s="20"/>
      <c r="I60" s="24"/>
      <c r="J60" s="20"/>
    </row>
    <row r="61" spans="1:10" x14ac:dyDescent="0.25">
      <c r="A61" s="9">
        <v>57</v>
      </c>
      <c r="B61" s="12"/>
      <c r="C61" s="1" t="s">
        <v>92</v>
      </c>
      <c r="D61" s="8"/>
      <c r="E61" s="8"/>
      <c r="F61" s="15"/>
      <c r="G61" s="17"/>
      <c r="H61" s="20"/>
      <c r="I61" s="24"/>
      <c r="J61" s="20"/>
    </row>
    <row r="62" spans="1:10" x14ac:dyDescent="0.25">
      <c r="A62" s="9">
        <v>58</v>
      </c>
      <c r="B62" s="14" t="s">
        <v>24</v>
      </c>
      <c r="C62" s="1" t="s">
        <v>93</v>
      </c>
      <c r="D62" s="8"/>
      <c r="E62" s="8"/>
      <c r="F62" s="15"/>
      <c r="G62" s="17"/>
      <c r="H62" s="20"/>
      <c r="I62" s="24"/>
      <c r="J62" s="20"/>
    </row>
    <row r="63" spans="1:10" x14ac:dyDescent="0.25">
      <c r="A63" s="29" t="s">
        <v>94</v>
      </c>
      <c r="B63" s="30"/>
      <c r="C63" s="30"/>
      <c r="D63" s="30"/>
      <c r="E63" s="31"/>
      <c r="F63" s="19"/>
      <c r="G63" s="8"/>
      <c r="H63" s="21">
        <f>SUM(H5:H62)</f>
        <v>2148631</v>
      </c>
      <c r="I63" s="25"/>
      <c r="J63" s="21">
        <f>SUM(J5:J62)</f>
        <v>1662352.6</v>
      </c>
    </row>
    <row r="72" spans="7:7" x14ac:dyDescent="0.25">
      <c r="G72" s="26"/>
    </row>
  </sheetData>
  <autoFilter ref="A4:L63" xr:uid="{6898EA5D-2870-4BCA-9C94-EBC1BFF56CBF}"/>
  <mergeCells count="8">
    <mergeCell ref="A1:J1"/>
    <mergeCell ref="A63:E63"/>
    <mergeCell ref="A2:J2"/>
    <mergeCell ref="A3:A4"/>
    <mergeCell ref="B3:B4"/>
    <mergeCell ref="C3:C4"/>
    <mergeCell ref="D3:H3"/>
    <mergeCell ref="I3:J3"/>
  </mergeCells>
  <pageMargins left="0.39370078740157483" right="0.39370078740157483" top="0.39370078740157483" bottom="0.59055118110236227" header="0.31496062992125984" footer="0.31496062992125984"/>
  <pageSetup paperSize="9" scale="74" fitToHeight="0" orientation="landscape" r:id="rId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1AC1E6-9A1D-40FA-97E5-1E0B3149D2AB}"/>
</file>

<file path=customXml/itemProps2.xml><?xml version="1.0" encoding="utf-8"?>
<ds:datastoreItem xmlns:ds="http://schemas.openxmlformats.org/officeDocument/2006/customXml" ds:itemID="{34BCB030-E5CE-4E22-B3DC-61743B7896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Civil Work</vt:lpstr>
      <vt:lpstr>'Civil Work'!Print_Area</vt:lpstr>
      <vt:lpstr>'Civil Work'!Print_Titles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Rs Jangir</dc:creator>
  <cp:lastModifiedBy>Rs Jangir</cp:lastModifiedBy>
  <cp:lastPrinted>2024-09-21T04:12:37Z</cp:lastPrinted>
  <dcterms:created xsi:type="dcterms:W3CDTF">2024-06-15T10:57:29Z</dcterms:created>
  <dcterms:modified xsi:type="dcterms:W3CDTF">2024-09-22T07:14:53Z</dcterms:modified>
</cp:coreProperties>
</file>