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1835"/>
  </bookViews>
  <sheets>
    <sheet name="Plumbing" sheetId="1" r:id="rId1"/>
  </sheets>
  <definedNames>
    <definedName name="_xlnm._FilterDatabase" localSheetId="0" hidden="1">Plumbing!$A$4:$J$133</definedName>
    <definedName name="_xlnm.Print_Titles" localSheetId="0">Plumbing!$1:$4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J6" i="1" s="1"/>
  <c r="H7" i="1"/>
  <c r="J7" i="1"/>
  <c r="H8" i="1"/>
  <c r="J8" i="1"/>
  <c r="H9" i="1"/>
  <c r="J9" i="1"/>
  <c r="H10" i="1"/>
  <c r="J10" i="1"/>
  <c r="H12" i="1"/>
  <c r="J12" i="1"/>
  <c r="H13" i="1"/>
  <c r="J13" i="1"/>
  <c r="H14" i="1"/>
  <c r="J14" i="1"/>
  <c r="H15" i="1"/>
  <c r="J15" i="1" s="1"/>
  <c r="H16" i="1"/>
  <c r="J16" i="1" s="1"/>
  <c r="H18" i="1"/>
  <c r="J18" i="1"/>
  <c r="H19" i="1"/>
  <c r="J19" i="1"/>
  <c r="H21" i="1"/>
  <c r="J21" i="1"/>
  <c r="H24" i="1"/>
  <c r="J24" i="1"/>
  <c r="H25" i="1"/>
  <c r="J25" i="1"/>
  <c r="H26" i="1"/>
  <c r="J26" i="1"/>
  <c r="H28" i="1"/>
  <c r="J28" i="1" s="1"/>
  <c r="H29" i="1"/>
  <c r="J29" i="1" s="1"/>
  <c r="H30" i="1"/>
  <c r="J30" i="1"/>
  <c r="H31" i="1"/>
  <c r="J31" i="1"/>
  <c r="H32" i="1"/>
  <c r="J32" i="1"/>
  <c r="H33" i="1"/>
  <c r="J33" i="1"/>
  <c r="H35" i="1"/>
  <c r="J35" i="1"/>
  <c r="H36" i="1"/>
  <c r="J36" i="1"/>
  <c r="H37" i="1"/>
  <c r="J37" i="1" s="1"/>
  <c r="H38" i="1"/>
  <c r="J38" i="1"/>
  <c r="H41" i="1"/>
  <c r="J41" i="1" s="1"/>
  <c r="H42" i="1"/>
  <c r="J42" i="1"/>
  <c r="H43" i="1"/>
  <c r="J43" i="1"/>
  <c r="H45" i="1"/>
  <c r="J45" i="1"/>
  <c r="H48" i="1"/>
  <c r="J48" i="1"/>
  <c r="H49" i="1"/>
  <c r="J49" i="1"/>
  <c r="H50" i="1"/>
  <c r="J50" i="1" s="1"/>
  <c r="H51" i="1"/>
  <c r="J51" i="1"/>
  <c r="H53" i="1"/>
  <c r="J53" i="1" s="1"/>
  <c r="H54" i="1"/>
  <c r="J54" i="1"/>
  <c r="H55" i="1"/>
  <c r="J55" i="1"/>
  <c r="H56" i="1"/>
  <c r="J56" i="1"/>
  <c r="H58" i="1"/>
  <c r="J58" i="1"/>
  <c r="H59" i="1"/>
  <c r="J59" i="1"/>
  <c r="H60" i="1"/>
  <c r="J60" i="1" s="1"/>
  <c r="H61" i="1"/>
  <c r="J61" i="1"/>
  <c r="H63" i="1"/>
  <c r="J63" i="1"/>
  <c r="H64" i="1"/>
  <c r="J64" i="1" s="1"/>
  <c r="H66" i="1"/>
  <c r="J66" i="1"/>
  <c r="H67" i="1"/>
  <c r="J67" i="1"/>
  <c r="H68" i="1"/>
  <c r="J68" i="1"/>
  <c r="H69" i="1"/>
  <c r="J69" i="1"/>
  <c r="H70" i="1"/>
  <c r="J70" i="1" s="1"/>
  <c r="H71" i="1"/>
  <c r="J71" i="1"/>
  <c r="H72" i="1"/>
  <c r="J72" i="1"/>
  <c r="H73" i="1"/>
  <c r="J73" i="1" s="1"/>
  <c r="H75" i="1"/>
  <c r="J75" i="1"/>
  <c r="H76" i="1"/>
  <c r="J76" i="1"/>
  <c r="H78" i="1"/>
  <c r="J78" i="1"/>
  <c r="H79" i="1"/>
  <c r="J79" i="1"/>
  <c r="H80" i="1"/>
  <c r="J80" i="1" s="1"/>
  <c r="H81" i="1"/>
  <c r="J81" i="1"/>
  <c r="H82" i="1"/>
  <c r="J82" i="1"/>
  <c r="H83" i="1"/>
  <c r="J83" i="1"/>
  <c r="H84" i="1"/>
  <c r="J84" i="1" s="1"/>
  <c r="H85" i="1"/>
  <c r="J85" i="1"/>
  <c r="H86" i="1"/>
  <c r="J86" i="1"/>
  <c r="H87" i="1"/>
  <c r="J87" i="1"/>
  <c r="H89" i="1"/>
  <c r="J89" i="1" s="1"/>
  <c r="H90" i="1"/>
  <c r="J90" i="1"/>
  <c r="H91" i="1"/>
  <c r="J91" i="1"/>
  <c r="H92" i="1"/>
  <c r="J92" i="1"/>
  <c r="H93" i="1"/>
  <c r="J93" i="1" s="1"/>
  <c r="H94" i="1"/>
  <c r="J94" i="1"/>
  <c r="H96" i="1"/>
  <c r="J96" i="1"/>
  <c r="H97" i="1"/>
  <c r="J97" i="1"/>
  <c r="H98" i="1"/>
  <c r="J98" i="1" s="1"/>
  <c r="H99" i="1"/>
  <c r="J99" i="1"/>
  <c r="H100" i="1"/>
  <c r="J100" i="1"/>
  <c r="H102" i="1"/>
  <c r="J102" i="1"/>
  <c r="H103" i="1"/>
  <c r="J103" i="1"/>
  <c r="H104" i="1"/>
  <c r="J104" i="1" s="1"/>
  <c r="H105" i="1"/>
  <c r="J105" i="1"/>
  <c r="H106" i="1"/>
  <c r="J106" i="1"/>
  <c r="H108" i="1"/>
  <c r="J108" i="1" s="1"/>
  <c r="H109" i="1"/>
  <c r="J109" i="1"/>
  <c r="H110" i="1"/>
  <c r="J110" i="1"/>
  <c r="H111" i="1"/>
  <c r="J111" i="1"/>
  <c r="H113" i="1"/>
  <c r="J113" i="1"/>
  <c r="H114" i="1"/>
  <c r="J114" i="1" s="1"/>
  <c r="H115" i="1"/>
  <c r="J115" i="1"/>
  <c r="H116" i="1"/>
  <c r="J116" i="1"/>
  <c r="H117" i="1"/>
  <c r="J117" i="1" s="1"/>
  <c r="H118" i="1"/>
  <c r="J118" i="1"/>
  <c r="H121" i="1"/>
  <c r="J121" i="1"/>
  <c r="H122" i="1"/>
  <c r="J122" i="1"/>
  <c r="H124" i="1"/>
  <c r="J124" i="1"/>
  <c r="H127" i="1"/>
  <c r="J127" i="1"/>
  <c r="H128" i="1"/>
  <c r="J128" i="1" s="1"/>
  <c r="H129" i="1"/>
  <c r="J129" i="1"/>
  <c r="H130" i="1"/>
  <c r="J130" i="1" s="1"/>
  <c r="H131" i="1"/>
  <c r="J131" i="1"/>
  <c r="H132" i="1"/>
  <c r="J132" i="1"/>
  <c r="H133" i="1" l="1"/>
  <c r="J133" i="1"/>
</calcChain>
</file>

<file path=xl/sharedStrings.xml><?xml version="1.0" encoding="utf-8"?>
<sst xmlns="http://schemas.openxmlformats.org/spreadsheetml/2006/main" count="367" uniqueCount="186">
  <si>
    <r>
      <rPr>
        <b/>
        <sz val="12"/>
        <rFont val="Cambria"/>
        <family val="1"/>
      </rPr>
      <t>Total</t>
    </r>
    <r>
      <rPr>
        <sz val="12"/>
        <rFont val="Cambria"/>
        <family val="1"/>
      </rPr>
      <t xml:space="preserve"> </t>
    </r>
    <r>
      <rPr>
        <b/>
        <sz val="12"/>
        <rFont val="Cambria"/>
        <family val="1"/>
      </rPr>
      <t>:</t>
    </r>
  </si>
  <si>
    <r>
      <rPr>
        <sz val="12"/>
        <rFont val="Cambria"/>
        <family val="1"/>
      </rPr>
      <t>Urinal Pressomatic Flush Valve</t>
    </r>
  </si>
  <si>
    <t>Nos.</t>
  </si>
  <si>
    <r>
      <rPr>
        <sz val="12"/>
        <rFont val="Cambria"/>
        <family val="1"/>
      </rPr>
      <t>P   F pressomatic type flush valve for urinals</t>
    </r>
  </si>
  <si>
    <r>
      <rPr>
        <sz val="12"/>
        <rFont val="Cambria"/>
        <family val="1"/>
      </rPr>
      <t>Urinal Customer Toilet</t>
    </r>
  </si>
  <si>
    <r>
      <rPr>
        <sz val="12"/>
        <rFont val="Cambria"/>
        <family val="1"/>
      </rPr>
      <t>P F Wall Urinal with brackets. Make   size- PARRYWARE as per drawing</t>
    </r>
  </si>
  <si>
    <r>
      <rPr>
        <sz val="12"/>
        <rFont val="Cambria"/>
        <family val="1"/>
      </rPr>
      <t>WC Customer Toilet</t>
    </r>
  </si>
  <si>
    <r>
      <rPr>
        <sz val="12"/>
        <rFont val="Cambria"/>
        <family val="1"/>
      </rPr>
      <t>P F Wall hung EWC with Seat   Cover Make   size- PARRYWARE as per drawing</t>
    </r>
  </si>
  <si>
    <r>
      <rPr>
        <sz val="12"/>
        <rFont val="Cambria"/>
        <family val="1"/>
      </rPr>
      <t>Corner Wash Basin</t>
    </r>
  </si>
  <si>
    <r>
      <rPr>
        <sz val="12"/>
        <rFont val="Cambria"/>
        <family val="1"/>
      </rPr>
      <t>P F Under Counter Basin, Make   size- PARRYWARE as per drawing</t>
    </r>
  </si>
  <si>
    <r>
      <rPr>
        <sz val="12"/>
        <rFont val="Cambria"/>
        <family val="1"/>
      </rPr>
      <t>P F Counter top Basin, Make   Size- PARRYWARE as per drawing</t>
    </r>
  </si>
  <si>
    <r>
      <rPr>
        <sz val="12"/>
        <rFont val="Cambria"/>
        <family val="1"/>
      </rPr>
      <t>Wash Basin</t>
    </r>
  </si>
  <si>
    <r>
      <rPr>
        <sz val="12"/>
        <rFont val="Cambria"/>
        <family val="1"/>
      </rPr>
      <t>P F Wash Basin as per specs</t>
    </r>
  </si>
  <si>
    <t>SANITARYWARE</t>
  </si>
  <si>
    <t>G</t>
  </si>
  <si>
    <r>
      <rPr>
        <sz val="12"/>
        <rFont val="Cambria"/>
        <family val="1"/>
      </rPr>
      <t>Providing   Supplying 6 Liters Geyser with Mounting Bolts etc.</t>
    </r>
  </si>
  <si>
    <t>b</t>
  </si>
  <si>
    <r>
      <rPr>
        <sz val="12"/>
        <rFont val="Cambria"/>
        <family val="1"/>
      </rPr>
      <t>Geyser Storage</t>
    </r>
  </si>
  <si>
    <r>
      <rPr>
        <sz val="12"/>
        <rFont val="Cambria"/>
        <family val="1"/>
      </rPr>
      <t>25 Liter</t>
    </r>
  </si>
  <si>
    <r>
      <rPr>
        <sz val="12"/>
        <rFont val="Cambria"/>
        <family val="1"/>
      </rPr>
      <t>35 Liter</t>
    </r>
  </si>
  <si>
    <t>a</t>
  </si>
  <si>
    <r>
      <rPr>
        <sz val="12"/>
        <rFont val="Cambria"/>
        <family val="1"/>
      </rPr>
      <t>Boiler Storage</t>
    </r>
  </si>
  <si>
    <r>
      <rPr>
        <sz val="12"/>
        <rFont val="Cambria"/>
        <family val="1"/>
      </rPr>
      <t>Providing   Supplying boiler with Mounting Bolts etc.</t>
    </r>
  </si>
  <si>
    <r>
      <rPr>
        <sz val="12"/>
        <rFont val="Cambria"/>
        <family val="1"/>
      </rPr>
      <t>BOILERS   GEYSERS</t>
    </r>
  </si>
  <si>
    <t>F</t>
  </si>
  <si>
    <r>
      <rPr>
        <sz val="12"/>
        <rFont val="Cambria"/>
        <family val="1"/>
      </rPr>
      <t>Installation of Equipment-
Plumbing Scope</t>
    </r>
  </si>
  <si>
    <t>Job</t>
  </si>
  <si>
    <r>
      <rPr>
        <sz val="12"/>
        <rFont val="Cambria"/>
        <family val="1"/>
      </rPr>
      <t>Installation of plumbing fixtures   kitchen equipment provided by
client with new hardware as required- PLUMBING SCOPE</t>
    </r>
  </si>
  <si>
    <r>
      <rPr>
        <sz val="12"/>
        <rFont val="Cambria"/>
        <family val="1"/>
      </rPr>
      <t>Flexible Waste Pipe</t>
    </r>
  </si>
  <si>
    <r>
      <rPr>
        <sz val="12"/>
        <rFont val="Cambria"/>
        <family val="1"/>
      </rPr>
      <t>P F flexible PVC waste pipe on wash basin   sink drains</t>
    </r>
  </si>
  <si>
    <r>
      <rPr>
        <sz val="12"/>
        <rFont val="Cambria"/>
        <family val="1"/>
      </rPr>
      <t>Water Indicator</t>
    </r>
  </si>
  <si>
    <r>
      <rPr>
        <sz val="12"/>
        <rFont val="Cambria"/>
        <family val="1"/>
      </rPr>
      <t>P F water level Indicator on terrace water tank by means of a transparent clear tube fixed along height of the water tank hence making water level visible</t>
    </r>
  </si>
  <si>
    <r>
      <rPr>
        <sz val="12"/>
        <rFont val="Cambria"/>
        <family val="1"/>
      </rPr>
      <t>Providing water level Indicator for In Raw tank   RO water tank with gauge Glass Cock. In BOH Area.</t>
    </r>
  </si>
  <si>
    <r>
      <rPr>
        <sz val="12"/>
        <rFont val="Cambria"/>
        <family val="1"/>
      </rPr>
      <t>Flexible Pipe</t>
    </r>
  </si>
  <si>
    <r>
      <rPr>
        <sz val="12"/>
        <rFont val="Cambria"/>
        <family val="1"/>
      </rPr>
      <t>Pre rinse spray valve   spray.</t>
    </r>
  </si>
  <si>
    <r>
      <rPr>
        <sz val="12"/>
        <rFont val="Cambria"/>
        <family val="1"/>
      </rPr>
      <t>Flexible Water Pipe</t>
    </r>
  </si>
  <si>
    <r>
      <rPr>
        <sz val="12"/>
        <rFont val="Cambria"/>
        <family val="1"/>
      </rPr>
      <t>Providing Flexible water pipe to connect Angle Valve to faucet</t>
    </r>
  </si>
  <si>
    <r>
      <rPr>
        <sz val="12"/>
        <rFont val="Cambria"/>
        <family val="1"/>
      </rPr>
      <t>ACCESSORIES   MISCELLANEOUS</t>
    </r>
  </si>
  <si>
    <t>E</t>
  </si>
  <si>
    <r>
      <rPr>
        <sz val="12"/>
        <rFont val="Cambria"/>
        <family val="1"/>
      </rPr>
      <t>Drainage Valve</t>
    </r>
  </si>
  <si>
    <r>
      <rPr>
        <sz val="12"/>
        <rFont val="Cambria"/>
        <family val="1"/>
      </rPr>
      <t>P   F ball valve below 3 bowl sink   veg pre   RO sink - 75mm dia</t>
    </r>
  </si>
  <si>
    <t>40mm</t>
  </si>
  <si>
    <t>c</t>
  </si>
  <si>
    <t>Nos</t>
  </si>
  <si>
    <t>32mm</t>
  </si>
  <si>
    <t>25mm</t>
  </si>
  <si>
    <r>
      <rPr>
        <sz val="12"/>
        <rFont val="Cambria"/>
        <family val="1"/>
      </rPr>
      <t>Non Return Valves (NRV)- Brass</t>
    </r>
  </si>
  <si>
    <r>
      <rPr>
        <sz val="12"/>
        <rFont val="Cambria"/>
        <family val="1"/>
      </rPr>
      <t>Providing   Fixing Brass Non Return Vavles of  ISI mark . Rates are for BRASS valves</t>
    </r>
  </si>
  <si>
    <r>
      <rPr>
        <sz val="12"/>
        <rFont val="Cambria"/>
        <family val="1"/>
      </rPr>
      <t>40mm dia</t>
    </r>
  </si>
  <si>
    <t>e</t>
  </si>
  <si>
    <r>
      <rPr>
        <sz val="12"/>
        <rFont val="Cambria"/>
        <family val="1"/>
      </rPr>
      <t>32mm dia</t>
    </r>
  </si>
  <si>
    <t>d</t>
  </si>
  <si>
    <r>
      <rPr>
        <sz val="12"/>
        <rFont val="Cambria"/>
        <family val="1"/>
      </rPr>
      <t>25mm dia</t>
    </r>
  </si>
  <si>
    <r>
      <rPr>
        <sz val="12"/>
        <rFont val="Cambria"/>
        <family val="1"/>
      </rPr>
      <t>20mm dia</t>
    </r>
  </si>
  <si>
    <r>
      <rPr>
        <sz val="12"/>
        <rFont val="Cambria"/>
        <family val="1"/>
      </rPr>
      <t>15mm dia</t>
    </r>
  </si>
  <si>
    <r>
      <rPr>
        <sz val="12"/>
        <rFont val="Cambria"/>
        <family val="1"/>
      </rPr>
      <t>Ball Valves (CPVC)</t>
    </r>
  </si>
  <si>
    <r>
      <rPr>
        <sz val="12"/>
        <rFont val="Cambria"/>
        <family val="1"/>
      </rPr>
      <t>Providing   Fixing Ball Valve ISI mark. (For Inlet)</t>
    </r>
  </si>
  <si>
    <t>16A</t>
  </si>
  <si>
    <r>
      <rPr>
        <sz val="12"/>
        <rFont val="Cambria"/>
        <family val="1"/>
      </rPr>
      <t>Ball Valves (Brass)</t>
    </r>
  </si>
  <si>
    <r>
      <rPr>
        <sz val="12"/>
        <rFont val="Cambria"/>
        <family val="1"/>
      </rPr>
      <t>Waste Coupling</t>
    </r>
  </si>
  <si>
    <r>
      <rPr>
        <sz val="12"/>
        <rFont val="Cambria"/>
        <family val="1"/>
      </rPr>
      <t>Providing Waste Coupling 32mm size full thread waste coupling to be use.</t>
    </r>
  </si>
  <si>
    <r>
      <rPr>
        <sz val="12"/>
        <rFont val="Cambria"/>
        <family val="1"/>
      </rPr>
      <t>Bottle Trap</t>
    </r>
  </si>
  <si>
    <r>
      <rPr>
        <sz val="12"/>
        <rFont val="Cambria"/>
        <family val="1"/>
      </rPr>
      <t>Providing   fixing 32mm CP finished Bottle Trap with wall flanges.</t>
    </r>
  </si>
  <si>
    <r>
      <rPr>
        <sz val="12"/>
        <rFont val="Cambria"/>
        <family val="1"/>
      </rPr>
      <t>2 in 1 Bib Cock</t>
    </r>
  </si>
  <si>
    <r>
      <rPr>
        <sz val="12"/>
        <rFont val="Cambria"/>
        <family val="1"/>
      </rPr>
      <t>P F 2 in 1 bib cock in washrooms for mounting Health Faucet. Health faucet to be paid for separetly.</t>
    </r>
  </si>
  <si>
    <r>
      <rPr>
        <sz val="12"/>
        <rFont val="Cambria"/>
        <family val="1"/>
      </rPr>
      <t>Health Faucet</t>
    </r>
  </si>
  <si>
    <r>
      <rPr>
        <sz val="12"/>
        <rFont val="Cambria"/>
        <family val="1"/>
      </rPr>
      <t>P F CP Health Faucet with 1m long CP Flexible Tube with wall Hook. Make- Jaquar</t>
    </r>
  </si>
  <si>
    <r>
      <rPr>
        <sz val="12"/>
        <rFont val="Cambria"/>
        <family val="1"/>
      </rPr>
      <t>P F open Flush tank.</t>
    </r>
  </si>
  <si>
    <r>
      <rPr>
        <sz val="12"/>
        <rFont val="Cambria"/>
        <family val="1"/>
      </rPr>
      <t>P F open Flush valve.</t>
    </r>
  </si>
  <si>
    <r>
      <rPr>
        <sz val="12"/>
        <rFont val="Cambria"/>
        <family val="1"/>
      </rPr>
      <t>Flush Valve</t>
    </r>
  </si>
  <si>
    <r>
      <rPr>
        <sz val="12"/>
        <rFont val="Cambria"/>
        <family val="1"/>
      </rPr>
      <t>Dual press</t>
    </r>
  </si>
  <si>
    <r>
      <rPr>
        <sz val="12"/>
        <rFont val="Cambria"/>
        <family val="1"/>
      </rPr>
      <t>Foot Paddle Operated Faucet</t>
    </r>
  </si>
  <si>
    <r>
      <rPr>
        <sz val="12"/>
        <rFont val="Cambria"/>
        <family val="1"/>
      </rPr>
      <t>Foot Paddle Operated Faucet. (Below Hand Wash)</t>
    </r>
  </si>
  <si>
    <r>
      <rPr>
        <sz val="12"/>
        <rFont val="Cambria"/>
        <family val="1"/>
      </rPr>
      <t>Pneumatic Push Cock</t>
    </r>
  </si>
  <si>
    <r>
      <rPr>
        <sz val="12"/>
        <rFont val="Cambria"/>
        <family val="1"/>
      </rPr>
      <t>P F Pneumatic push cock.</t>
    </r>
  </si>
  <si>
    <r>
      <rPr>
        <sz val="12"/>
        <rFont val="Cambria"/>
        <family val="1"/>
      </rPr>
      <t>Pillar Cock</t>
    </r>
  </si>
  <si>
    <r>
      <rPr>
        <sz val="12"/>
        <rFont val="Cambria"/>
        <family val="1"/>
      </rPr>
      <t>P F Tall Pillar Cock for counter flush basin.</t>
    </r>
  </si>
  <si>
    <r>
      <rPr>
        <sz val="12"/>
        <rFont val="Cambria"/>
        <family val="1"/>
      </rPr>
      <t>Sink Cock</t>
    </r>
  </si>
  <si>
    <r>
      <rPr>
        <sz val="12"/>
        <rFont val="Cambria"/>
        <family val="1"/>
      </rPr>
      <t>P F Fixed Sink Cock.</t>
    </r>
  </si>
  <si>
    <r>
      <rPr>
        <sz val="12"/>
        <rFont val="Cambria"/>
        <family val="1"/>
      </rPr>
      <t>Sink Pillar Cock</t>
    </r>
  </si>
  <si>
    <r>
      <rPr>
        <sz val="12"/>
        <rFont val="Cambria"/>
        <family val="1"/>
      </rPr>
      <t>P F Sink Pillar cock with swinging casted spout.</t>
    </r>
  </si>
  <si>
    <r>
      <rPr>
        <sz val="12"/>
        <rFont val="Cambria"/>
        <family val="1"/>
      </rPr>
      <t>Bib Cock</t>
    </r>
  </si>
  <si>
    <r>
      <rPr>
        <sz val="12"/>
        <rFont val="Cambria"/>
        <family val="1"/>
      </rPr>
      <t>Providing   Fixing Bib Cock chrome finish  with wall Flange.</t>
    </r>
  </si>
  <si>
    <r>
      <rPr>
        <sz val="12"/>
        <rFont val="Cambria"/>
        <family val="1"/>
      </rPr>
      <t>Long Neck Bib Cock</t>
    </r>
  </si>
  <si>
    <r>
      <rPr>
        <sz val="12"/>
        <rFont val="Cambria"/>
        <family val="1"/>
      </rPr>
      <t>P F Long Neck Bib Cock with wall Flange. Make- Jaquar</t>
    </r>
  </si>
  <si>
    <r>
      <rPr>
        <sz val="12"/>
        <rFont val="Cambria"/>
        <family val="1"/>
      </rPr>
      <t>Sink Mixer table Mounted</t>
    </r>
  </si>
  <si>
    <r>
      <rPr>
        <sz val="12"/>
        <rFont val="Cambria"/>
        <family val="1"/>
      </rPr>
      <t>P F Sink Mixer, Swinging Casted Spout.</t>
    </r>
  </si>
  <si>
    <r>
      <rPr>
        <sz val="12"/>
        <rFont val="Cambria"/>
        <family val="1"/>
      </rPr>
      <t>Sink Mixer Wall Mounted</t>
    </r>
  </si>
  <si>
    <r>
      <rPr>
        <sz val="12"/>
        <rFont val="Cambria"/>
        <family val="1"/>
      </rPr>
      <t>Angle Cock</t>
    </r>
  </si>
  <si>
    <r>
      <rPr>
        <sz val="12"/>
        <rFont val="Cambria"/>
        <family val="1"/>
      </rPr>
      <t>P F Angle Cock.</t>
    </r>
  </si>
  <si>
    <r>
      <rPr>
        <sz val="12"/>
        <rFont val="Cambria"/>
        <family val="1"/>
      </rPr>
      <t>CP FIXTURES   BRASS VALVES -Jaquar (only continental series)</t>
    </r>
  </si>
  <si>
    <r>
      <rPr>
        <sz val="12"/>
        <rFont val="Cambria"/>
        <family val="1"/>
      </rPr>
      <t>Nahani Trap                            (PVC 75mm )</t>
    </r>
  </si>
  <si>
    <r>
      <rPr>
        <sz val="12"/>
        <rFont val="Cambria"/>
        <family val="1"/>
      </rPr>
      <t>Supply, Laying, Testing   Commissioning of Approved SS Nahani TRAP WITH Floor Trap   COCKROACH JAALI with Approved Make heavy duty round or Square  Grating etc. Complete.</t>
    </r>
  </si>
  <si>
    <r>
      <rPr>
        <sz val="12"/>
        <rFont val="Cambria"/>
        <family val="1"/>
      </rPr>
      <t>Nahani Trap                            ( CI 75mm )</t>
    </r>
  </si>
  <si>
    <r>
      <rPr>
        <sz val="12"/>
        <rFont val="Cambria"/>
        <family val="1"/>
      </rPr>
      <t>Supply, Laying, Testing   Commissioning of Approved CI (Cast Iron) CLASS pipes Nahani - Floor Trap with Approved Make leavy Duty round or Square SS Grating etc. Complete.</t>
    </r>
  </si>
  <si>
    <r>
      <rPr>
        <sz val="12"/>
        <rFont val="Cambria"/>
        <family val="1"/>
      </rPr>
      <t>NAHNI TRAP</t>
    </r>
  </si>
  <si>
    <t>D</t>
  </si>
  <si>
    <r>
      <rPr>
        <sz val="12"/>
        <rFont val="Cambria"/>
        <family val="1"/>
      </rPr>
      <t>EXTERNAL GREASE TRAP</t>
    </r>
  </si>
  <si>
    <r>
      <rPr>
        <sz val="12"/>
        <rFont val="Cambria"/>
        <family val="1"/>
      </rPr>
      <t>Construction of grease trap with SS cover (2 -6   x 3 -6  x upto 3 -0 deep) - outside the store as per drawing. Rate includes MS angles of 50 x 50 x 6mm as frame; MS cover on frame made by 50 x 50 MS Pipes @ maximum 15  c c, covered with MS chequered plate. Inclusive of fabricated MS   T  sections made as per detailed drawings (3mm thick) for mounting grease trap partitions. Internal tiling   plaster to be paid seperately.</t>
    </r>
  </si>
  <si>
    <r>
      <rPr>
        <sz val="12"/>
        <rFont val="Cambria"/>
        <family val="1"/>
      </rPr>
      <t>INTERNAL GREASE TRAP</t>
    </r>
  </si>
  <si>
    <r>
      <rPr>
        <sz val="12"/>
        <rFont val="Cambria"/>
        <family val="1"/>
      </rPr>
      <t>Construction of grease trap with SS cover (2 -6   x 3 -6  x upto 3 -0 deep) - inside the store as per drawing. Rate includes SS angles of 50 x 50 x 6mm as frame; SS cover on frame made by 50 x 50 SS Pipes @ maximum 15  c c, covered with SS Sheet. Inclusive of fabricated SS  T  sections made as per detailed drawings  (3mm thick) for mounting grease trap partitions. Internal tiling   plaster to be paid seperately.</t>
    </r>
  </si>
  <si>
    <r>
      <rPr>
        <sz val="12"/>
        <rFont val="Cambria"/>
        <family val="1"/>
      </rPr>
      <t>Bush for portable grease trap</t>
    </r>
  </si>
  <si>
    <r>
      <rPr>
        <sz val="12"/>
        <rFont val="Cambria"/>
        <family val="1"/>
      </rPr>
      <t>PORTABLE GREASE TRAP</t>
    </r>
  </si>
  <si>
    <r>
      <rPr>
        <sz val="12"/>
        <rFont val="Cambria"/>
        <family val="1"/>
      </rPr>
      <t>200mm X 200mm</t>
    </r>
  </si>
  <si>
    <r>
      <rPr>
        <sz val="12"/>
        <rFont val="Cambria"/>
        <family val="1"/>
      </rPr>
      <t>560mm X from 205mm upto 300mm</t>
    </r>
  </si>
  <si>
    <r>
      <rPr>
        <sz val="12"/>
        <rFont val="Cambria"/>
        <family val="1"/>
      </rPr>
      <t>560mm X from 130mm upto 200mm</t>
    </r>
  </si>
  <si>
    <r>
      <rPr>
        <sz val="12"/>
        <rFont val="Cambria"/>
        <family val="1"/>
      </rPr>
      <t>560mm X upto 125mm</t>
    </r>
  </si>
  <si>
    <t>GRATING</t>
  </si>
  <si>
    <r>
      <rPr>
        <sz val="12"/>
        <rFont val="Cambria"/>
        <family val="1"/>
      </rPr>
      <t>Providing   Fixing 25 x 25 x 3mm thick SS Angle Frame for open drains. As per Size , Drawings. Ready to receive kota.</t>
    </r>
  </si>
  <si>
    <r>
      <rPr>
        <sz val="12"/>
        <rFont val="Cambria"/>
        <family val="1"/>
      </rPr>
      <t>1200mm X 200mm with SS Perforated Jali. (Grating Set)</t>
    </r>
  </si>
  <si>
    <r>
      <rPr>
        <sz val="12"/>
        <rFont val="Cambria"/>
        <family val="1"/>
      </rPr>
      <t>600mm X 600mm with SS Perforated Jali. (Grating Set)</t>
    </r>
  </si>
  <si>
    <r>
      <rPr>
        <sz val="12"/>
        <rFont val="Cambria"/>
        <family val="1"/>
      </rPr>
      <t>600mm width</t>
    </r>
  </si>
  <si>
    <r>
      <rPr>
        <sz val="12"/>
        <rFont val="Cambria"/>
        <family val="1"/>
      </rPr>
      <t>200mm X 450mm with SS Perforated Jali. (Grating Set)</t>
    </r>
  </si>
  <si>
    <r>
      <rPr>
        <sz val="12"/>
        <rFont val="Cambria"/>
        <family val="1"/>
      </rPr>
      <t>300mm X 450mm with SS Perforated Jali. (Grating Set)</t>
    </r>
  </si>
  <si>
    <r>
      <rPr>
        <sz val="12"/>
        <rFont val="Cambria"/>
        <family val="1"/>
      </rPr>
      <t>450mm X 450mm with SS Perforated Jali. (Grating Set)</t>
    </r>
  </si>
  <si>
    <r>
      <rPr>
        <sz val="12"/>
        <rFont val="Cambria"/>
        <family val="1"/>
      </rPr>
      <t>600mm X 450mm with SS Perforated Jali. (Grating Set)</t>
    </r>
  </si>
  <si>
    <r>
      <rPr>
        <sz val="12"/>
        <rFont val="Cambria"/>
        <family val="1"/>
      </rPr>
      <t>450mm width</t>
    </r>
  </si>
  <si>
    <r>
      <rPr>
        <sz val="12"/>
        <rFont val="Cambria"/>
        <family val="1"/>
      </rPr>
      <t>200mm X 300mm with SS Perforated Jali. (Grating Set)</t>
    </r>
  </si>
  <si>
    <r>
      <rPr>
        <sz val="12"/>
        <rFont val="Cambria"/>
        <family val="1"/>
      </rPr>
      <t>300mm X 300mm with SS Perforated Jali. (Grating Set)</t>
    </r>
  </si>
  <si>
    <r>
      <rPr>
        <sz val="12"/>
        <rFont val="Cambria"/>
        <family val="1"/>
      </rPr>
      <t>600mm X 300mm with SS Perforated Jali. (Grating Set)</t>
    </r>
  </si>
  <si>
    <r>
      <rPr>
        <sz val="12"/>
        <rFont val="Cambria"/>
        <family val="1"/>
      </rPr>
      <t>900mm X 300mm with SS Perforated Jali. (Grating Set)</t>
    </r>
  </si>
  <si>
    <r>
      <rPr>
        <sz val="12"/>
        <rFont val="Cambria"/>
        <family val="1"/>
      </rPr>
      <t>300mm width</t>
    </r>
  </si>
  <si>
    <r>
      <rPr>
        <sz val="12"/>
        <rFont val="Cambria"/>
        <family val="1"/>
      </rPr>
      <t>200mm X 200mm with SS Perforated Jali. (Grating Set)</t>
    </r>
  </si>
  <si>
    <r>
      <rPr>
        <sz val="12"/>
        <rFont val="Cambria"/>
        <family val="1"/>
      </rPr>
      <t>300mm X 200mm with SS Perforated Jali. (Grating Set)</t>
    </r>
  </si>
  <si>
    <r>
      <rPr>
        <sz val="12"/>
        <rFont val="Cambria"/>
        <family val="1"/>
      </rPr>
      <t>600mm X 200mm with SS Perforated Jali. (Grating Set)</t>
    </r>
  </si>
  <si>
    <r>
      <rPr>
        <sz val="12"/>
        <rFont val="Cambria"/>
        <family val="1"/>
      </rPr>
      <t>900mm X 200mm with SS Perforated Jali. (Grating Set)</t>
    </r>
  </si>
  <si>
    <r>
      <rPr>
        <sz val="12"/>
        <rFont val="Cambria"/>
        <family val="1"/>
      </rPr>
      <t>200mm width</t>
    </r>
  </si>
  <si>
    <r>
      <rPr>
        <sz val="12"/>
        <rFont val="Cambria"/>
        <family val="1"/>
      </rPr>
      <t>Providing   Fixing 20mm heavy quality SS Grating along with Perforated Mesh   Angle Frame as per Size , Drawings. Weight not more than 60kg. Rate inclusive of chamber construction</t>
    </r>
  </si>
  <si>
    <r>
      <rPr>
        <sz val="12"/>
        <rFont val="Cambria"/>
        <family val="1"/>
      </rPr>
      <t>GULLY TRAP</t>
    </r>
  </si>
  <si>
    <r>
      <rPr>
        <sz val="12"/>
        <rFont val="Cambria"/>
        <family val="1"/>
      </rPr>
      <t>300mm x 300mm</t>
    </r>
  </si>
  <si>
    <r>
      <rPr>
        <sz val="12"/>
        <rFont val="Cambria"/>
        <family val="1"/>
      </rPr>
      <t>Constructing Gully trap in 100mm thick Brick Wall with Plaster wih top cover.</t>
    </r>
  </si>
  <si>
    <t>External</t>
  </si>
  <si>
    <r>
      <rPr>
        <sz val="12"/>
        <rFont val="Cambria"/>
        <family val="1"/>
      </rPr>
      <t>450mm x 900mm (with Excavation, C.I. Cover   frame)</t>
    </r>
  </si>
  <si>
    <t>Internal</t>
  </si>
  <si>
    <r>
      <rPr>
        <sz val="12"/>
        <rFont val="Cambria"/>
        <family val="1"/>
      </rPr>
      <t>450mm x 450mm</t>
    </r>
  </si>
  <si>
    <r>
      <rPr>
        <sz val="12"/>
        <rFont val="Cambria"/>
        <family val="1"/>
      </rPr>
      <t>DRAINAGE CHAMBER &amp; COVER</t>
    </r>
  </si>
  <si>
    <r>
      <rPr>
        <sz val="12"/>
        <rFont val="Cambria"/>
        <family val="1"/>
      </rPr>
      <t>Constructing Inspection chamber in 100 mm thick Brick Wall, WATER PROOFING with Plaster. TILE EXTRA TO BE PAID</t>
    </r>
  </si>
  <si>
    <r>
      <rPr>
        <sz val="12"/>
        <rFont val="Cambria"/>
        <family val="1"/>
      </rPr>
      <t>CHAMBER   GRATING</t>
    </r>
  </si>
  <si>
    <t>C</t>
  </si>
  <si>
    <t>100mm</t>
  </si>
  <si>
    <t>Rmt</t>
  </si>
  <si>
    <r>
      <rPr>
        <sz val="12"/>
        <rFont val="Cambria"/>
        <family val="1"/>
      </rPr>
      <t>Company Make - Prince , Finolex</t>
    </r>
  </si>
  <si>
    <t>75mm</t>
  </si>
  <si>
    <t>50mm</t>
  </si>
  <si>
    <r>
      <rPr>
        <sz val="12"/>
        <rFont val="Cambria"/>
        <family val="1"/>
      </rPr>
      <t>UPVC PIPE</t>
    </r>
  </si>
  <si>
    <r>
      <rPr>
        <sz val="12"/>
        <rFont val="Cambria"/>
        <family val="1"/>
      </rPr>
      <t>UPVC Plastic Pipe , Schedule 40,80,120 (ASTM D1785 )</t>
    </r>
  </si>
  <si>
    <t>Drain</t>
  </si>
  <si>
    <r>
      <rPr>
        <sz val="12"/>
        <rFont val="Cambria"/>
        <family val="1"/>
      </rPr>
      <t>Drainage   Exacavation   SITC of 150mm (Underground) PVC Waste Pipe Make  Prince Finolex</t>
    </r>
  </si>
  <si>
    <t>f</t>
  </si>
  <si>
    <t>150mm</t>
  </si>
  <si>
    <r>
      <rPr>
        <sz val="12"/>
        <rFont val="Cambria"/>
        <family val="1"/>
      </rPr>
      <t>Company Make - Prince, Finolex (Basement Suspended Pipe)</t>
    </r>
  </si>
  <si>
    <r>
      <rPr>
        <sz val="12"/>
        <rFont val="Cambria"/>
        <family val="1"/>
      </rPr>
      <t>Drain for ac line</t>
    </r>
  </si>
  <si>
    <r>
      <rPr>
        <sz val="12"/>
        <rFont val="Cambria"/>
        <family val="1"/>
      </rPr>
      <t>PVC WASTE PIPE FOR WASH ROOM</t>
    </r>
  </si>
  <si>
    <r>
      <rPr>
        <sz val="12"/>
        <rFont val="Cambria"/>
        <family val="1"/>
      </rPr>
      <t>PVC Plastic Pipe , Schedule 40,80,120 ( ASTM D1785 )</t>
    </r>
  </si>
  <si>
    <r>
      <rPr>
        <sz val="12"/>
        <rFont val="Cambria"/>
        <family val="1"/>
      </rPr>
      <t>75mm dia</t>
    </r>
  </si>
  <si>
    <r>
      <rPr>
        <sz val="12"/>
        <rFont val="Cambria"/>
        <family val="1"/>
      </rPr>
      <t>100mm dia</t>
    </r>
  </si>
  <si>
    <r>
      <rPr>
        <sz val="12"/>
        <rFont val="Cambria"/>
        <family val="1"/>
      </rPr>
      <t>150mm dia</t>
    </r>
  </si>
  <si>
    <r>
      <rPr>
        <sz val="12"/>
        <rFont val="Cambria"/>
        <family val="1"/>
      </rPr>
      <t>CI Class Pipes (WASTE PIPE)</t>
    </r>
  </si>
  <si>
    <r>
      <rPr>
        <sz val="12"/>
        <rFont val="Cambria"/>
        <family val="1"/>
      </rPr>
      <t>Supply, Laying , Testing   Commissioning of CI (Cast Iron) CLASS Pipes Conforming to IS 3114   1994  and Fittings Conforming to IS 1538 (1993), Cutting the Pipes to required Lengths, Laying in position to required Grade   Level , Jointing , Making holes , Pockets , chases in.</t>
    </r>
  </si>
  <si>
    <r>
      <rPr>
        <sz val="12"/>
        <rFont val="Cambria"/>
        <family val="1"/>
      </rPr>
      <t>WATER DRAIN PIPES</t>
    </r>
  </si>
  <si>
    <t>B</t>
  </si>
  <si>
    <t>1.5HP</t>
  </si>
  <si>
    <r>
      <rPr>
        <sz val="12"/>
        <rFont val="Cambria"/>
        <family val="1"/>
      </rPr>
      <t>Booster Pump - Crompton &amp; Greaves  KIRLOSKER  GRUD FOS</t>
    </r>
  </si>
  <si>
    <r>
      <rPr>
        <sz val="12"/>
        <rFont val="Cambria"/>
        <family val="1"/>
      </rPr>
      <t>Supply, Installation, Commissioning   Testing for HYDROPNEUMATIC Booster Pump WITH FLOW SWITCH with pressure vessel (AGINST GRAVITY bottom to top flow) with both side Sensor operations (60ltr vessel) with both side Sensor operations- A) 3CUM PER HR. B) HEAD  40M, C) PHASE SINGLE PHASE, D) PROTECTION  IP55, E) MONOBLOCK TYPE
F) WITH VALVE STATION</t>
    </r>
  </si>
  <si>
    <r>
      <rPr>
        <sz val="12"/>
        <rFont val="Cambria"/>
        <family val="1"/>
      </rPr>
      <t>1.5 HP</t>
    </r>
  </si>
  <si>
    <r>
      <rPr>
        <sz val="12"/>
        <rFont val="Cambria"/>
        <family val="1"/>
      </rPr>
      <t>1.0 HP</t>
    </r>
  </si>
  <si>
    <r>
      <rPr>
        <sz val="12"/>
        <rFont val="Cambria"/>
        <family val="1"/>
      </rPr>
      <t>Booster Pump - Crompton &amp; Greaves  KIRLOSKER</t>
    </r>
  </si>
  <si>
    <r>
      <rPr>
        <sz val="12"/>
        <rFont val="Cambria"/>
        <family val="1"/>
      </rPr>
      <t>Supply, Installation, Commissioning   Testing for Booster Pump WITH FLOW SWITCH GRAVITATIONAL FLOW (top to bottom
flow) with both side Sensor operations- A) 3CUM PER HR. B) HEAD  25M, C) PHASE  SINGLE PHASE, D) PROTECTION  IP55,
E) MONOBLOCK TYPE</t>
    </r>
  </si>
  <si>
    <r>
      <rPr>
        <sz val="12"/>
        <rFont val="Cambria"/>
        <family val="1"/>
      </rPr>
      <t>CPVC Pipes                         (HOT WATER) WITH Thermal Insulation</t>
    </r>
  </si>
  <si>
    <r>
      <rPr>
        <sz val="12"/>
        <rFont val="Cambria"/>
        <family val="1"/>
      </rPr>
      <t>Supply, laying, testing   commissioning of CPVC - Schedule 80 (ASTM F 441) Pipes and fittings suitable for Domestic  hot water application (max. temp.85 Deg.C) rated for a working pressure of 5 kg cm2 and conforming to latest Indian   International Standards. WITH Supply   Covering (Thermal Insulation) hot water pipes with 6 mm thick performed closed cell nitrite rubber pipe section insulation having density not less than 60 kg cm2 and  K  valve not more than 0.034 w m Deg. K @ 20 Deg C mean temperature.</t>
    </r>
  </si>
  <si>
    <t>CPVC Pipes (RO WATER &amp; RAW WATER)</t>
  </si>
  <si>
    <r>
      <rPr>
        <sz val="12"/>
        <rFont val="Cambria"/>
        <family val="1"/>
      </rPr>
      <t>Supply, laying, testing   commissioning of FOOD GRADE CPVC pipes conforming to CTS (Copper Tube Size) SDR-11 as per (is 15778 ASTM D 2846)  with necessary fittings up to the size of 50 mm dia, jointing with CPVC solvent cement of medium body IPS brand or equivalent conform.</t>
    </r>
  </si>
  <si>
    <t>Amount</t>
  </si>
  <si>
    <t>Work Done %</t>
  </si>
  <si>
    <t xml:space="preserve">Rate </t>
  </si>
  <si>
    <t>Quantity</t>
  </si>
  <si>
    <t>Remarks</t>
  </si>
  <si>
    <t>UOM</t>
  </si>
  <si>
    <t>INVOICE</t>
  </si>
  <si>
    <t>BOQ</t>
  </si>
  <si>
    <r>
      <rPr>
        <b/>
        <sz val="12"/>
        <rFont val="Cambria"/>
        <family val="1"/>
      </rPr>
      <t>Item</t>
    </r>
    <r>
      <rPr>
        <sz val="12"/>
        <rFont val="Cambria"/>
        <family val="1"/>
      </rPr>
      <t xml:space="preserve"> </t>
    </r>
    <r>
      <rPr>
        <b/>
        <sz val="12"/>
        <rFont val="Cambria"/>
        <family val="1"/>
      </rPr>
      <t>Name</t>
    </r>
  </si>
  <si>
    <r>
      <rPr>
        <b/>
        <sz val="12"/>
        <rFont val="Cambria"/>
        <family val="1"/>
      </rPr>
      <t>Item</t>
    </r>
    <r>
      <rPr>
        <sz val="12"/>
        <rFont val="Cambria"/>
        <family val="1"/>
      </rPr>
      <t xml:space="preserve"> </t>
    </r>
    <r>
      <rPr>
        <b/>
        <sz val="12"/>
        <rFont val="Cambria"/>
        <family val="1"/>
      </rPr>
      <t>Code</t>
    </r>
  </si>
  <si>
    <r>
      <rPr>
        <b/>
        <sz val="12"/>
        <rFont val="Cambria"/>
        <family val="1"/>
      </rPr>
      <t>Sr</t>
    </r>
    <r>
      <rPr>
        <sz val="12"/>
        <rFont val="Cambria"/>
        <family val="1"/>
      </rPr>
      <t xml:space="preserve"> </t>
    </r>
    <r>
      <rPr>
        <b/>
        <sz val="12"/>
        <rFont val="Cambria"/>
        <family val="1"/>
      </rPr>
      <t>No</t>
    </r>
  </si>
  <si>
    <t>Fixing of Portable SS grease trap   3 bowl sink as per drg.</t>
  </si>
  <si>
    <t>PLUMBING WORK - KFC</t>
  </si>
  <si>
    <t>Rudras Interior Point Pvt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</si>
</sst>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7">
    <font>
      <sz val="11"/>
      <color theme="1"/>
      <name val="Aptos Narrow"/>
      <family val="2"/>
      <scheme val="minor"/>
    </font>
    <font>
      <sz val="11"/>
      <color theme="1"/>
      <name val="Aptos Narrow"/>
      <family val="2"/>
      <scheme val="minor"/>
    </font>
    <font>
      <sz val="10"/>
      <color rgb="FF000000"/>
      <name val="Times New Roman"/>
      <family val="1"/>
    </font>
    <font>
      <sz val="12"/>
      <color rgb="FF000000"/>
      <name val="Cambria"/>
      <family val="1"/>
    </font>
    <font>
      <b/>
      <sz val="12"/>
      <name val="Cambria"/>
      <family val="1"/>
    </font>
    <font>
      <b/>
      <sz val="12"/>
      <color rgb="FF000000"/>
      <name val="Cambria"/>
      <family val="1"/>
    </font>
    <font>
      <sz val="12"/>
      <name val="Cambria"/>
      <family val="1"/>
    </font>
  </fonts>
  <fills count="3">
    <fill>
      <patternFill patternType="none"/>
    </fill>
    <fill>
      <patternFill patternType="gray125"/>
    </fill>
    <fill>
      <patternFill patternType="solid">
        <fgColor theme="2" tint="-0.249977111117893"/>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37">
    <xf numFmtId="0" fontId="0" fillId="0" borderId="0" xfId="0"/>
    <xf numFmtId="0" fontId="3" fillId="0" borderId="0" xfId="3" applyFont="1" applyAlignment="1">
      <alignment horizontal="left" vertical="top"/>
    </xf>
    <xf numFmtId="43" fontId="3" fillId="0" borderId="0" xfId="1" applyFont="1" applyAlignment="1">
      <alignment horizontal="center" vertical="center"/>
    </xf>
    <xf numFmtId="9" fontId="3" fillId="0" borderId="0" xfId="2" applyFont="1" applyAlignment="1">
      <alignment horizontal="center" vertical="center"/>
    </xf>
    <xf numFmtId="0" fontId="3" fillId="0" borderId="0" xfId="3" applyFont="1" applyAlignment="1">
      <alignment horizontal="center" vertical="center"/>
    </xf>
    <xf numFmtId="0" fontId="3" fillId="0" borderId="0" xfId="3" applyFont="1" applyAlignment="1">
      <alignment horizontal="left" vertical="center"/>
    </xf>
    <xf numFmtId="43" fontId="5" fillId="0" borderId="1" xfId="1" applyFont="1" applyBorder="1" applyAlignment="1">
      <alignment horizontal="center" vertical="center" shrinkToFit="1"/>
    </xf>
    <xf numFmtId="9" fontId="3" fillId="0" borderId="1" xfId="2" applyFont="1" applyBorder="1" applyAlignment="1">
      <alignment horizontal="center" vertical="center" wrapText="1"/>
    </xf>
    <xf numFmtId="0" fontId="3" fillId="0" borderId="1" xfId="3" applyFont="1" applyBorder="1" applyAlignment="1">
      <alignment horizontal="center" vertical="center" wrapText="1"/>
    </xf>
    <xf numFmtId="2" fontId="5" fillId="0" borderId="2" xfId="3" applyNumberFormat="1" applyFont="1" applyBorder="1" applyAlignment="1">
      <alignment horizontal="center" vertical="center" shrinkToFit="1"/>
    </xf>
    <xf numFmtId="0" fontId="3" fillId="0" borderId="2" xfId="3" applyFont="1" applyBorder="1" applyAlignment="1">
      <alignment horizontal="center" vertical="center" wrapText="1"/>
    </xf>
    <xf numFmtId="43" fontId="3" fillId="0" borderId="1" xfId="1" applyFont="1" applyBorder="1" applyAlignment="1">
      <alignment horizontal="center" vertical="center" shrinkToFit="1"/>
    </xf>
    <xf numFmtId="9" fontId="3" fillId="0" borderId="1" xfId="2" applyFont="1" applyBorder="1" applyAlignment="1">
      <alignment horizontal="center" vertical="center" shrinkToFit="1"/>
    </xf>
    <xf numFmtId="2" fontId="3" fillId="0" borderId="1" xfId="3" applyNumberFormat="1" applyFont="1" applyBorder="1" applyAlignment="1">
      <alignment horizontal="center" vertical="center" shrinkToFit="1"/>
    </xf>
    <xf numFmtId="2" fontId="3" fillId="0" borderId="2" xfId="3" applyNumberFormat="1" applyFont="1" applyBorder="1" applyAlignment="1">
      <alignment horizontal="center" vertical="center" shrinkToFit="1"/>
    </xf>
    <xf numFmtId="0" fontId="6" fillId="0" borderId="1" xfId="3" applyFont="1" applyBorder="1" applyAlignment="1">
      <alignment horizontal="center" vertical="center" wrapText="1"/>
    </xf>
    <xf numFmtId="0" fontId="3" fillId="0" borderId="1" xfId="3" applyFont="1" applyBorder="1" applyAlignment="1">
      <alignment horizontal="left" vertical="center" wrapText="1"/>
    </xf>
    <xf numFmtId="164" fontId="3" fillId="0" borderId="2" xfId="3" applyNumberFormat="1" applyFont="1" applyBorder="1" applyAlignment="1">
      <alignment horizontal="center" vertical="center" shrinkToFit="1"/>
    </xf>
    <xf numFmtId="1" fontId="3" fillId="0" borderId="1" xfId="3" applyNumberFormat="1" applyFont="1" applyBorder="1" applyAlignment="1">
      <alignment horizontal="center" vertical="center" shrinkToFit="1"/>
    </xf>
    <xf numFmtId="0" fontId="6" fillId="0" borderId="1" xfId="3" applyFont="1" applyBorder="1" applyAlignment="1">
      <alignment horizontal="left" vertical="center" wrapText="1"/>
    </xf>
    <xf numFmtId="0" fontId="6" fillId="0" borderId="2" xfId="3" applyFont="1" applyBorder="1" applyAlignment="1">
      <alignment horizontal="center" vertical="center" wrapText="1"/>
    </xf>
    <xf numFmtId="4" fontId="3" fillId="0" borderId="1" xfId="3" applyNumberFormat="1" applyFont="1" applyBorder="1" applyAlignment="1">
      <alignment horizontal="center" vertical="center" shrinkToFit="1"/>
    </xf>
    <xf numFmtId="43" fontId="4" fillId="2" borderId="5" xfId="1" applyFont="1" applyFill="1" applyBorder="1" applyAlignment="1">
      <alignment horizontal="center" vertical="center"/>
    </xf>
    <xf numFmtId="9" fontId="4" fillId="2" borderId="5" xfId="2" applyFont="1" applyFill="1" applyBorder="1" applyAlignment="1">
      <alignment horizontal="center" vertical="center" wrapText="1"/>
    </xf>
    <xf numFmtId="2" fontId="4" fillId="2" borderId="5" xfId="3" applyNumberFormat="1" applyFont="1" applyFill="1" applyBorder="1" applyAlignment="1">
      <alignment horizontal="center" vertical="center"/>
    </xf>
    <xf numFmtId="0" fontId="4" fillId="2" borderId="5" xfId="3" applyFont="1" applyFill="1" applyBorder="1" applyAlignment="1">
      <alignment horizontal="left" vertical="center" wrapText="1"/>
    </xf>
    <xf numFmtId="0" fontId="4" fillId="2" borderId="5" xfId="3" applyFont="1" applyFill="1" applyBorder="1" applyAlignment="1">
      <alignment horizontal="center" vertical="center"/>
    </xf>
    <xf numFmtId="0" fontId="5" fillId="0" borderId="9" xfId="3" applyFont="1" applyBorder="1" applyAlignment="1">
      <alignment horizontal="center" vertical="center" wrapText="1"/>
    </xf>
    <xf numFmtId="0" fontId="5" fillId="0" borderId="8"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3" xfId="3" applyFont="1" applyBorder="1" applyAlignment="1">
      <alignment horizontal="center" vertical="center" wrapText="1"/>
    </xf>
    <xf numFmtId="0" fontId="4" fillId="0" borderId="0" xfId="3" applyFont="1" applyAlignment="1">
      <alignment horizontal="center" vertical="center" wrapText="1"/>
    </xf>
    <xf numFmtId="9" fontId="4" fillId="2" borderId="7" xfId="2" applyFont="1" applyFill="1" applyBorder="1" applyAlignment="1">
      <alignment horizontal="center" vertical="center"/>
    </xf>
    <xf numFmtId="43" fontId="4" fillId="2" borderId="6" xfId="1" applyFont="1" applyFill="1" applyBorder="1" applyAlignment="1">
      <alignment horizontal="center" vertical="center"/>
    </xf>
    <xf numFmtId="0" fontId="3" fillId="2" borderId="5" xfId="3" applyFont="1" applyFill="1" applyBorder="1" applyAlignment="1">
      <alignment horizontal="center" vertical="center" wrapText="1"/>
    </xf>
    <xf numFmtId="0" fontId="4" fillId="2" borderId="5" xfId="3" applyFont="1" applyFill="1" applyBorder="1" applyAlignment="1">
      <alignment horizontal="center" vertical="center"/>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4"/>
  <sheetViews>
    <sheetView tabSelected="1" view="pageBreakPreview" zoomScaleNormal="100" zoomScaleSheetLayoutView="100" workbookViewId="0">
      <pane ySplit="4" topLeftCell="A32" activePane="bottomLeft" state="frozen"/>
      <selection pane="bottomLeft" activeCell="I134" sqref="I134"/>
    </sheetView>
  </sheetViews>
  <sheetFormatPr defaultColWidth="8.875" defaultRowHeight="15.75"/>
  <cols>
    <col min="1" max="1" width="6.375" style="4" bestFit="1" customWidth="1"/>
    <col min="2" max="2" width="11.25" style="4" bestFit="1" customWidth="1"/>
    <col min="3" max="3" width="62.5" style="5" customWidth="1"/>
    <col min="4" max="4" width="10.5" style="4" bestFit="1" customWidth="1"/>
    <col min="5" max="5" width="12.5" style="4" bestFit="1" customWidth="1"/>
    <col min="6" max="6" width="14.375" style="4" bestFit="1" customWidth="1"/>
    <col min="7" max="7" width="11.5" style="4" bestFit="1" customWidth="1"/>
    <col min="8" max="8" width="14.5" style="2" bestFit="1" customWidth="1"/>
    <col min="9" max="9" width="13.5" style="3" bestFit="1" customWidth="1"/>
    <col min="10" max="10" width="14.5" style="2" bestFit="1" customWidth="1"/>
    <col min="11" max="16384" width="8.875" style="1"/>
  </cols>
  <sheetData>
    <row r="1" spans="1:10">
      <c r="A1" s="27" t="s">
        <v>185</v>
      </c>
      <c r="B1" s="28"/>
      <c r="C1" s="28"/>
      <c r="D1" s="28"/>
      <c r="E1" s="28"/>
      <c r="F1" s="28"/>
      <c r="G1" s="28"/>
      <c r="H1" s="28"/>
      <c r="I1" s="28"/>
      <c r="J1" s="28"/>
    </row>
    <row r="2" spans="1:10">
      <c r="A2" s="27" t="s">
        <v>184</v>
      </c>
      <c r="B2" s="28"/>
      <c r="C2" s="28"/>
      <c r="D2" s="28"/>
      <c r="E2" s="28"/>
      <c r="F2" s="28"/>
      <c r="G2" s="28"/>
      <c r="H2" s="28"/>
      <c r="I2" s="28"/>
      <c r="J2" s="28"/>
    </row>
    <row r="3" spans="1:10">
      <c r="A3" s="35" t="s">
        <v>182</v>
      </c>
      <c r="B3" s="35" t="s">
        <v>181</v>
      </c>
      <c r="C3" s="35" t="s">
        <v>180</v>
      </c>
      <c r="D3" s="36" t="s">
        <v>179</v>
      </c>
      <c r="E3" s="36"/>
      <c r="F3" s="36"/>
      <c r="G3" s="36"/>
      <c r="H3" s="36"/>
      <c r="I3" s="33" t="s">
        <v>178</v>
      </c>
      <c r="J3" s="34"/>
    </row>
    <row r="4" spans="1:10" ht="31.5">
      <c r="A4" s="35"/>
      <c r="B4" s="35"/>
      <c r="C4" s="35"/>
      <c r="D4" s="26" t="s">
        <v>177</v>
      </c>
      <c r="E4" s="25" t="s">
        <v>176</v>
      </c>
      <c r="F4" s="24" t="s">
        <v>175</v>
      </c>
      <c r="G4" s="22" t="s">
        <v>174</v>
      </c>
      <c r="H4" s="22" t="s">
        <v>172</v>
      </c>
      <c r="I4" s="23" t="s">
        <v>173</v>
      </c>
      <c r="J4" s="22" t="s">
        <v>172</v>
      </c>
    </row>
    <row r="5" spans="1:10" ht="78.75">
      <c r="A5" s="18">
        <v>1</v>
      </c>
      <c r="B5" s="14">
        <v>1</v>
      </c>
      <c r="C5" s="16" t="s">
        <v>171</v>
      </c>
      <c r="D5" s="8"/>
      <c r="E5" s="15" t="s">
        <v>170</v>
      </c>
      <c r="F5" s="14"/>
      <c r="G5" s="13"/>
      <c r="H5" s="11"/>
      <c r="I5" s="12"/>
      <c r="J5" s="11"/>
    </row>
    <row r="6" spans="1:10">
      <c r="A6" s="18">
        <v>2</v>
      </c>
      <c r="B6" s="20" t="s">
        <v>20</v>
      </c>
      <c r="C6" s="16" t="s">
        <v>54</v>
      </c>
      <c r="D6" s="15" t="s">
        <v>140</v>
      </c>
      <c r="E6" s="8"/>
      <c r="F6" s="14"/>
      <c r="G6" s="13"/>
      <c r="H6" s="11">
        <f>F6*G6</f>
        <v>0</v>
      </c>
      <c r="I6" s="12"/>
      <c r="J6" s="11">
        <f>H6*I6</f>
        <v>0</v>
      </c>
    </row>
    <row r="7" spans="1:10">
      <c r="A7" s="18">
        <v>3</v>
      </c>
      <c r="B7" s="20" t="s">
        <v>16</v>
      </c>
      <c r="C7" s="16" t="s">
        <v>53</v>
      </c>
      <c r="D7" s="15" t="s">
        <v>140</v>
      </c>
      <c r="E7" s="8"/>
      <c r="F7" s="14">
        <v>65</v>
      </c>
      <c r="G7" s="13">
        <v>320</v>
      </c>
      <c r="H7" s="11">
        <f>F7*G7</f>
        <v>20800</v>
      </c>
      <c r="I7" s="12">
        <v>0.8</v>
      </c>
      <c r="J7" s="11">
        <f>H7*I7</f>
        <v>16640</v>
      </c>
    </row>
    <row r="8" spans="1:10">
      <c r="A8" s="18">
        <v>4</v>
      </c>
      <c r="B8" s="20" t="s">
        <v>42</v>
      </c>
      <c r="C8" s="16" t="s">
        <v>52</v>
      </c>
      <c r="D8" s="15" t="s">
        <v>140</v>
      </c>
      <c r="E8" s="8"/>
      <c r="F8" s="14">
        <v>18</v>
      </c>
      <c r="G8" s="13">
        <v>455</v>
      </c>
      <c r="H8" s="11">
        <f>F8*G8</f>
        <v>8190</v>
      </c>
      <c r="I8" s="12">
        <v>0.8</v>
      </c>
      <c r="J8" s="11">
        <f>H8*I8</f>
        <v>6552</v>
      </c>
    </row>
    <row r="9" spans="1:10">
      <c r="A9" s="18">
        <v>5</v>
      </c>
      <c r="B9" s="20" t="s">
        <v>51</v>
      </c>
      <c r="C9" s="16" t="s">
        <v>50</v>
      </c>
      <c r="D9" s="15" t="s">
        <v>140</v>
      </c>
      <c r="E9" s="8"/>
      <c r="F9" s="14">
        <v>5</v>
      </c>
      <c r="G9" s="13">
        <v>490</v>
      </c>
      <c r="H9" s="11">
        <f>F9*G9</f>
        <v>2450</v>
      </c>
      <c r="I9" s="12"/>
      <c r="J9" s="11">
        <f>H9*I9</f>
        <v>0</v>
      </c>
    </row>
    <row r="10" spans="1:10">
      <c r="A10" s="18">
        <v>6</v>
      </c>
      <c r="B10" s="20" t="s">
        <v>49</v>
      </c>
      <c r="C10" s="16" t="s">
        <v>48</v>
      </c>
      <c r="D10" s="15" t="s">
        <v>140</v>
      </c>
      <c r="E10" s="8"/>
      <c r="F10" s="14"/>
      <c r="G10" s="13"/>
      <c r="H10" s="11">
        <f>F10*G10</f>
        <v>0</v>
      </c>
      <c r="I10" s="12"/>
      <c r="J10" s="11">
        <f>H10*I10</f>
        <v>0</v>
      </c>
    </row>
    <row r="11" spans="1:10" ht="126">
      <c r="A11" s="18">
        <v>7</v>
      </c>
      <c r="B11" s="14">
        <v>2</v>
      </c>
      <c r="C11" s="16" t="s">
        <v>169</v>
      </c>
      <c r="D11" s="8"/>
      <c r="E11" s="8" t="s">
        <v>168</v>
      </c>
      <c r="F11" s="14"/>
      <c r="G11" s="13"/>
      <c r="H11" s="11"/>
      <c r="I11" s="12"/>
      <c r="J11" s="11"/>
    </row>
    <row r="12" spans="1:10">
      <c r="A12" s="18">
        <v>8</v>
      </c>
      <c r="B12" s="20" t="s">
        <v>20</v>
      </c>
      <c r="C12" s="16" t="s">
        <v>54</v>
      </c>
      <c r="D12" s="15" t="s">
        <v>140</v>
      </c>
      <c r="E12" s="8"/>
      <c r="F12" s="14"/>
      <c r="G12" s="13"/>
      <c r="H12" s="11">
        <f>F12*G12</f>
        <v>0</v>
      </c>
      <c r="I12" s="12"/>
      <c r="J12" s="11">
        <f>H12*I12</f>
        <v>0</v>
      </c>
    </row>
    <row r="13" spans="1:10">
      <c r="A13" s="18">
        <v>9</v>
      </c>
      <c r="B13" s="20" t="s">
        <v>16</v>
      </c>
      <c r="C13" s="16" t="s">
        <v>53</v>
      </c>
      <c r="D13" s="15" t="s">
        <v>140</v>
      </c>
      <c r="E13" s="8"/>
      <c r="F13" s="14">
        <v>30</v>
      </c>
      <c r="G13" s="13">
        <v>425</v>
      </c>
      <c r="H13" s="11">
        <f>F13*G13</f>
        <v>12750</v>
      </c>
      <c r="I13" s="12">
        <v>0.8</v>
      </c>
      <c r="J13" s="11">
        <f>H13*I13</f>
        <v>10200</v>
      </c>
    </row>
    <row r="14" spans="1:10">
      <c r="A14" s="18">
        <v>10</v>
      </c>
      <c r="B14" s="20" t="s">
        <v>42</v>
      </c>
      <c r="C14" s="16" t="s">
        <v>52</v>
      </c>
      <c r="D14" s="15" t="s">
        <v>140</v>
      </c>
      <c r="E14" s="8"/>
      <c r="F14" s="14"/>
      <c r="G14" s="13"/>
      <c r="H14" s="11">
        <f>F14*G14</f>
        <v>0</v>
      </c>
      <c r="I14" s="12"/>
      <c r="J14" s="11">
        <f>H14*I14</f>
        <v>0</v>
      </c>
    </row>
    <row r="15" spans="1:10">
      <c r="A15" s="18">
        <v>11</v>
      </c>
      <c r="B15" s="20" t="s">
        <v>51</v>
      </c>
      <c r="C15" s="16" t="s">
        <v>50</v>
      </c>
      <c r="D15" s="15" t="s">
        <v>140</v>
      </c>
      <c r="E15" s="8"/>
      <c r="F15" s="14"/>
      <c r="G15" s="13"/>
      <c r="H15" s="11">
        <f>F15*G15</f>
        <v>0</v>
      </c>
      <c r="I15" s="12"/>
      <c r="J15" s="11">
        <f>H15*I15</f>
        <v>0</v>
      </c>
    </row>
    <row r="16" spans="1:10">
      <c r="A16" s="18">
        <v>12</v>
      </c>
      <c r="B16" s="20" t="s">
        <v>49</v>
      </c>
      <c r="C16" s="16" t="s">
        <v>48</v>
      </c>
      <c r="D16" s="15" t="s">
        <v>140</v>
      </c>
      <c r="E16" s="8"/>
      <c r="F16" s="14"/>
      <c r="G16" s="13"/>
      <c r="H16" s="11">
        <f>F16*G16</f>
        <v>0</v>
      </c>
      <c r="I16" s="12"/>
      <c r="J16" s="11">
        <f>H16*I16</f>
        <v>0</v>
      </c>
    </row>
    <row r="17" spans="1:10" ht="78.75">
      <c r="A17" s="18">
        <v>13</v>
      </c>
      <c r="B17" s="14">
        <v>4</v>
      </c>
      <c r="C17" s="16" t="s">
        <v>167</v>
      </c>
      <c r="D17" s="8"/>
      <c r="E17" s="8" t="s">
        <v>166</v>
      </c>
      <c r="F17" s="14"/>
      <c r="G17" s="13"/>
      <c r="H17" s="11"/>
      <c r="I17" s="12"/>
      <c r="J17" s="11"/>
    </row>
    <row r="18" spans="1:10">
      <c r="A18" s="18">
        <v>14</v>
      </c>
      <c r="B18" s="10"/>
      <c r="C18" s="16" t="s">
        <v>165</v>
      </c>
      <c r="D18" s="15" t="s">
        <v>2</v>
      </c>
      <c r="E18" s="8"/>
      <c r="F18" s="14"/>
      <c r="G18" s="13"/>
      <c r="H18" s="11">
        <f>F18*G18</f>
        <v>0</v>
      </c>
      <c r="I18" s="12"/>
      <c r="J18" s="11">
        <f>H18*I18</f>
        <v>0</v>
      </c>
    </row>
    <row r="19" spans="1:10">
      <c r="A19" s="18">
        <v>15</v>
      </c>
      <c r="B19" s="10"/>
      <c r="C19" s="16" t="s">
        <v>164</v>
      </c>
      <c r="D19" s="15" t="s">
        <v>2</v>
      </c>
      <c r="E19" s="8"/>
      <c r="F19" s="14"/>
      <c r="G19" s="13"/>
      <c r="H19" s="11">
        <f>F19*G19</f>
        <v>0</v>
      </c>
      <c r="I19" s="12"/>
      <c r="J19" s="11">
        <f>H19*I19</f>
        <v>0</v>
      </c>
    </row>
    <row r="20" spans="1:10" ht="110.25">
      <c r="A20" s="18">
        <v>16</v>
      </c>
      <c r="B20" s="14">
        <v>4</v>
      </c>
      <c r="C20" s="16" t="s">
        <v>163</v>
      </c>
      <c r="D20" s="8"/>
      <c r="E20" s="8" t="s">
        <v>162</v>
      </c>
      <c r="F20" s="14"/>
      <c r="G20" s="13"/>
      <c r="H20" s="11"/>
      <c r="I20" s="12"/>
      <c r="J20" s="11"/>
    </row>
    <row r="21" spans="1:10">
      <c r="A21" s="18">
        <v>17</v>
      </c>
      <c r="B21" s="10"/>
      <c r="C21" s="19" t="s">
        <v>161</v>
      </c>
      <c r="D21" s="15" t="s">
        <v>2</v>
      </c>
      <c r="E21" s="8"/>
      <c r="F21" s="14"/>
      <c r="G21" s="13"/>
      <c r="H21" s="11">
        <f>F21*G21</f>
        <v>0</v>
      </c>
      <c r="I21" s="12"/>
      <c r="J21" s="11">
        <f>H21*I21</f>
        <v>0</v>
      </c>
    </row>
    <row r="22" spans="1:10">
      <c r="A22" s="18">
        <v>18</v>
      </c>
      <c r="B22" s="20" t="s">
        <v>160</v>
      </c>
      <c r="C22" s="16" t="s">
        <v>159</v>
      </c>
      <c r="D22" s="8"/>
      <c r="E22" s="8"/>
      <c r="F22" s="14"/>
      <c r="G22" s="13"/>
      <c r="H22" s="11"/>
      <c r="I22" s="12"/>
      <c r="J22" s="11"/>
    </row>
    <row r="23" spans="1:10" ht="78.75">
      <c r="A23" s="18">
        <v>19</v>
      </c>
      <c r="B23" s="14">
        <v>1</v>
      </c>
      <c r="C23" s="16" t="s">
        <v>158</v>
      </c>
      <c r="D23" s="8"/>
      <c r="E23" s="8" t="s">
        <v>157</v>
      </c>
      <c r="F23" s="14"/>
      <c r="G23" s="13"/>
      <c r="H23" s="11"/>
      <c r="I23" s="12"/>
      <c r="J23" s="11"/>
    </row>
    <row r="24" spans="1:10">
      <c r="A24" s="18">
        <v>20</v>
      </c>
      <c r="B24" s="20" t="s">
        <v>20</v>
      </c>
      <c r="C24" s="16" t="s">
        <v>156</v>
      </c>
      <c r="D24" s="15" t="s">
        <v>140</v>
      </c>
      <c r="E24" s="8"/>
      <c r="F24" s="14"/>
      <c r="G24" s="13"/>
      <c r="H24" s="11">
        <f>F24*G24</f>
        <v>0</v>
      </c>
      <c r="I24" s="12"/>
      <c r="J24" s="11">
        <f>H24*I24</f>
        <v>0</v>
      </c>
    </row>
    <row r="25" spans="1:10">
      <c r="A25" s="18">
        <v>21</v>
      </c>
      <c r="B25" s="20" t="s">
        <v>16</v>
      </c>
      <c r="C25" s="16" t="s">
        <v>155</v>
      </c>
      <c r="D25" s="15" t="s">
        <v>140</v>
      </c>
      <c r="E25" s="8"/>
      <c r="F25" s="14"/>
      <c r="G25" s="13"/>
      <c r="H25" s="11">
        <f>F25*G25</f>
        <v>0</v>
      </c>
      <c r="I25" s="12"/>
      <c r="J25" s="11">
        <f>H25*I25</f>
        <v>0</v>
      </c>
    </row>
    <row r="26" spans="1:10">
      <c r="A26" s="18">
        <v>22</v>
      </c>
      <c r="B26" s="20" t="s">
        <v>42</v>
      </c>
      <c r="C26" s="16" t="s">
        <v>154</v>
      </c>
      <c r="D26" s="15" t="s">
        <v>140</v>
      </c>
      <c r="E26" s="8"/>
      <c r="F26" s="14"/>
      <c r="G26" s="13"/>
      <c r="H26" s="11">
        <f>F26*G26</f>
        <v>0</v>
      </c>
      <c r="I26" s="12"/>
      <c r="J26" s="11">
        <f>H26*I26</f>
        <v>0</v>
      </c>
    </row>
    <row r="27" spans="1:10" ht="47.25">
      <c r="A27" s="18">
        <v>23</v>
      </c>
      <c r="B27" s="14">
        <v>2</v>
      </c>
      <c r="C27" s="16" t="s">
        <v>153</v>
      </c>
      <c r="D27" s="8"/>
      <c r="E27" s="8" t="s">
        <v>152</v>
      </c>
      <c r="F27" s="14"/>
      <c r="G27" s="13"/>
      <c r="H27" s="11"/>
      <c r="I27" s="12"/>
      <c r="J27" s="11"/>
    </row>
    <row r="28" spans="1:10">
      <c r="A28" s="18">
        <v>24</v>
      </c>
      <c r="B28" s="20" t="s">
        <v>20</v>
      </c>
      <c r="C28" s="16" t="s">
        <v>151</v>
      </c>
      <c r="D28" s="15" t="s">
        <v>140</v>
      </c>
      <c r="E28" s="15" t="s">
        <v>45</v>
      </c>
      <c r="F28" s="14"/>
      <c r="G28" s="13"/>
      <c r="H28" s="11">
        <f t="shared" ref="H28:H33" si="0">F28*G28</f>
        <v>0</v>
      </c>
      <c r="I28" s="12"/>
      <c r="J28" s="11">
        <f t="shared" ref="J28:J33" si="1">H28*I28</f>
        <v>0</v>
      </c>
    </row>
    <row r="29" spans="1:10">
      <c r="A29" s="18">
        <v>25</v>
      </c>
      <c r="B29" s="20" t="s">
        <v>16</v>
      </c>
      <c r="C29" s="16" t="s">
        <v>141</v>
      </c>
      <c r="D29" s="15" t="s">
        <v>140</v>
      </c>
      <c r="E29" s="15" t="s">
        <v>143</v>
      </c>
      <c r="F29" s="14"/>
      <c r="G29" s="13"/>
      <c r="H29" s="11">
        <f t="shared" si="0"/>
        <v>0</v>
      </c>
      <c r="I29" s="12"/>
      <c r="J29" s="11">
        <f t="shared" si="1"/>
        <v>0</v>
      </c>
    </row>
    <row r="30" spans="1:10">
      <c r="A30" s="18">
        <v>25</v>
      </c>
      <c r="B30" s="20" t="s">
        <v>42</v>
      </c>
      <c r="C30" s="16" t="s">
        <v>141</v>
      </c>
      <c r="D30" s="15" t="s">
        <v>140</v>
      </c>
      <c r="E30" s="15" t="s">
        <v>142</v>
      </c>
      <c r="F30" s="14"/>
      <c r="G30" s="13"/>
      <c r="H30" s="11">
        <f t="shared" si="0"/>
        <v>0</v>
      </c>
      <c r="I30" s="12"/>
      <c r="J30" s="11">
        <f t="shared" si="1"/>
        <v>0</v>
      </c>
    </row>
    <row r="31" spans="1:10">
      <c r="A31" s="18">
        <v>25</v>
      </c>
      <c r="B31" s="20" t="s">
        <v>51</v>
      </c>
      <c r="C31" s="16" t="s">
        <v>141</v>
      </c>
      <c r="D31" s="15" t="s">
        <v>140</v>
      </c>
      <c r="E31" s="15" t="s">
        <v>139</v>
      </c>
      <c r="F31" s="14"/>
      <c r="G31" s="13"/>
      <c r="H31" s="11">
        <f t="shared" si="0"/>
        <v>0</v>
      </c>
      <c r="I31" s="12"/>
      <c r="J31" s="11">
        <f t="shared" si="1"/>
        <v>0</v>
      </c>
    </row>
    <row r="32" spans="1:10">
      <c r="A32" s="18">
        <v>26</v>
      </c>
      <c r="B32" s="20" t="s">
        <v>49</v>
      </c>
      <c r="C32" s="16" t="s">
        <v>150</v>
      </c>
      <c r="D32" s="15" t="s">
        <v>140</v>
      </c>
      <c r="E32" s="15" t="s">
        <v>149</v>
      </c>
      <c r="F32" s="14"/>
      <c r="G32" s="13"/>
      <c r="H32" s="11">
        <f t="shared" si="0"/>
        <v>0</v>
      </c>
      <c r="I32" s="12"/>
      <c r="J32" s="11">
        <f t="shared" si="1"/>
        <v>0</v>
      </c>
    </row>
    <row r="33" spans="1:10" ht="31.5">
      <c r="A33" s="18">
        <v>27</v>
      </c>
      <c r="B33" s="20" t="s">
        <v>148</v>
      </c>
      <c r="C33" s="16" t="s">
        <v>147</v>
      </c>
      <c r="D33" s="15" t="s">
        <v>140</v>
      </c>
      <c r="E33" s="15" t="s">
        <v>146</v>
      </c>
      <c r="F33" s="14"/>
      <c r="G33" s="13"/>
      <c r="H33" s="11">
        <f t="shared" si="0"/>
        <v>0</v>
      </c>
      <c r="I33" s="12"/>
      <c r="J33" s="11">
        <f t="shared" si="1"/>
        <v>0</v>
      </c>
    </row>
    <row r="34" spans="1:10">
      <c r="A34" s="18">
        <v>28</v>
      </c>
      <c r="B34" s="14">
        <v>3</v>
      </c>
      <c r="C34" s="16" t="s">
        <v>145</v>
      </c>
      <c r="D34" s="8"/>
      <c r="E34" s="8" t="s">
        <v>144</v>
      </c>
      <c r="F34" s="14"/>
      <c r="G34" s="13"/>
      <c r="H34" s="11"/>
      <c r="I34" s="12"/>
      <c r="J34" s="11"/>
    </row>
    <row r="35" spans="1:10">
      <c r="A35" s="18">
        <v>29</v>
      </c>
      <c r="B35" s="20" t="s">
        <v>20</v>
      </c>
      <c r="C35" s="16" t="s">
        <v>141</v>
      </c>
      <c r="D35" s="15" t="s">
        <v>140</v>
      </c>
      <c r="E35" s="15" t="s">
        <v>41</v>
      </c>
      <c r="F35" s="14"/>
      <c r="G35" s="13"/>
      <c r="H35" s="11">
        <f>F35*G35</f>
        <v>0</v>
      </c>
      <c r="I35" s="12"/>
      <c r="J35" s="11">
        <f>H35*I35</f>
        <v>0</v>
      </c>
    </row>
    <row r="36" spans="1:10">
      <c r="A36" s="18">
        <v>29</v>
      </c>
      <c r="B36" s="20" t="s">
        <v>16</v>
      </c>
      <c r="C36" s="16" t="s">
        <v>141</v>
      </c>
      <c r="D36" s="15" t="s">
        <v>140</v>
      </c>
      <c r="E36" s="15" t="s">
        <v>143</v>
      </c>
      <c r="F36" s="14">
        <v>23</v>
      </c>
      <c r="G36" s="13">
        <v>650</v>
      </c>
      <c r="H36" s="11">
        <f>F36*G36</f>
        <v>14950</v>
      </c>
      <c r="I36" s="12">
        <v>0.8</v>
      </c>
      <c r="J36" s="11">
        <f>H36*I36</f>
        <v>11960</v>
      </c>
    </row>
    <row r="37" spans="1:10">
      <c r="A37" s="18">
        <v>29</v>
      </c>
      <c r="B37" s="20" t="s">
        <v>42</v>
      </c>
      <c r="C37" s="16" t="s">
        <v>141</v>
      </c>
      <c r="D37" s="15" t="s">
        <v>140</v>
      </c>
      <c r="E37" s="15" t="s">
        <v>142</v>
      </c>
      <c r="F37" s="14">
        <v>17</v>
      </c>
      <c r="G37" s="13">
        <v>990</v>
      </c>
      <c r="H37" s="11">
        <f>F37*G37</f>
        <v>16830</v>
      </c>
      <c r="I37" s="12">
        <v>0.8</v>
      </c>
      <c r="J37" s="11">
        <f>H37*I37</f>
        <v>13464</v>
      </c>
    </row>
    <row r="38" spans="1:10">
      <c r="A38" s="18">
        <v>29</v>
      </c>
      <c r="B38" s="20" t="s">
        <v>51</v>
      </c>
      <c r="C38" s="16" t="s">
        <v>141</v>
      </c>
      <c r="D38" s="15" t="s">
        <v>140</v>
      </c>
      <c r="E38" s="15" t="s">
        <v>139</v>
      </c>
      <c r="F38" s="14">
        <v>25</v>
      </c>
      <c r="G38" s="21">
        <v>1580</v>
      </c>
      <c r="H38" s="11">
        <f>F38*G38</f>
        <v>39500</v>
      </c>
      <c r="I38" s="12">
        <v>0.8</v>
      </c>
      <c r="J38" s="11">
        <f>H38*I38</f>
        <v>31600</v>
      </c>
    </row>
    <row r="39" spans="1:10">
      <c r="A39" s="18">
        <v>30</v>
      </c>
      <c r="B39" s="20" t="s">
        <v>138</v>
      </c>
      <c r="C39" s="16" t="s">
        <v>137</v>
      </c>
      <c r="D39" s="8"/>
      <c r="E39" s="8"/>
      <c r="F39" s="14"/>
      <c r="G39" s="13"/>
      <c r="H39" s="11"/>
      <c r="I39" s="12"/>
      <c r="J39" s="11"/>
    </row>
    <row r="40" spans="1:10" ht="47.25">
      <c r="A40" s="18">
        <v>31</v>
      </c>
      <c r="B40" s="14">
        <v>1</v>
      </c>
      <c r="C40" s="16" t="s">
        <v>136</v>
      </c>
      <c r="D40" s="8"/>
      <c r="E40" s="8" t="s">
        <v>135</v>
      </c>
      <c r="F40" s="14"/>
      <c r="G40" s="13"/>
      <c r="H40" s="11"/>
      <c r="I40" s="12"/>
      <c r="J40" s="11"/>
    </row>
    <row r="41" spans="1:10">
      <c r="A41" s="18">
        <v>32</v>
      </c>
      <c r="B41" s="20" t="s">
        <v>20</v>
      </c>
      <c r="C41" s="16" t="s">
        <v>129</v>
      </c>
      <c r="D41" s="15" t="s">
        <v>2</v>
      </c>
      <c r="E41" s="15" t="s">
        <v>133</v>
      </c>
      <c r="F41" s="14"/>
      <c r="G41" s="13"/>
      <c r="H41" s="11">
        <f>F41*G41</f>
        <v>0</v>
      </c>
      <c r="I41" s="12"/>
      <c r="J41" s="11">
        <f>H41*I41</f>
        <v>0</v>
      </c>
    </row>
    <row r="42" spans="1:10">
      <c r="A42" s="18">
        <v>33</v>
      </c>
      <c r="B42" s="20" t="s">
        <v>16</v>
      </c>
      <c r="C42" s="16" t="s">
        <v>134</v>
      </c>
      <c r="D42" s="15" t="s">
        <v>2</v>
      </c>
      <c r="E42" s="15" t="s">
        <v>133</v>
      </c>
      <c r="F42" s="14"/>
      <c r="G42" s="13"/>
      <c r="H42" s="11">
        <f>F42*G42</f>
        <v>0</v>
      </c>
      <c r="I42" s="12"/>
      <c r="J42" s="11">
        <f>H42*I42</f>
        <v>0</v>
      </c>
    </row>
    <row r="43" spans="1:10">
      <c r="A43" s="18">
        <v>34</v>
      </c>
      <c r="B43" s="20" t="s">
        <v>42</v>
      </c>
      <c r="C43" s="16" t="s">
        <v>132</v>
      </c>
      <c r="D43" s="15" t="s">
        <v>2</v>
      </c>
      <c r="E43" s="15" t="s">
        <v>131</v>
      </c>
      <c r="F43" s="14"/>
      <c r="G43" s="13"/>
      <c r="H43" s="11">
        <f>F43*G43</f>
        <v>0</v>
      </c>
      <c r="I43" s="12"/>
      <c r="J43" s="11">
        <f>H43*I43</f>
        <v>0</v>
      </c>
    </row>
    <row r="44" spans="1:10" ht="31.5">
      <c r="A44" s="18">
        <v>35</v>
      </c>
      <c r="B44" s="14">
        <v>2</v>
      </c>
      <c r="C44" s="16" t="s">
        <v>130</v>
      </c>
      <c r="D44" s="8"/>
      <c r="E44" s="8" t="s">
        <v>128</v>
      </c>
      <c r="F44" s="14"/>
      <c r="G44" s="13"/>
      <c r="H44" s="11"/>
      <c r="I44" s="12"/>
      <c r="J44" s="11"/>
    </row>
    <row r="45" spans="1:10">
      <c r="A45" s="18">
        <v>36</v>
      </c>
      <c r="B45" s="20" t="s">
        <v>20</v>
      </c>
      <c r="C45" s="16" t="s">
        <v>129</v>
      </c>
      <c r="D45" s="15" t="s">
        <v>2</v>
      </c>
      <c r="E45" s="8" t="s">
        <v>128</v>
      </c>
      <c r="F45" s="14"/>
      <c r="G45" s="13"/>
      <c r="H45" s="11">
        <f>F45*G45</f>
        <v>0</v>
      </c>
      <c r="I45" s="12"/>
      <c r="J45" s="11">
        <f>H45*I45</f>
        <v>0</v>
      </c>
    </row>
    <row r="46" spans="1:10" ht="47.25">
      <c r="A46" s="18">
        <v>37</v>
      </c>
      <c r="B46" s="14">
        <v>3</v>
      </c>
      <c r="C46" s="16" t="s">
        <v>127</v>
      </c>
      <c r="D46" s="8"/>
      <c r="E46" s="15" t="s">
        <v>107</v>
      </c>
      <c r="F46" s="14"/>
      <c r="G46" s="13"/>
      <c r="H46" s="11"/>
      <c r="I46" s="12"/>
      <c r="J46" s="11"/>
    </row>
    <row r="47" spans="1:10">
      <c r="A47" s="18">
        <v>38</v>
      </c>
      <c r="B47" s="14">
        <v>3.01</v>
      </c>
      <c r="C47" s="16" t="s">
        <v>126</v>
      </c>
      <c r="D47" s="8"/>
      <c r="E47" s="8"/>
      <c r="F47" s="14"/>
      <c r="G47" s="13"/>
      <c r="H47" s="11"/>
      <c r="I47" s="12"/>
      <c r="J47" s="11"/>
    </row>
    <row r="48" spans="1:10">
      <c r="A48" s="18">
        <v>39</v>
      </c>
      <c r="B48" s="20" t="s">
        <v>20</v>
      </c>
      <c r="C48" s="16" t="s">
        <v>125</v>
      </c>
      <c r="D48" s="15" t="s">
        <v>2</v>
      </c>
      <c r="E48" s="8"/>
      <c r="F48" s="14"/>
      <c r="G48" s="13"/>
      <c r="H48" s="11">
        <f>F48*G48</f>
        <v>0</v>
      </c>
      <c r="I48" s="12"/>
      <c r="J48" s="11">
        <f>H48*I48</f>
        <v>0</v>
      </c>
    </row>
    <row r="49" spans="1:10">
      <c r="A49" s="18">
        <v>40</v>
      </c>
      <c r="B49" s="20" t="s">
        <v>16</v>
      </c>
      <c r="C49" s="16" t="s">
        <v>124</v>
      </c>
      <c r="D49" s="15" t="s">
        <v>2</v>
      </c>
      <c r="E49" s="8"/>
      <c r="F49" s="14"/>
      <c r="G49" s="13"/>
      <c r="H49" s="11">
        <f>F49*G49</f>
        <v>0</v>
      </c>
      <c r="I49" s="12"/>
      <c r="J49" s="11">
        <f>H49*I49</f>
        <v>0</v>
      </c>
    </row>
    <row r="50" spans="1:10">
      <c r="A50" s="18">
        <v>41</v>
      </c>
      <c r="B50" s="20" t="s">
        <v>42</v>
      </c>
      <c r="C50" s="16" t="s">
        <v>123</v>
      </c>
      <c r="D50" s="15" t="s">
        <v>2</v>
      </c>
      <c r="E50" s="8"/>
      <c r="F50" s="14"/>
      <c r="G50" s="13"/>
      <c r="H50" s="11">
        <f>F50*G50</f>
        <v>0</v>
      </c>
      <c r="I50" s="12"/>
      <c r="J50" s="11">
        <f>H50*I50</f>
        <v>0</v>
      </c>
    </row>
    <row r="51" spans="1:10">
      <c r="A51" s="18">
        <v>42</v>
      </c>
      <c r="B51" s="20" t="s">
        <v>51</v>
      </c>
      <c r="C51" s="16" t="s">
        <v>122</v>
      </c>
      <c r="D51" s="15" t="s">
        <v>2</v>
      </c>
      <c r="E51" s="8"/>
      <c r="F51" s="14">
        <v>8</v>
      </c>
      <c r="G51" s="21">
        <v>7500</v>
      </c>
      <c r="H51" s="11">
        <f>F51*G51</f>
        <v>60000</v>
      </c>
      <c r="I51" s="12">
        <v>0.8</v>
      </c>
      <c r="J51" s="11">
        <f>H51*I51</f>
        <v>48000</v>
      </c>
    </row>
    <row r="52" spans="1:10">
      <c r="A52" s="18">
        <v>43</v>
      </c>
      <c r="B52" s="14">
        <v>3.02</v>
      </c>
      <c r="C52" s="16" t="s">
        <v>121</v>
      </c>
      <c r="D52" s="8"/>
      <c r="E52" s="8"/>
      <c r="F52" s="14"/>
      <c r="G52" s="13"/>
      <c r="H52" s="11"/>
      <c r="I52" s="12"/>
      <c r="J52" s="11"/>
    </row>
    <row r="53" spans="1:10">
      <c r="A53" s="18">
        <v>44</v>
      </c>
      <c r="B53" s="20" t="s">
        <v>20</v>
      </c>
      <c r="C53" s="16" t="s">
        <v>120</v>
      </c>
      <c r="D53" s="15" t="s">
        <v>2</v>
      </c>
      <c r="E53" s="8"/>
      <c r="F53" s="14"/>
      <c r="G53" s="13"/>
      <c r="H53" s="11">
        <f>F53*G53</f>
        <v>0</v>
      </c>
      <c r="I53" s="12"/>
      <c r="J53" s="11">
        <f>H53*I53</f>
        <v>0</v>
      </c>
    </row>
    <row r="54" spans="1:10">
      <c r="A54" s="18">
        <v>45</v>
      </c>
      <c r="B54" s="20" t="s">
        <v>16</v>
      </c>
      <c r="C54" s="16" t="s">
        <v>119</v>
      </c>
      <c r="D54" s="15" t="s">
        <v>2</v>
      </c>
      <c r="E54" s="8"/>
      <c r="F54" s="14"/>
      <c r="G54" s="13"/>
      <c r="H54" s="11">
        <f>F54*G54</f>
        <v>0</v>
      </c>
      <c r="I54" s="12"/>
      <c r="J54" s="11">
        <f>H54*I54</f>
        <v>0</v>
      </c>
    </row>
    <row r="55" spans="1:10">
      <c r="A55" s="18">
        <v>46</v>
      </c>
      <c r="B55" s="20" t="s">
        <v>42</v>
      </c>
      <c r="C55" s="16" t="s">
        <v>118</v>
      </c>
      <c r="D55" s="15" t="s">
        <v>2</v>
      </c>
      <c r="E55" s="8"/>
      <c r="F55" s="14">
        <v>5</v>
      </c>
      <c r="G55" s="21">
        <v>8500</v>
      </c>
      <c r="H55" s="11">
        <f>F55*G55</f>
        <v>42500</v>
      </c>
      <c r="I55" s="12">
        <v>0.8</v>
      </c>
      <c r="J55" s="11">
        <f>H55*I55</f>
        <v>34000</v>
      </c>
    </row>
    <row r="56" spans="1:10">
      <c r="A56" s="18">
        <v>47</v>
      </c>
      <c r="B56" s="20" t="s">
        <v>51</v>
      </c>
      <c r="C56" s="16" t="s">
        <v>117</v>
      </c>
      <c r="D56" s="15" t="s">
        <v>2</v>
      </c>
      <c r="E56" s="8"/>
      <c r="F56" s="14"/>
      <c r="G56" s="13"/>
      <c r="H56" s="11">
        <f>F56*G56</f>
        <v>0</v>
      </c>
      <c r="I56" s="12"/>
      <c r="J56" s="11">
        <f>H56*I56</f>
        <v>0</v>
      </c>
    </row>
    <row r="57" spans="1:10">
      <c r="A57" s="18">
        <v>48</v>
      </c>
      <c r="B57" s="14">
        <v>3.03</v>
      </c>
      <c r="C57" s="16" t="s">
        <v>116</v>
      </c>
      <c r="D57" s="8"/>
      <c r="E57" s="8"/>
      <c r="F57" s="14"/>
      <c r="G57" s="13"/>
      <c r="H57" s="11"/>
      <c r="I57" s="12"/>
      <c r="J57" s="11"/>
    </row>
    <row r="58" spans="1:10">
      <c r="A58" s="18">
        <v>49</v>
      </c>
      <c r="B58" s="20" t="s">
        <v>20</v>
      </c>
      <c r="C58" s="16" t="s">
        <v>115</v>
      </c>
      <c r="D58" s="15" t="s">
        <v>2</v>
      </c>
      <c r="E58" s="8"/>
      <c r="F58" s="14"/>
      <c r="G58" s="13"/>
      <c r="H58" s="11">
        <f>F58*G58</f>
        <v>0</v>
      </c>
      <c r="I58" s="12"/>
      <c r="J58" s="11">
        <f>H58*I58</f>
        <v>0</v>
      </c>
    </row>
    <row r="59" spans="1:10">
      <c r="A59" s="18">
        <v>50</v>
      </c>
      <c r="B59" s="20" t="s">
        <v>16</v>
      </c>
      <c r="C59" s="16" t="s">
        <v>114</v>
      </c>
      <c r="D59" s="15" t="s">
        <v>2</v>
      </c>
      <c r="E59" s="8"/>
      <c r="F59" s="14">
        <v>1</v>
      </c>
      <c r="G59" s="21">
        <v>9500</v>
      </c>
      <c r="H59" s="11">
        <f>F59*G59</f>
        <v>9500</v>
      </c>
      <c r="I59" s="12">
        <v>0.8</v>
      </c>
      <c r="J59" s="11">
        <f>H59*I59</f>
        <v>7600</v>
      </c>
    </row>
    <row r="60" spans="1:10">
      <c r="A60" s="18">
        <v>51</v>
      </c>
      <c r="B60" s="20" t="s">
        <v>42</v>
      </c>
      <c r="C60" s="16" t="s">
        <v>113</v>
      </c>
      <c r="D60" s="15" t="s">
        <v>2</v>
      </c>
      <c r="E60" s="8"/>
      <c r="F60" s="14"/>
      <c r="G60" s="13"/>
      <c r="H60" s="11">
        <f>F60*G60</f>
        <v>0</v>
      </c>
      <c r="I60" s="12"/>
      <c r="J60" s="11">
        <f>H60*I60</f>
        <v>0</v>
      </c>
    </row>
    <row r="61" spans="1:10">
      <c r="A61" s="18">
        <v>52</v>
      </c>
      <c r="B61" s="20" t="s">
        <v>51</v>
      </c>
      <c r="C61" s="16" t="s">
        <v>112</v>
      </c>
      <c r="D61" s="15" t="s">
        <v>2</v>
      </c>
      <c r="E61" s="8"/>
      <c r="F61" s="14"/>
      <c r="G61" s="13"/>
      <c r="H61" s="11">
        <f>F61*G61</f>
        <v>0</v>
      </c>
      <c r="I61" s="12"/>
      <c r="J61" s="11">
        <f>H61*I61</f>
        <v>0</v>
      </c>
    </row>
    <row r="62" spans="1:10">
      <c r="A62" s="18">
        <v>53</v>
      </c>
      <c r="B62" s="14">
        <v>3.04</v>
      </c>
      <c r="C62" s="16" t="s">
        <v>111</v>
      </c>
      <c r="D62" s="8"/>
      <c r="E62" s="8"/>
      <c r="F62" s="14"/>
      <c r="G62" s="13"/>
      <c r="H62" s="11"/>
      <c r="I62" s="12"/>
      <c r="J62" s="11"/>
    </row>
    <row r="63" spans="1:10">
      <c r="A63" s="18">
        <v>54</v>
      </c>
      <c r="B63" s="20" t="s">
        <v>20</v>
      </c>
      <c r="C63" s="16" t="s">
        <v>110</v>
      </c>
      <c r="D63" s="15" t="s">
        <v>2</v>
      </c>
      <c r="E63" s="8"/>
      <c r="F63" s="14">
        <v>2</v>
      </c>
      <c r="G63" s="21">
        <v>15000</v>
      </c>
      <c r="H63" s="11">
        <f>F63*G63</f>
        <v>30000</v>
      </c>
      <c r="I63" s="12">
        <v>0.8</v>
      </c>
      <c r="J63" s="11">
        <f>H63*I63</f>
        <v>24000</v>
      </c>
    </row>
    <row r="64" spans="1:10">
      <c r="A64" s="18">
        <v>55</v>
      </c>
      <c r="B64" s="14">
        <v>3.05</v>
      </c>
      <c r="C64" s="16" t="s">
        <v>109</v>
      </c>
      <c r="D64" s="15" t="s">
        <v>2</v>
      </c>
      <c r="E64" s="8"/>
      <c r="F64" s="14">
        <v>3</v>
      </c>
      <c r="G64" s="21">
        <v>10500</v>
      </c>
      <c r="H64" s="11">
        <f>F64*G64</f>
        <v>31500</v>
      </c>
      <c r="I64" s="12">
        <v>0.8</v>
      </c>
      <c r="J64" s="11">
        <f>H64*I64</f>
        <v>25200</v>
      </c>
    </row>
    <row r="65" spans="1:10" ht="31.5">
      <c r="A65" s="18">
        <v>56</v>
      </c>
      <c r="B65" s="14">
        <v>4</v>
      </c>
      <c r="C65" s="16" t="s">
        <v>108</v>
      </c>
      <c r="D65" s="8"/>
      <c r="E65" s="15" t="s">
        <v>107</v>
      </c>
      <c r="F65" s="14"/>
      <c r="G65" s="13"/>
      <c r="H65" s="11"/>
      <c r="I65" s="12"/>
      <c r="J65" s="11"/>
    </row>
    <row r="66" spans="1:10">
      <c r="A66" s="18">
        <v>57</v>
      </c>
      <c r="B66" s="14">
        <v>4.01</v>
      </c>
      <c r="C66" s="16" t="s">
        <v>106</v>
      </c>
      <c r="D66" s="15" t="s">
        <v>2</v>
      </c>
      <c r="E66" s="8"/>
      <c r="F66" s="14"/>
      <c r="G66" s="13"/>
      <c r="H66" s="11">
        <f t="shared" ref="H66:H73" si="2">F66*G66</f>
        <v>0</v>
      </c>
      <c r="I66" s="12"/>
      <c r="J66" s="11">
        <f t="shared" ref="J66:J73" si="3">H66*I66</f>
        <v>0</v>
      </c>
    </row>
    <row r="67" spans="1:10">
      <c r="A67" s="18">
        <v>58</v>
      </c>
      <c r="B67" s="14">
        <v>4.0199999999999996</v>
      </c>
      <c r="C67" s="16" t="s">
        <v>105</v>
      </c>
      <c r="D67" s="15" t="s">
        <v>2</v>
      </c>
      <c r="E67" s="8"/>
      <c r="F67" s="14"/>
      <c r="G67" s="13"/>
      <c r="H67" s="11">
        <f t="shared" si="2"/>
        <v>0</v>
      </c>
      <c r="I67" s="12"/>
      <c r="J67" s="11">
        <f t="shared" si="3"/>
        <v>0</v>
      </c>
    </row>
    <row r="68" spans="1:10">
      <c r="A68" s="18">
        <v>59</v>
      </c>
      <c r="B68" s="14">
        <v>4.03</v>
      </c>
      <c r="C68" s="16" t="s">
        <v>104</v>
      </c>
      <c r="D68" s="15" t="s">
        <v>2</v>
      </c>
      <c r="E68" s="8"/>
      <c r="F68" s="14"/>
      <c r="G68" s="13"/>
      <c r="H68" s="11">
        <f t="shared" si="2"/>
        <v>0</v>
      </c>
      <c r="I68" s="12"/>
      <c r="J68" s="11">
        <f t="shared" si="3"/>
        <v>0</v>
      </c>
    </row>
    <row r="69" spans="1:10">
      <c r="A69" s="18">
        <v>60</v>
      </c>
      <c r="B69" s="14">
        <v>4.04</v>
      </c>
      <c r="C69" s="16" t="s">
        <v>103</v>
      </c>
      <c r="D69" s="15" t="s">
        <v>2</v>
      </c>
      <c r="E69" s="8"/>
      <c r="F69" s="14"/>
      <c r="G69" s="13"/>
      <c r="H69" s="11">
        <f t="shared" si="2"/>
        <v>0</v>
      </c>
      <c r="I69" s="12"/>
      <c r="J69" s="11">
        <f t="shared" si="3"/>
        <v>0</v>
      </c>
    </row>
    <row r="70" spans="1:10" ht="47.25">
      <c r="A70" s="18">
        <v>61</v>
      </c>
      <c r="B70" s="14">
        <v>5</v>
      </c>
      <c r="C70" s="19" t="s">
        <v>183</v>
      </c>
      <c r="D70" s="15" t="s">
        <v>2</v>
      </c>
      <c r="E70" s="8" t="s">
        <v>102</v>
      </c>
      <c r="F70" s="14">
        <v>1</v>
      </c>
      <c r="G70" s="21">
        <v>3500</v>
      </c>
      <c r="H70" s="11">
        <f t="shared" si="2"/>
        <v>3500</v>
      </c>
      <c r="I70" s="12">
        <v>0.5</v>
      </c>
      <c r="J70" s="11">
        <f t="shared" si="3"/>
        <v>1750</v>
      </c>
    </row>
    <row r="71" spans="1:10">
      <c r="A71" s="18">
        <v>62</v>
      </c>
      <c r="B71" s="14">
        <v>5.01</v>
      </c>
      <c r="C71" s="16" t="s">
        <v>101</v>
      </c>
      <c r="D71" s="15" t="s">
        <v>2</v>
      </c>
      <c r="E71" s="8"/>
      <c r="F71" s="14">
        <v>2</v>
      </c>
      <c r="G71" s="21">
        <v>1800</v>
      </c>
      <c r="H71" s="11">
        <f t="shared" si="2"/>
        <v>3600</v>
      </c>
      <c r="I71" s="12">
        <v>0.5</v>
      </c>
      <c r="J71" s="11">
        <f t="shared" si="3"/>
        <v>1800</v>
      </c>
    </row>
    <row r="72" spans="1:10" ht="94.5">
      <c r="A72" s="18">
        <v>63</v>
      </c>
      <c r="B72" s="14">
        <v>6</v>
      </c>
      <c r="C72" s="16" t="s">
        <v>100</v>
      </c>
      <c r="D72" s="15" t="s">
        <v>2</v>
      </c>
      <c r="E72" s="8" t="s">
        <v>99</v>
      </c>
      <c r="F72" s="14"/>
      <c r="G72" s="13"/>
      <c r="H72" s="11">
        <f t="shared" si="2"/>
        <v>0</v>
      </c>
      <c r="I72" s="12"/>
      <c r="J72" s="11">
        <f t="shared" si="3"/>
        <v>0</v>
      </c>
    </row>
    <row r="73" spans="1:10" ht="110.25">
      <c r="A73" s="18">
        <v>64</v>
      </c>
      <c r="B73" s="14">
        <v>7</v>
      </c>
      <c r="C73" s="16" t="s">
        <v>98</v>
      </c>
      <c r="D73" s="15" t="s">
        <v>2</v>
      </c>
      <c r="E73" s="8" t="s">
        <v>97</v>
      </c>
      <c r="F73" s="14"/>
      <c r="G73" s="13"/>
      <c r="H73" s="11">
        <f t="shared" si="2"/>
        <v>0</v>
      </c>
      <c r="I73" s="12"/>
      <c r="J73" s="11">
        <f t="shared" si="3"/>
        <v>0</v>
      </c>
    </row>
    <row r="74" spans="1:10">
      <c r="A74" s="18">
        <v>65</v>
      </c>
      <c r="B74" s="20" t="s">
        <v>96</v>
      </c>
      <c r="C74" s="16" t="s">
        <v>95</v>
      </c>
      <c r="D74" s="8"/>
      <c r="E74" s="8"/>
      <c r="F74" s="14"/>
      <c r="G74" s="13"/>
      <c r="H74" s="11"/>
      <c r="I74" s="12"/>
      <c r="J74" s="11"/>
    </row>
    <row r="75" spans="1:10" ht="47.25">
      <c r="A75" s="18">
        <v>66</v>
      </c>
      <c r="B75" s="14">
        <v>1</v>
      </c>
      <c r="C75" s="16" t="s">
        <v>94</v>
      </c>
      <c r="D75" s="15" t="s">
        <v>2</v>
      </c>
      <c r="E75" s="8" t="s">
        <v>93</v>
      </c>
      <c r="F75" s="14"/>
      <c r="G75" s="13"/>
      <c r="H75" s="11">
        <f>F75*G75</f>
        <v>0</v>
      </c>
      <c r="I75" s="12"/>
      <c r="J75" s="11">
        <f>H75*I75</f>
        <v>0</v>
      </c>
    </row>
    <row r="76" spans="1:10" ht="47.25">
      <c r="A76" s="18">
        <v>67</v>
      </c>
      <c r="B76" s="14">
        <v>2</v>
      </c>
      <c r="C76" s="16" t="s">
        <v>92</v>
      </c>
      <c r="D76" s="15" t="s">
        <v>2</v>
      </c>
      <c r="E76" s="8" t="s">
        <v>91</v>
      </c>
      <c r="F76" s="14"/>
      <c r="G76" s="13"/>
      <c r="H76" s="11">
        <f>F76*G76</f>
        <v>0</v>
      </c>
      <c r="I76" s="12"/>
      <c r="J76" s="11">
        <f>H76*I76</f>
        <v>0</v>
      </c>
    </row>
    <row r="77" spans="1:10">
      <c r="A77" s="18">
        <v>68</v>
      </c>
      <c r="B77" s="20" t="s">
        <v>38</v>
      </c>
      <c r="C77" s="16" t="s">
        <v>90</v>
      </c>
      <c r="D77" s="8"/>
      <c r="E77" s="8"/>
      <c r="F77" s="14"/>
      <c r="G77" s="13"/>
      <c r="H77" s="11"/>
      <c r="I77" s="12"/>
      <c r="J77" s="11"/>
    </row>
    <row r="78" spans="1:10">
      <c r="A78" s="18">
        <v>69</v>
      </c>
      <c r="B78" s="14">
        <v>1</v>
      </c>
      <c r="C78" s="16" t="s">
        <v>89</v>
      </c>
      <c r="D78" s="15" t="s">
        <v>2</v>
      </c>
      <c r="E78" s="8" t="s">
        <v>88</v>
      </c>
      <c r="F78" s="14">
        <v>20</v>
      </c>
      <c r="G78" s="21">
        <v>1200</v>
      </c>
      <c r="H78" s="11">
        <f t="shared" ref="H78:H87" si="4">F78*G78</f>
        <v>24000</v>
      </c>
      <c r="I78" s="12">
        <v>0.75</v>
      </c>
      <c r="J78" s="11">
        <f t="shared" ref="J78:J87" si="5">H78*I78</f>
        <v>18000</v>
      </c>
    </row>
    <row r="79" spans="1:10" ht="47.25">
      <c r="A79" s="18">
        <v>70</v>
      </c>
      <c r="B79" s="14">
        <v>2</v>
      </c>
      <c r="C79" s="16" t="s">
        <v>86</v>
      </c>
      <c r="D79" s="15" t="s">
        <v>2</v>
      </c>
      <c r="E79" s="8" t="s">
        <v>87</v>
      </c>
      <c r="F79" s="14">
        <v>4</v>
      </c>
      <c r="G79" s="21">
        <v>4500</v>
      </c>
      <c r="H79" s="11">
        <f t="shared" si="4"/>
        <v>18000</v>
      </c>
      <c r="I79" s="12">
        <v>0.75</v>
      </c>
      <c r="J79" s="11">
        <f t="shared" si="5"/>
        <v>13500</v>
      </c>
    </row>
    <row r="80" spans="1:10" ht="47.25">
      <c r="A80" s="18">
        <v>70</v>
      </c>
      <c r="B80" s="14">
        <v>3</v>
      </c>
      <c r="C80" s="16" t="s">
        <v>86</v>
      </c>
      <c r="D80" s="15" t="s">
        <v>2</v>
      </c>
      <c r="E80" s="8" t="s">
        <v>85</v>
      </c>
      <c r="F80" s="14">
        <v>3</v>
      </c>
      <c r="G80" s="21">
        <v>4500</v>
      </c>
      <c r="H80" s="11">
        <f t="shared" si="4"/>
        <v>13500</v>
      </c>
      <c r="I80" s="12">
        <v>0.75</v>
      </c>
      <c r="J80" s="11">
        <f t="shared" si="5"/>
        <v>10125</v>
      </c>
    </row>
    <row r="81" spans="1:10" ht="31.5">
      <c r="A81" s="18">
        <v>71</v>
      </c>
      <c r="B81" s="14">
        <v>4</v>
      </c>
      <c r="C81" s="16" t="s">
        <v>84</v>
      </c>
      <c r="D81" s="15" t="s">
        <v>2</v>
      </c>
      <c r="E81" s="8" t="s">
        <v>83</v>
      </c>
      <c r="F81" s="14">
        <v>5</v>
      </c>
      <c r="G81" s="21">
        <v>2000</v>
      </c>
      <c r="H81" s="11">
        <f t="shared" si="4"/>
        <v>10000</v>
      </c>
      <c r="I81" s="12">
        <v>0.75</v>
      </c>
      <c r="J81" s="11">
        <f t="shared" si="5"/>
        <v>7500</v>
      </c>
    </row>
    <row r="82" spans="1:10">
      <c r="A82" s="18">
        <v>72</v>
      </c>
      <c r="B82" s="14">
        <v>5</v>
      </c>
      <c r="C82" s="16" t="s">
        <v>82</v>
      </c>
      <c r="D82" s="15" t="s">
        <v>2</v>
      </c>
      <c r="E82" s="8" t="s">
        <v>81</v>
      </c>
      <c r="F82" s="14">
        <v>4</v>
      </c>
      <c r="G82" s="21">
        <v>1500</v>
      </c>
      <c r="H82" s="11">
        <f t="shared" si="4"/>
        <v>6000</v>
      </c>
      <c r="I82" s="12">
        <v>0.75</v>
      </c>
      <c r="J82" s="11">
        <f t="shared" si="5"/>
        <v>4500</v>
      </c>
    </row>
    <row r="83" spans="1:10" ht="31.5">
      <c r="A83" s="18">
        <v>73</v>
      </c>
      <c r="B83" s="14">
        <v>6</v>
      </c>
      <c r="C83" s="16" t="s">
        <v>80</v>
      </c>
      <c r="D83" s="15" t="s">
        <v>2</v>
      </c>
      <c r="E83" s="8" t="s">
        <v>79</v>
      </c>
      <c r="F83" s="14">
        <v>4</v>
      </c>
      <c r="G83" s="21">
        <v>1500</v>
      </c>
      <c r="H83" s="11">
        <f t="shared" si="4"/>
        <v>6000</v>
      </c>
      <c r="I83" s="12">
        <v>0.75</v>
      </c>
      <c r="J83" s="11">
        <f t="shared" si="5"/>
        <v>4500</v>
      </c>
    </row>
    <row r="84" spans="1:10">
      <c r="A84" s="18">
        <v>74</v>
      </c>
      <c r="B84" s="14">
        <v>7</v>
      </c>
      <c r="C84" s="16" t="s">
        <v>78</v>
      </c>
      <c r="D84" s="15" t="s">
        <v>2</v>
      </c>
      <c r="E84" s="8" t="s">
        <v>77</v>
      </c>
      <c r="F84" s="14">
        <v>3</v>
      </c>
      <c r="G84" s="21">
        <v>2500</v>
      </c>
      <c r="H84" s="11">
        <f t="shared" si="4"/>
        <v>7500</v>
      </c>
      <c r="I84" s="12">
        <v>0.75</v>
      </c>
      <c r="J84" s="11">
        <f t="shared" si="5"/>
        <v>5625</v>
      </c>
    </row>
    <row r="85" spans="1:10">
      <c r="A85" s="18">
        <v>75</v>
      </c>
      <c r="B85" s="14">
        <v>8</v>
      </c>
      <c r="C85" s="16" t="s">
        <v>76</v>
      </c>
      <c r="D85" s="15" t="s">
        <v>2</v>
      </c>
      <c r="E85" s="8" t="s">
        <v>75</v>
      </c>
      <c r="F85" s="14">
        <v>3</v>
      </c>
      <c r="G85" s="21">
        <v>2500</v>
      </c>
      <c r="H85" s="11">
        <f t="shared" si="4"/>
        <v>7500</v>
      </c>
      <c r="I85" s="12">
        <v>0.75</v>
      </c>
      <c r="J85" s="11">
        <f t="shared" si="5"/>
        <v>5625</v>
      </c>
    </row>
    <row r="86" spans="1:10" ht="31.5">
      <c r="A86" s="18">
        <v>76</v>
      </c>
      <c r="B86" s="14">
        <v>9</v>
      </c>
      <c r="C86" s="16" t="s">
        <v>74</v>
      </c>
      <c r="D86" s="15" t="s">
        <v>2</v>
      </c>
      <c r="E86" s="8" t="s">
        <v>73</v>
      </c>
      <c r="F86" s="14">
        <v>1</v>
      </c>
      <c r="G86" s="21">
        <v>4500</v>
      </c>
      <c r="H86" s="11">
        <f t="shared" si="4"/>
        <v>4500</v>
      </c>
      <c r="I86" s="12">
        <v>0.75</v>
      </c>
      <c r="J86" s="11">
        <f t="shared" si="5"/>
        <v>3375</v>
      </c>
    </row>
    <row r="87" spans="1:10" ht="47.25">
      <c r="A87" s="18">
        <v>77</v>
      </c>
      <c r="B87" s="14">
        <v>10</v>
      </c>
      <c r="C87" s="16" t="s">
        <v>72</v>
      </c>
      <c r="D87" s="15" t="s">
        <v>2</v>
      </c>
      <c r="E87" s="8" t="s">
        <v>71</v>
      </c>
      <c r="F87" s="14">
        <v>2</v>
      </c>
      <c r="G87" s="21">
        <v>4500</v>
      </c>
      <c r="H87" s="11">
        <f t="shared" si="4"/>
        <v>9000</v>
      </c>
      <c r="I87" s="12">
        <v>0.75</v>
      </c>
      <c r="J87" s="11">
        <f t="shared" si="5"/>
        <v>6750</v>
      </c>
    </row>
    <row r="88" spans="1:10">
      <c r="A88" s="18">
        <v>78</v>
      </c>
      <c r="B88" s="14">
        <v>11</v>
      </c>
      <c r="C88" s="16" t="s">
        <v>70</v>
      </c>
      <c r="D88" s="8"/>
      <c r="E88" s="8" t="s">
        <v>69</v>
      </c>
      <c r="F88" s="14"/>
      <c r="G88" s="13"/>
      <c r="H88" s="11"/>
      <c r="I88" s="12"/>
      <c r="J88" s="11"/>
    </row>
    <row r="89" spans="1:10">
      <c r="A89" s="18">
        <v>79</v>
      </c>
      <c r="B89" s="10"/>
      <c r="C89" s="16" t="s">
        <v>68</v>
      </c>
      <c r="D89" s="15" t="s">
        <v>2</v>
      </c>
      <c r="E89" s="8"/>
      <c r="F89" s="14"/>
      <c r="G89" s="13"/>
      <c r="H89" s="11">
        <f t="shared" ref="H89:H94" si="6">F89*G89</f>
        <v>0</v>
      </c>
      <c r="I89" s="12"/>
      <c r="J89" s="11">
        <f t="shared" ref="J89:J94" si="7">H89*I89</f>
        <v>0</v>
      </c>
    </row>
    <row r="90" spans="1:10">
      <c r="A90" s="18">
        <v>80</v>
      </c>
      <c r="B90" s="10"/>
      <c r="C90" s="16" t="s">
        <v>67</v>
      </c>
      <c r="D90" s="15" t="s">
        <v>2</v>
      </c>
      <c r="E90" s="8"/>
      <c r="F90" s="14"/>
      <c r="G90" s="13"/>
      <c r="H90" s="11">
        <f t="shared" si="6"/>
        <v>0</v>
      </c>
      <c r="I90" s="12"/>
      <c r="J90" s="11">
        <f t="shared" si="7"/>
        <v>0</v>
      </c>
    </row>
    <row r="91" spans="1:10" ht="31.5">
      <c r="A91" s="18">
        <v>81</v>
      </c>
      <c r="B91" s="14">
        <v>12</v>
      </c>
      <c r="C91" s="16" t="s">
        <v>66</v>
      </c>
      <c r="D91" s="15" t="s">
        <v>2</v>
      </c>
      <c r="E91" s="8" t="s">
        <v>65</v>
      </c>
      <c r="F91" s="14"/>
      <c r="G91" s="13"/>
      <c r="H91" s="11">
        <f t="shared" si="6"/>
        <v>0</v>
      </c>
      <c r="I91" s="12"/>
      <c r="J91" s="11">
        <f t="shared" si="7"/>
        <v>0</v>
      </c>
    </row>
    <row r="92" spans="1:10" ht="31.5">
      <c r="A92" s="18">
        <v>82</v>
      </c>
      <c r="B92" s="14">
        <v>13</v>
      </c>
      <c r="C92" s="16" t="s">
        <v>64</v>
      </c>
      <c r="D92" s="15" t="s">
        <v>2</v>
      </c>
      <c r="E92" s="8" t="s">
        <v>63</v>
      </c>
      <c r="F92" s="14"/>
      <c r="G92" s="13"/>
      <c r="H92" s="11">
        <f t="shared" si="6"/>
        <v>0</v>
      </c>
      <c r="I92" s="12"/>
      <c r="J92" s="11">
        <f t="shared" si="7"/>
        <v>0</v>
      </c>
    </row>
    <row r="93" spans="1:10">
      <c r="A93" s="18">
        <v>83</v>
      </c>
      <c r="B93" s="14">
        <v>14</v>
      </c>
      <c r="C93" s="16" t="s">
        <v>62</v>
      </c>
      <c r="D93" s="15" t="s">
        <v>2</v>
      </c>
      <c r="E93" s="8" t="s">
        <v>61</v>
      </c>
      <c r="F93" s="14">
        <v>10</v>
      </c>
      <c r="G93" s="21">
        <v>1500</v>
      </c>
      <c r="H93" s="11">
        <f t="shared" si="6"/>
        <v>15000</v>
      </c>
      <c r="I93" s="12"/>
      <c r="J93" s="11">
        <f t="shared" si="7"/>
        <v>0</v>
      </c>
    </row>
    <row r="94" spans="1:10" ht="31.5">
      <c r="A94" s="18">
        <v>84</v>
      </c>
      <c r="B94" s="14">
        <v>15</v>
      </c>
      <c r="C94" s="16" t="s">
        <v>60</v>
      </c>
      <c r="D94" s="15" t="s">
        <v>2</v>
      </c>
      <c r="E94" s="8" t="s">
        <v>59</v>
      </c>
      <c r="F94" s="14">
        <v>10</v>
      </c>
      <c r="G94" s="13">
        <v>200</v>
      </c>
      <c r="H94" s="11">
        <f t="shared" si="6"/>
        <v>2000</v>
      </c>
      <c r="I94" s="12">
        <v>0.75</v>
      </c>
      <c r="J94" s="11">
        <f t="shared" si="7"/>
        <v>1500</v>
      </c>
    </row>
    <row r="95" spans="1:10" ht="31.5">
      <c r="A95" s="18">
        <v>85</v>
      </c>
      <c r="B95" s="14">
        <v>16</v>
      </c>
      <c r="C95" s="16" t="s">
        <v>56</v>
      </c>
      <c r="D95" s="8"/>
      <c r="E95" s="8" t="s">
        <v>58</v>
      </c>
      <c r="F95" s="14"/>
      <c r="G95" s="13"/>
      <c r="H95" s="11"/>
      <c r="I95" s="12"/>
      <c r="J95" s="11"/>
    </row>
    <row r="96" spans="1:10">
      <c r="A96" s="18">
        <v>86</v>
      </c>
      <c r="B96" s="20" t="s">
        <v>20</v>
      </c>
      <c r="C96" s="16" t="s">
        <v>54</v>
      </c>
      <c r="D96" s="15" t="s">
        <v>2</v>
      </c>
      <c r="E96" s="8"/>
      <c r="F96" s="14"/>
      <c r="G96" s="13"/>
      <c r="H96" s="11">
        <f>F96*G96</f>
        <v>0</v>
      </c>
      <c r="I96" s="12"/>
      <c r="J96" s="11">
        <f>H96*I96</f>
        <v>0</v>
      </c>
    </row>
    <row r="97" spans="1:10">
      <c r="A97" s="18">
        <v>87</v>
      </c>
      <c r="B97" s="20" t="s">
        <v>16</v>
      </c>
      <c r="C97" s="16" t="s">
        <v>53</v>
      </c>
      <c r="D97" s="15" t="s">
        <v>2</v>
      </c>
      <c r="E97" s="8"/>
      <c r="F97" s="14"/>
      <c r="G97" s="13"/>
      <c r="H97" s="11">
        <f>F97*G97</f>
        <v>0</v>
      </c>
      <c r="I97" s="12"/>
      <c r="J97" s="11">
        <f>H97*I97</f>
        <v>0</v>
      </c>
    </row>
    <row r="98" spans="1:10">
      <c r="A98" s="18">
        <v>88</v>
      </c>
      <c r="B98" s="20" t="s">
        <v>42</v>
      </c>
      <c r="C98" s="16" t="s">
        <v>52</v>
      </c>
      <c r="D98" s="15" t="s">
        <v>2</v>
      </c>
      <c r="E98" s="8"/>
      <c r="F98" s="14"/>
      <c r="G98" s="13"/>
      <c r="H98" s="11">
        <f>F98*G98</f>
        <v>0</v>
      </c>
      <c r="I98" s="12"/>
      <c r="J98" s="11">
        <f>H98*I98</f>
        <v>0</v>
      </c>
    </row>
    <row r="99" spans="1:10">
      <c r="A99" s="18">
        <v>89</v>
      </c>
      <c r="B99" s="20" t="s">
        <v>51</v>
      </c>
      <c r="C99" s="16" t="s">
        <v>50</v>
      </c>
      <c r="D99" s="15" t="s">
        <v>2</v>
      </c>
      <c r="E99" s="8"/>
      <c r="F99" s="14">
        <v>1</v>
      </c>
      <c r="G99" s="21">
        <v>2200</v>
      </c>
      <c r="H99" s="11">
        <f>F99*G99</f>
        <v>2200</v>
      </c>
      <c r="I99" s="12">
        <v>0.75</v>
      </c>
      <c r="J99" s="11">
        <f>H99*I99</f>
        <v>1650</v>
      </c>
    </row>
    <row r="100" spans="1:10">
      <c r="A100" s="18">
        <v>90</v>
      </c>
      <c r="B100" s="20" t="s">
        <v>49</v>
      </c>
      <c r="C100" s="16" t="s">
        <v>48</v>
      </c>
      <c r="D100" s="15" t="s">
        <v>2</v>
      </c>
      <c r="E100" s="8"/>
      <c r="F100" s="14"/>
      <c r="G100" s="13"/>
      <c r="H100" s="11">
        <f>F100*G100</f>
        <v>0</v>
      </c>
      <c r="I100" s="12"/>
      <c r="J100" s="11">
        <f>H100*I100</f>
        <v>0</v>
      </c>
    </row>
    <row r="101" spans="1:10" ht="31.5">
      <c r="A101" s="18">
        <v>91</v>
      </c>
      <c r="B101" s="20" t="s">
        <v>57</v>
      </c>
      <c r="C101" s="16" t="s">
        <v>56</v>
      </c>
      <c r="D101" s="8"/>
      <c r="E101" s="8" t="s">
        <v>55</v>
      </c>
      <c r="F101" s="14"/>
      <c r="G101" s="13"/>
      <c r="H101" s="11"/>
      <c r="I101" s="12"/>
      <c r="J101" s="11"/>
    </row>
    <row r="102" spans="1:10">
      <c r="A102" s="18">
        <v>92</v>
      </c>
      <c r="B102" s="20" t="s">
        <v>20</v>
      </c>
      <c r="C102" s="16" t="s">
        <v>54</v>
      </c>
      <c r="D102" s="15" t="s">
        <v>2</v>
      </c>
      <c r="E102" s="8"/>
      <c r="F102" s="14"/>
      <c r="G102" s="13"/>
      <c r="H102" s="11">
        <f>F102*G102</f>
        <v>0</v>
      </c>
      <c r="I102" s="12"/>
      <c r="J102" s="11">
        <f>H102*I102</f>
        <v>0</v>
      </c>
    </row>
    <row r="103" spans="1:10">
      <c r="A103" s="18">
        <v>93</v>
      </c>
      <c r="B103" s="20" t="s">
        <v>16</v>
      </c>
      <c r="C103" s="16" t="s">
        <v>53</v>
      </c>
      <c r="D103" s="15" t="s">
        <v>2</v>
      </c>
      <c r="E103" s="8"/>
      <c r="F103" s="14"/>
      <c r="G103" s="13"/>
      <c r="H103" s="11">
        <f>F103*G103</f>
        <v>0</v>
      </c>
      <c r="I103" s="12"/>
      <c r="J103" s="11">
        <f>H103*I103</f>
        <v>0</v>
      </c>
    </row>
    <row r="104" spans="1:10">
      <c r="A104" s="18">
        <v>94</v>
      </c>
      <c r="B104" s="20" t="s">
        <v>42</v>
      </c>
      <c r="C104" s="16" t="s">
        <v>52</v>
      </c>
      <c r="D104" s="15" t="s">
        <v>2</v>
      </c>
      <c r="E104" s="8"/>
      <c r="F104" s="14"/>
      <c r="G104" s="13"/>
      <c r="H104" s="11">
        <f>F104*G104</f>
        <v>0</v>
      </c>
      <c r="I104" s="12"/>
      <c r="J104" s="11">
        <f>H104*I104</f>
        <v>0</v>
      </c>
    </row>
    <row r="105" spans="1:10">
      <c r="A105" s="18">
        <v>95</v>
      </c>
      <c r="B105" s="20" t="s">
        <v>51</v>
      </c>
      <c r="C105" s="16" t="s">
        <v>50</v>
      </c>
      <c r="D105" s="15" t="s">
        <v>2</v>
      </c>
      <c r="E105" s="8"/>
      <c r="F105" s="14"/>
      <c r="G105" s="13"/>
      <c r="H105" s="11">
        <f>F105*G105</f>
        <v>0</v>
      </c>
      <c r="I105" s="12"/>
      <c r="J105" s="11">
        <f>H105*I105</f>
        <v>0</v>
      </c>
    </row>
    <row r="106" spans="1:10">
      <c r="A106" s="18">
        <v>96</v>
      </c>
      <c r="B106" s="20" t="s">
        <v>49</v>
      </c>
      <c r="C106" s="16" t="s">
        <v>48</v>
      </c>
      <c r="D106" s="15" t="s">
        <v>2</v>
      </c>
      <c r="E106" s="8"/>
      <c r="F106" s="14"/>
      <c r="G106" s="13"/>
      <c r="H106" s="11">
        <f>F106*G106</f>
        <v>0</v>
      </c>
      <c r="I106" s="12"/>
      <c r="J106" s="11">
        <f>H106*I106</f>
        <v>0</v>
      </c>
    </row>
    <row r="107" spans="1:10" ht="47.25">
      <c r="A107" s="18">
        <v>97</v>
      </c>
      <c r="B107" s="14">
        <v>17</v>
      </c>
      <c r="C107" s="16" t="s">
        <v>47</v>
      </c>
      <c r="D107" s="8"/>
      <c r="E107" s="8" t="s">
        <v>46</v>
      </c>
      <c r="F107" s="14"/>
      <c r="G107" s="13"/>
      <c r="H107" s="11"/>
      <c r="I107" s="12"/>
      <c r="J107" s="11"/>
    </row>
    <row r="108" spans="1:10">
      <c r="A108" s="18">
        <v>98</v>
      </c>
      <c r="B108" s="20" t="s">
        <v>20</v>
      </c>
      <c r="C108" s="19" t="s">
        <v>45</v>
      </c>
      <c r="D108" s="15" t="s">
        <v>43</v>
      </c>
      <c r="E108" s="8"/>
      <c r="F108" s="14"/>
      <c r="G108" s="13"/>
      <c r="H108" s="11">
        <f>F108*G108</f>
        <v>0</v>
      </c>
      <c r="I108" s="12"/>
      <c r="J108" s="11">
        <f>H108*I108</f>
        <v>0</v>
      </c>
    </row>
    <row r="109" spans="1:10">
      <c r="A109" s="18">
        <v>99</v>
      </c>
      <c r="B109" s="20" t="s">
        <v>16</v>
      </c>
      <c r="C109" s="19" t="s">
        <v>44</v>
      </c>
      <c r="D109" s="15" t="s">
        <v>43</v>
      </c>
      <c r="E109" s="8"/>
      <c r="F109" s="14"/>
      <c r="G109" s="13"/>
      <c r="H109" s="11">
        <f>F109*G109</f>
        <v>0</v>
      </c>
      <c r="I109" s="12"/>
      <c r="J109" s="11">
        <f>H109*I109</f>
        <v>0</v>
      </c>
    </row>
    <row r="110" spans="1:10">
      <c r="A110" s="18">
        <v>100</v>
      </c>
      <c r="B110" s="20" t="s">
        <v>42</v>
      </c>
      <c r="C110" s="19" t="s">
        <v>41</v>
      </c>
      <c r="D110" s="15" t="s">
        <v>2</v>
      </c>
      <c r="E110" s="8"/>
      <c r="F110" s="14"/>
      <c r="G110" s="13"/>
      <c r="H110" s="11">
        <f>F110*G110</f>
        <v>0</v>
      </c>
      <c r="I110" s="12"/>
      <c r="J110" s="11">
        <f>H110*I110</f>
        <v>0</v>
      </c>
    </row>
    <row r="111" spans="1:10" ht="31.5">
      <c r="A111" s="18">
        <v>101</v>
      </c>
      <c r="B111" s="14">
        <v>18</v>
      </c>
      <c r="C111" s="16" t="s">
        <v>40</v>
      </c>
      <c r="D111" s="15" t="s">
        <v>2</v>
      </c>
      <c r="E111" s="8" t="s">
        <v>39</v>
      </c>
      <c r="F111" s="14">
        <v>5</v>
      </c>
      <c r="G111" s="21">
        <v>1500</v>
      </c>
      <c r="H111" s="11">
        <f>F111*G111</f>
        <v>7500</v>
      </c>
      <c r="I111" s="12">
        <v>0.75</v>
      </c>
      <c r="J111" s="11">
        <f>H111*I111</f>
        <v>5625</v>
      </c>
    </row>
    <row r="112" spans="1:10">
      <c r="A112" s="18">
        <v>102</v>
      </c>
      <c r="B112" s="20" t="s">
        <v>38</v>
      </c>
      <c r="C112" s="16" t="s">
        <v>37</v>
      </c>
      <c r="D112" s="8"/>
      <c r="E112" s="8"/>
      <c r="F112" s="14"/>
      <c r="G112" s="13"/>
      <c r="H112" s="11"/>
      <c r="I112" s="12"/>
      <c r="J112" s="11"/>
    </row>
    <row r="113" spans="1:10" ht="31.5">
      <c r="A113" s="18">
        <v>103</v>
      </c>
      <c r="B113" s="14">
        <v>1</v>
      </c>
      <c r="C113" s="16" t="s">
        <v>36</v>
      </c>
      <c r="D113" s="15" t="s">
        <v>2</v>
      </c>
      <c r="E113" s="8" t="s">
        <v>35</v>
      </c>
      <c r="F113" s="14">
        <v>20</v>
      </c>
      <c r="G113" s="13">
        <v>350</v>
      </c>
      <c r="H113" s="11">
        <f t="shared" ref="H113:H118" si="8">F113*G113</f>
        <v>7000</v>
      </c>
      <c r="I113" s="12">
        <v>0.75</v>
      </c>
      <c r="J113" s="11">
        <f t="shared" ref="J113:J118" si="9">H113*I113</f>
        <v>5250</v>
      </c>
    </row>
    <row r="114" spans="1:10">
      <c r="A114" s="18">
        <v>104</v>
      </c>
      <c r="B114" s="14">
        <v>2</v>
      </c>
      <c r="C114" s="16" t="s">
        <v>34</v>
      </c>
      <c r="D114" s="15" t="s">
        <v>2</v>
      </c>
      <c r="E114" s="8" t="s">
        <v>33</v>
      </c>
      <c r="F114" s="14">
        <v>1</v>
      </c>
      <c r="G114" s="21">
        <v>1050</v>
      </c>
      <c r="H114" s="11">
        <f t="shared" si="8"/>
        <v>1050</v>
      </c>
      <c r="I114" s="12">
        <v>0.75</v>
      </c>
      <c r="J114" s="11">
        <f t="shared" si="9"/>
        <v>787.5</v>
      </c>
    </row>
    <row r="115" spans="1:10" ht="31.5">
      <c r="A115" s="18">
        <v>105</v>
      </c>
      <c r="B115" s="14">
        <v>3</v>
      </c>
      <c r="C115" s="16" t="s">
        <v>32</v>
      </c>
      <c r="D115" s="15" t="s">
        <v>2</v>
      </c>
      <c r="E115" s="8" t="s">
        <v>30</v>
      </c>
      <c r="F115" s="14"/>
      <c r="G115" s="13"/>
      <c r="H115" s="11">
        <f t="shared" si="8"/>
        <v>0</v>
      </c>
      <c r="I115" s="12"/>
      <c r="J115" s="11">
        <f t="shared" si="9"/>
        <v>0</v>
      </c>
    </row>
    <row r="116" spans="1:10" ht="47.25">
      <c r="A116" s="18">
        <v>106</v>
      </c>
      <c r="B116" s="14">
        <v>4</v>
      </c>
      <c r="C116" s="16" t="s">
        <v>31</v>
      </c>
      <c r="D116" s="15" t="s">
        <v>2</v>
      </c>
      <c r="E116" s="8" t="s">
        <v>30</v>
      </c>
      <c r="F116" s="14"/>
      <c r="G116" s="13"/>
      <c r="H116" s="11">
        <f t="shared" si="8"/>
        <v>0</v>
      </c>
      <c r="I116" s="12"/>
      <c r="J116" s="11">
        <f t="shared" si="9"/>
        <v>0</v>
      </c>
    </row>
    <row r="117" spans="1:10" ht="31.5">
      <c r="A117" s="18">
        <v>107</v>
      </c>
      <c r="B117" s="14">
        <v>5</v>
      </c>
      <c r="C117" s="16" t="s">
        <v>29</v>
      </c>
      <c r="D117" s="15" t="s">
        <v>2</v>
      </c>
      <c r="E117" s="8" t="s">
        <v>28</v>
      </c>
      <c r="F117" s="14">
        <v>10</v>
      </c>
      <c r="G117" s="13">
        <v>95</v>
      </c>
      <c r="H117" s="11">
        <f t="shared" si="8"/>
        <v>950</v>
      </c>
      <c r="I117" s="12">
        <v>0.75</v>
      </c>
      <c r="J117" s="11">
        <f t="shared" si="9"/>
        <v>712.5</v>
      </c>
    </row>
    <row r="118" spans="1:10" ht="78.75">
      <c r="A118" s="18">
        <v>108</v>
      </c>
      <c r="B118" s="14">
        <v>6</v>
      </c>
      <c r="C118" s="16" t="s">
        <v>27</v>
      </c>
      <c r="D118" s="15" t="s">
        <v>26</v>
      </c>
      <c r="E118" s="8" t="s">
        <v>25</v>
      </c>
      <c r="F118" s="14">
        <v>1</v>
      </c>
      <c r="G118" s="21">
        <v>9500</v>
      </c>
      <c r="H118" s="11">
        <f t="shared" si="8"/>
        <v>9500</v>
      </c>
      <c r="I118" s="12">
        <v>0.75</v>
      </c>
      <c r="J118" s="11">
        <f t="shared" si="9"/>
        <v>7125</v>
      </c>
    </row>
    <row r="119" spans="1:10">
      <c r="A119" s="18">
        <v>109</v>
      </c>
      <c r="B119" s="20" t="s">
        <v>24</v>
      </c>
      <c r="C119" s="16" t="s">
        <v>23</v>
      </c>
      <c r="D119" s="8"/>
      <c r="E119" s="8"/>
      <c r="F119" s="14"/>
      <c r="G119" s="13"/>
      <c r="H119" s="11"/>
      <c r="I119" s="12"/>
      <c r="J119" s="11"/>
    </row>
    <row r="120" spans="1:10" ht="31.5">
      <c r="A120" s="18">
        <v>110</v>
      </c>
      <c r="B120" s="14">
        <v>1</v>
      </c>
      <c r="C120" s="16" t="s">
        <v>22</v>
      </c>
      <c r="D120" s="8"/>
      <c r="E120" s="8" t="s">
        <v>21</v>
      </c>
      <c r="F120" s="14"/>
      <c r="G120" s="13"/>
      <c r="H120" s="11"/>
      <c r="I120" s="12"/>
      <c r="J120" s="11"/>
    </row>
    <row r="121" spans="1:10">
      <c r="A121" s="18">
        <v>111</v>
      </c>
      <c r="B121" s="20" t="s">
        <v>20</v>
      </c>
      <c r="C121" s="16" t="s">
        <v>19</v>
      </c>
      <c r="D121" s="15" t="s">
        <v>2</v>
      </c>
      <c r="E121" s="8"/>
      <c r="F121" s="14">
        <v>1</v>
      </c>
      <c r="G121" s="21">
        <v>18000</v>
      </c>
      <c r="H121" s="11">
        <f>F121*G121</f>
        <v>18000</v>
      </c>
      <c r="I121" s="12">
        <v>0.75</v>
      </c>
      <c r="J121" s="11">
        <f>H121*I121</f>
        <v>13500</v>
      </c>
    </row>
    <row r="122" spans="1:10">
      <c r="A122" s="18">
        <v>112</v>
      </c>
      <c r="B122" s="20" t="s">
        <v>16</v>
      </c>
      <c r="C122" s="16" t="s">
        <v>18</v>
      </c>
      <c r="D122" s="15" t="s">
        <v>2</v>
      </c>
      <c r="E122" s="8"/>
      <c r="F122" s="14"/>
      <c r="G122" s="21">
        <v>18000</v>
      </c>
      <c r="H122" s="11">
        <f>F122*G122</f>
        <v>0</v>
      </c>
      <c r="I122" s="12"/>
      <c r="J122" s="11">
        <f>H122*I122</f>
        <v>0</v>
      </c>
    </row>
    <row r="123" spans="1:10" ht="31.5">
      <c r="A123" s="18">
        <v>113</v>
      </c>
      <c r="B123" s="14">
        <v>2</v>
      </c>
      <c r="C123" s="16" t="s">
        <v>17</v>
      </c>
      <c r="D123" s="8"/>
      <c r="E123" s="8" t="s">
        <v>17</v>
      </c>
      <c r="F123" s="14"/>
      <c r="G123" s="13"/>
      <c r="H123" s="11"/>
      <c r="I123" s="12"/>
      <c r="J123" s="11"/>
    </row>
    <row r="124" spans="1:10">
      <c r="A124" s="18">
        <v>114</v>
      </c>
      <c r="B124" s="20" t="s">
        <v>16</v>
      </c>
      <c r="C124" s="16" t="s">
        <v>15</v>
      </c>
      <c r="D124" s="15" t="s">
        <v>2</v>
      </c>
      <c r="E124" s="8"/>
      <c r="F124" s="14">
        <v>2</v>
      </c>
      <c r="G124" s="21">
        <v>7500</v>
      </c>
      <c r="H124" s="11">
        <f>F124*G124</f>
        <v>15000</v>
      </c>
      <c r="I124" s="12">
        <v>0.75</v>
      </c>
      <c r="J124" s="11">
        <f>H124*I124</f>
        <v>11250</v>
      </c>
    </row>
    <row r="125" spans="1:10">
      <c r="A125" s="18">
        <v>115</v>
      </c>
      <c r="B125" s="20" t="s">
        <v>14</v>
      </c>
      <c r="C125" s="19" t="s">
        <v>13</v>
      </c>
      <c r="D125" s="8"/>
      <c r="E125" s="8"/>
      <c r="F125" s="14"/>
      <c r="G125" s="13"/>
      <c r="H125" s="11"/>
      <c r="I125" s="12"/>
      <c r="J125" s="11"/>
    </row>
    <row r="126" spans="1:10">
      <c r="A126" s="18">
        <v>116</v>
      </c>
      <c r="B126" s="14">
        <v>1</v>
      </c>
      <c r="C126" s="16" t="s">
        <v>12</v>
      </c>
      <c r="D126" s="8"/>
      <c r="E126" s="8" t="s">
        <v>11</v>
      </c>
      <c r="F126" s="14"/>
      <c r="G126" s="13"/>
      <c r="H126" s="11"/>
      <c r="I126" s="12"/>
      <c r="J126" s="11"/>
    </row>
    <row r="127" spans="1:10">
      <c r="A127" s="18">
        <v>117</v>
      </c>
      <c r="B127" s="10"/>
      <c r="C127" s="16" t="s">
        <v>10</v>
      </c>
      <c r="D127" s="15" t="s">
        <v>2</v>
      </c>
      <c r="E127" s="8"/>
      <c r="F127" s="14"/>
      <c r="G127" s="13"/>
      <c r="H127" s="11">
        <f t="shared" ref="H127:H132" si="10">F127*G127</f>
        <v>0</v>
      </c>
      <c r="I127" s="12"/>
      <c r="J127" s="11">
        <f t="shared" ref="J127:J132" si="11">H127*I127</f>
        <v>0</v>
      </c>
    </row>
    <row r="128" spans="1:10">
      <c r="A128" s="18">
        <v>118</v>
      </c>
      <c r="B128" s="10"/>
      <c r="C128" s="16" t="s">
        <v>9</v>
      </c>
      <c r="D128" s="15" t="s">
        <v>2</v>
      </c>
      <c r="E128" s="8"/>
      <c r="F128" s="14"/>
      <c r="G128" s="13"/>
      <c r="H128" s="11">
        <f t="shared" si="10"/>
        <v>0</v>
      </c>
      <c r="I128" s="12"/>
      <c r="J128" s="11">
        <f t="shared" si="11"/>
        <v>0</v>
      </c>
    </row>
    <row r="129" spans="1:10">
      <c r="A129" s="18">
        <v>119</v>
      </c>
      <c r="B129" s="10"/>
      <c r="C129" s="16" t="s">
        <v>8</v>
      </c>
      <c r="D129" s="15" t="s">
        <v>2</v>
      </c>
      <c r="E129" s="8"/>
      <c r="F129" s="14"/>
      <c r="G129" s="13"/>
      <c r="H129" s="11">
        <f t="shared" si="10"/>
        <v>0</v>
      </c>
      <c r="I129" s="12"/>
      <c r="J129" s="11">
        <f t="shared" si="11"/>
        <v>0</v>
      </c>
    </row>
    <row r="130" spans="1:10" ht="47.25">
      <c r="A130" s="18">
        <v>120</v>
      </c>
      <c r="B130" s="17">
        <v>2</v>
      </c>
      <c r="C130" s="16" t="s">
        <v>7</v>
      </c>
      <c r="D130" s="15" t="s">
        <v>2</v>
      </c>
      <c r="E130" s="8" t="s">
        <v>6</v>
      </c>
      <c r="F130" s="14"/>
      <c r="G130" s="13"/>
      <c r="H130" s="11">
        <f t="shared" si="10"/>
        <v>0</v>
      </c>
      <c r="I130" s="12"/>
      <c r="J130" s="11">
        <f t="shared" si="11"/>
        <v>0</v>
      </c>
    </row>
    <row r="131" spans="1:10" ht="47.25">
      <c r="A131" s="18">
        <v>121</v>
      </c>
      <c r="B131" s="17">
        <v>3</v>
      </c>
      <c r="C131" s="16" t="s">
        <v>5</v>
      </c>
      <c r="D131" s="15" t="s">
        <v>2</v>
      </c>
      <c r="E131" s="8" t="s">
        <v>4</v>
      </c>
      <c r="F131" s="14"/>
      <c r="G131" s="13"/>
      <c r="H131" s="11">
        <f t="shared" si="10"/>
        <v>0</v>
      </c>
      <c r="I131" s="12"/>
      <c r="J131" s="11">
        <f t="shared" si="11"/>
        <v>0</v>
      </c>
    </row>
    <row r="132" spans="1:10" ht="47.25">
      <c r="A132" s="18">
        <v>122</v>
      </c>
      <c r="B132" s="17">
        <v>4</v>
      </c>
      <c r="C132" s="16" t="s">
        <v>3</v>
      </c>
      <c r="D132" s="15" t="s">
        <v>2</v>
      </c>
      <c r="E132" s="8" t="s">
        <v>1</v>
      </c>
      <c r="F132" s="14"/>
      <c r="G132" s="13"/>
      <c r="H132" s="11">
        <f t="shared" si="10"/>
        <v>0</v>
      </c>
      <c r="I132" s="12"/>
      <c r="J132" s="11">
        <f t="shared" si="11"/>
        <v>0</v>
      </c>
    </row>
    <row r="133" spans="1:10">
      <c r="A133" s="29" t="s">
        <v>0</v>
      </c>
      <c r="B133" s="30"/>
      <c r="C133" s="30"/>
      <c r="D133" s="30"/>
      <c r="E133" s="31"/>
      <c r="F133" s="9"/>
      <c r="G133" s="8"/>
      <c r="H133" s="6">
        <f>SUM(H5:H132)</f>
        <v>480270</v>
      </c>
      <c r="I133" s="7"/>
      <c r="J133" s="6">
        <f>SUM(J5:J132)</f>
        <v>359666</v>
      </c>
    </row>
    <row r="134" spans="1:10">
      <c r="A134" s="32"/>
      <c r="B134" s="32"/>
      <c r="C134" s="32"/>
      <c r="D134" s="32"/>
      <c r="E134" s="32"/>
      <c r="F134" s="32"/>
    </row>
  </sheetData>
  <autoFilter ref="A4:J133"/>
  <mergeCells count="9">
    <mergeCell ref="A1:J1"/>
    <mergeCell ref="A133:E133"/>
    <mergeCell ref="A134:F134"/>
    <mergeCell ref="I3:J3"/>
    <mergeCell ref="A2:J2"/>
    <mergeCell ref="A3:A4"/>
    <mergeCell ref="B3:B4"/>
    <mergeCell ref="C3:C4"/>
    <mergeCell ref="D3:H3"/>
  </mergeCells>
  <pageMargins left="0.39370078740157483" right="0.39370078740157483" top="0.39370078740157483" bottom="0.59055118110236227" header="0.31496062992125984" footer="0.31496062992125984"/>
  <pageSetup scale="69" fitToHeight="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027BE-3613-4D77-BD3E-40611DD5FC94}"/>
</file>

<file path=customXml/itemProps2.xml><?xml version="1.0" encoding="utf-8"?>
<ds:datastoreItem xmlns:ds="http://schemas.openxmlformats.org/officeDocument/2006/customXml" ds:itemID="{B0EFA353-6406-4A76-9DC2-ECCE9BA701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Plumbing</vt:lpstr>
      <vt:lpstr>Plumbing!Print_Titles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 Jangir</dc:creator>
  <cp:lastModifiedBy>HP</cp:lastModifiedBy>
  <cp:lastPrinted>2024-09-21T04:07:13Z</cp:lastPrinted>
  <dcterms:created xsi:type="dcterms:W3CDTF">2024-06-15T10:21:06Z</dcterms:created>
  <dcterms:modified xsi:type="dcterms:W3CDTF">2024-09-27T11:49:50Z</dcterms:modified>
</cp:coreProperties>
</file>