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1835"/>
  </bookViews>
  <sheets>
    <sheet name="Civil &amp; Interior" sheetId="2" r:id="rId1"/>
  </sheets>
  <definedNames>
    <definedName name="_xlnm._FilterDatabase" localSheetId="0" hidden="1">'Civil &amp; Interior'!$A$3:$H$101</definedName>
    <definedName name="_xlnm.Print_Area" localSheetId="0">'Civil &amp; Interior'!$A$1:$J$101</definedName>
    <definedName name="_xlnm.Print_Titles" localSheetId="0">'Civil &amp; Interior'!$1:$4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 r="J7" i="2" s="1"/>
  <c r="H8" i="2"/>
  <c r="J8" i="2" s="1"/>
  <c r="H9" i="2"/>
  <c r="J9" i="2" s="1"/>
  <c r="H10" i="2"/>
  <c r="J10" i="2" s="1"/>
  <c r="H11" i="2"/>
  <c r="J11" i="2" s="1"/>
  <c r="H12" i="2"/>
  <c r="J12" i="2" s="1"/>
  <c r="H13" i="2"/>
  <c r="J13" i="2" s="1"/>
  <c r="H14" i="2"/>
  <c r="J14" i="2" s="1"/>
  <c r="H15" i="2"/>
  <c r="J15" i="2" s="1"/>
  <c r="H16" i="2"/>
  <c r="J16" i="2" s="1"/>
  <c r="H17" i="2"/>
  <c r="J17" i="2" s="1"/>
  <c r="H18" i="2"/>
  <c r="J18" i="2" s="1"/>
  <c r="H19" i="2"/>
  <c r="J19" i="2" s="1"/>
  <c r="H20" i="2"/>
  <c r="J20" i="2" s="1"/>
  <c r="H21" i="2"/>
  <c r="J21" i="2" s="1"/>
  <c r="H22" i="2"/>
  <c r="J22" i="2" s="1"/>
  <c r="H23" i="2"/>
  <c r="J23" i="2" s="1"/>
  <c r="H24" i="2"/>
  <c r="J24" i="2" s="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38" i="2"/>
  <c r="J38" i="2" s="1"/>
  <c r="H39" i="2"/>
  <c r="J39" i="2" s="1"/>
  <c r="H40" i="2"/>
  <c r="J40" i="2" s="1"/>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3" i="2"/>
  <c r="J53" i="2" s="1"/>
  <c r="H54" i="2"/>
  <c r="J54" i="2" s="1"/>
  <c r="H55" i="2"/>
  <c r="J55" i="2" s="1"/>
  <c r="H56" i="2"/>
  <c r="J56" i="2" s="1"/>
  <c r="H57" i="2"/>
  <c r="J57" i="2" s="1"/>
  <c r="H58" i="2"/>
  <c r="J58" i="2" s="1"/>
  <c r="H59" i="2"/>
  <c r="J59" i="2" s="1"/>
  <c r="H60" i="2"/>
  <c r="J60" i="2" s="1"/>
  <c r="H61" i="2"/>
  <c r="J61" i="2" s="1"/>
  <c r="H62" i="2"/>
  <c r="J62" i="2" s="1"/>
  <c r="H63" i="2"/>
  <c r="J63" i="2" s="1"/>
  <c r="H64" i="2"/>
  <c r="J64" i="2" s="1"/>
  <c r="H65" i="2"/>
  <c r="J65" i="2" s="1"/>
  <c r="H66" i="2"/>
  <c r="J66" i="2" s="1"/>
  <c r="H67" i="2"/>
  <c r="J67" i="2" s="1"/>
  <c r="H68" i="2"/>
  <c r="J68" i="2" s="1"/>
  <c r="H69" i="2"/>
  <c r="J69" i="2" s="1"/>
  <c r="H70" i="2"/>
  <c r="J70" i="2" s="1"/>
  <c r="H71" i="2"/>
  <c r="J71" i="2" s="1"/>
  <c r="H72" i="2"/>
  <c r="J72" i="2" s="1"/>
  <c r="H73" i="2"/>
  <c r="J73" i="2" s="1"/>
  <c r="H74" i="2"/>
  <c r="J74" i="2" s="1"/>
  <c r="H75" i="2"/>
  <c r="J75" i="2" s="1"/>
  <c r="H76" i="2"/>
  <c r="J76" i="2" s="1"/>
  <c r="H77" i="2"/>
  <c r="J77" i="2" s="1"/>
  <c r="H78" i="2"/>
  <c r="J78" i="2" s="1"/>
  <c r="H79" i="2"/>
  <c r="J79" i="2" s="1"/>
  <c r="H80" i="2"/>
  <c r="J80" i="2" s="1"/>
  <c r="H81" i="2"/>
  <c r="J81" i="2" s="1"/>
  <c r="H82" i="2"/>
  <c r="J82" i="2" s="1"/>
  <c r="H83" i="2"/>
  <c r="J83" i="2" s="1"/>
  <c r="H84" i="2"/>
  <c r="J84" i="2" s="1"/>
  <c r="H85" i="2"/>
  <c r="J85" i="2" s="1"/>
  <c r="H86" i="2"/>
  <c r="J86" i="2" s="1"/>
  <c r="H87" i="2"/>
  <c r="J87" i="2" s="1"/>
  <c r="H88" i="2"/>
  <c r="J88" i="2" s="1"/>
  <c r="H89" i="2"/>
  <c r="J89" i="2" s="1"/>
  <c r="H90" i="2"/>
  <c r="J90" i="2" s="1"/>
  <c r="H91" i="2"/>
  <c r="J91" i="2" s="1"/>
  <c r="H92" i="2"/>
  <c r="J92" i="2" s="1"/>
  <c r="H93" i="2"/>
  <c r="J93" i="2" s="1"/>
  <c r="H94" i="2"/>
  <c r="J94" i="2" s="1"/>
  <c r="H95" i="2"/>
  <c r="J95" i="2" s="1"/>
  <c r="H96" i="2"/>
  <c r="J96" i="2" s="1"/>
  <c r="H97" i="2"/>
  <c r="J97" i="2" s="1"/>
  <c r="H98" i="2"/>
  <c r="J98" i="2" s="1"/>
  <c r="H99" i="2"/>
  <c r="J99" i="2" s="1"/>
  <c r="H100" i="2"/>
  <c r="J100" i="2" s="1"/>
  <c r="H6" i="2"/>
  <c r="J6" i="2" s="1"/>
  <c r="H101" i="2" l="1"/>
  <c r="J101" i="2"/>
</calcChain>
</file>

<file path=xl/sharedStrings.xml><?xml version="1.0" encoding="utf-8"?>
<sst xmlns="http://schemas.openxmlformats.org/spreadsheetml/2006/main" count="217" uniqueCount="151">
  <si>
    <t>UOM</t>
  </si>
  <si>
    <t xml:space="preserve">Rate </t>
  </si>
  <si>
    <t>Remarks</t>
  </si>
  <si>
    <t>Quantity</t>
  </si>
  <si>
    <t>Amount</t>
  </si>
  <si>
    <t>Sft</t>
  </si>
  <si>
    <t>Rft</t>
  </si>
  <si>
    <t>Box</t>
  </si>
  <si>
    <t>Nos</t>
  </si>
  <si>
    <t>kg</t>
  </si>
  <si>
    <t>Job</t>
  </si>
  <si>
    <t>Set</t>
  </si>
  <si>
    <r>
      <rPr>
        <b/>
        <sz val="12"/>
        <rFont val="Cambria"/>
        <family val="1"/>
      </rPr>
      <t>Sr</t>
    </r>
    <r>
      <rPr>
        <sz val="12"/>
        <rFont val="Cambria"/>
        <family val="1"/>
      </rPr>
      <t xml:space="preserve"> </t>
    </r>
    <r>
      <rPr>
        <b/>
        <sz val="12"/>
        <rFont val="Cambria"/>
        <family val="1"/>
      </rPr>
      <t>No</t>
    </r>
  </si>
  <si>
    <r>
      <rPr>
        <b/>
        <sz val="12"/>
        <rFont val="Cambria"/>
        <family val="1"/>
      </rPr>
      <t>Item</t>
    </r>
    <r>
      <rPr>
        <sz val="12"/>
        <rFont val="Cambria"/>
        <family val="1"/>
      </rPr>
      <t xml:space="preserve"> </t>
    </r>
    <r>
      <rPr>
        <b/>
        <sz val="12"/>
        <rFont val="Cambria"/>
        <family val="1"/>
      </rPr>
      <t>Code</t>
    </r>
  </si>
  <si>
    <r>
      <rPr>
        <b/>
        <sz val="12"/>
        <rFont val="Cambria"/>
        <family val="1"/>
      </rPr>
      <t>Item</t>
    </r>
    <r>
      <rPr>
        <sz val="12"/>
        <rFont val="Cambria"/>
        <family val="1"/>
      </rPr>
      <t xml:space="preserve"> </t>
    </r>
    <r>
      <rPr>
        <b/>
        <sz val="12"/>
        <rFont val="Cambria"/>
        <family val="1"/>
      </rPr>
      <t>Name</t>
    </r>
  </si>
  <si>
    <r>
      <rPr>
        <sz val="12"/>
        <rFont val="Cambria"/>
        <family val="1"/>
      </rPr>
      <t>PEST CONTROL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r>
  </si>
  <si>
    <r>
      <rPr>
        <sz val="12"/>
        <rFont val="Cambria"/>
        <family val="1"/>
      </rPr>
      <t>TOTAL AREA</t>
    </r>
  </si>
  <si>
    <r>
      <rPr>
        <sz val="12"/>
        <rFont val="Cambria"/>
        <family val="1"/>
      </rPr>
      <t>100MM THK SIPOREX WALL  - P C light wt. Block masonry of 100mm thk with CM 1 4 in proper line, level   plumb (Siporex or Aerocon block of size 600 x 200 x 100 mm) At every 1 tm ht. interval stiffener should be provided . Rate to include the cost of stiffener   lintel.</t>
    </r>
  </si>
  <si>
    <r>
      <rPr>
        <sz val="12"/>
        <rFont val="Cambria"/>
        <family val="1"/>
      </rPr>
      <t>ALL INTERNAL WALLS,FRONT SIDE PERIPHERALL WALL &amp; BUND WALLS</t>
    </r>
  </si>
  <si>
    <r>
      <rPr>
        <sz val="12"/>
        <rFont val="Cambria"/>
        <family val="1"/>
      </rPr>
      <t>INTERNAL PLASTER  - P A 12-15mm thick plaster in cement mortar 1 4 (1 cement   4coarse sand) to ceiling, all types of RCC. work, brick work surfaces at all levels in line, level and plumb including smooth cement finish or roughning of surface to hold tiles and providing necessary grooves at junctions of walls and ceiling, door window frames incl. racking the joints of roughing the RCC. surface, necessary curing scaffolding etc . complete as directed.
Note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 f chicken mesh, Plaster Master and
REUROn.</t>
    </r>
  </si>
  <si>
    <r>
      <rPr>
        <sz val="12"/>
        <rFont val="Cambria"/>
        <family val="1"/>
      </rPr>
      <t>ALL INTERNAL WALLS &amp; FRONT SIDE PERIPHERALL WALL</t>
    </r>
  </si>
  <si>
    <r>
      <rPr>
        <sz val="12"/>
        <rFont val="Cambria"/>
        <family val="1"/>
      </rPr>
      <t>SIPOREX BAT COBA- upto 100MM       P L  light wt. Solid Block (siporex or Aerocon) bat coba to conceal drainage   plumbing lines for Grease trap of average thk of 100 mm with CM 1 4 top layer should be finished properly to receive flooring layer on it [ DISH WASH AREA]</t>
    </r>
  </si>
  <si>
    <r>
      <rPr>
        <sz val="12"/>
        <rFont val="Cambria"/>
        <family val="1"/>
      </rPr>
      <t>BELOW MANAGER TABLE, LT PANEL &amp; CHEMICAL MAINTAINANCE STORAGE</t>
    </r>
  </si>
  <si>
    <r>
      <rPr>
        <sz val="12"/>
        <rFont val="Cambria"/>
        <family val="1"/>
      </rPr>
      <t>SIPOREX BAT COBA- upto 150MM   P L  light wt. Solid Block (siporex or Aerocon) bat coba to conceal drainage   plumbing lines for Grease trap of average thk of 150 mm with CM 1 4 top layer should be finished properly to receive flooring layer on it [ DISH WASH AREA]</t>
    </r>
  </si>
  <si>
    <r>
      <rPr>
        <sz val="12"/>
        <rFont val="Cambria"/>
        <family val="1"/>
      </rPr>
      <t>BELOW MAIN COUNTER</t>
    </r>
  </si>
  <si>
    <r>
      <rPr>
        <sz val="12"/>
        <rFont val="Cambria"/>
        <family val="1"/>
      </rPr>
      <t>SIPOREX BAT COBA- upto 375MM     P L  light wt. Solid Block (siporex or Aerocon) bat coba to conceal drainage   plumbing lines for Grease trap of average thk of 375 mm with CM 1 4 top layer should be finished properly to receive flooring layer on it [ DISH WASH AREA]</t>
    </r>
  </si>
  <si>
    <r>
      <rPr>
        <sz val="12"/>
        <rFont val="Cambria"/>
        <family val="1"/>
      </rPr>
      <t>13  RAISED EXCULDING PCC (BOH AREA)</t>
    </r>
  </si>
  <si>
    <r>
      <rPr>
        <sz val="12"/>
        <rFont val="Cambria"/>
        <family val="1"/>
      </rPr>
      <t>WATER PROOFING- MEMBRANE Providing  and  laying  water- proofing treatment to hand wash, BOH area consisting of 4 mm Thk Apex Apcon Sheild   Dr Fixit Torchsheild   or equivalent polyster reinforced APP modified bitumen membrane sheet (Basic Rate Rs.2000   Roll of 10mX1m) as approved, cleaning and smoothing of entire surface, smooth plaster upto 600mm from raw floor lvl, 12mmx12mm groove at 150mm from floor rising lvl, one coat of Bitcote Dr Fixit Apex equivalent (as approved)-heavy body bitumen primer (Basic Rate Rs.82   Kg) coating as a primer on surface and till 450mm from floor rising lvl, application of membrane sheet as per application detail and packing the hole cuts for pipe line  and checking the area which is water proofed. Rate includes of laying the protective layer of Plaster. Measurement to be done of floor area, wall area not to be paid, if ht. is &lt; 600 mm,  difference of
600mm will be paid.</t>
    </r>
  </si>
  <si>
    <r>
      <rPr>
        <sz val="12"/>
        <rFont val="Cambria"/>
        <family val="1"/>
      </rPr>
      <t>BOH AREA (WITH WALL UPTO 3 -4 )</t>
    </r>
  </si>
  <si>
    <r>
      <rPr>
        <sz val="12"/>
        <rFont val="Cambria"/>
        <family val="1"/>
      </rPr>
      <t>50mm PCC  Providing   Laying PCC 1 3 6 of average thk 50mm of M 10 grade of concrete ( 1 cement  3 coarse sand 6graded stone aggregate 10 mm nominal size) BOH AREA</t>
    </r>
  </si>
  <si>
    <r>
      <rPr>
        <sz val="12"/>
        <rFont val="Cambria"/>
        <family val="1"/>
      </rPr>
      <t>IPS Providing   Laying IPS  of desired thickness</t>
    </r>
  </si>
  <si>
    <r>
      <rPr>
        <sz val="12"/>
        <rFont val="Cambria"/>
        <family val="1"/>
      </rPr>
      <t>COLDROOM AREA</t>
    </r>
  </si>
  <si>
    <r>
      <rPr>
        <sz val="12"/>
        <rFont val="Cambria"/>
        <family val="1"/>
      </rPr>
      <t>GRANITE PARTITION DOUBLE THICKNESS  - P F 36mm thk
Granite Partition by sandwiching two 18mm thk granite (3 -6  height) with Araldite adhesive including cutting , fixing, grinding, half round moulding at the edge   polishing complete. Base Rate of granite is Rs. 150 - sq.ft.  Product- Jet black granite</t>
    </r>
  </si>
  <si>
    <r>
      <rPr>
        <sz val="12"/>
        <rFont val="Cambria"/>
        <family val="1"/>
      </rPr>
      <t>VERTICAL SUPPORT OF MANAGER TABLE</t>
    </r>
  </si>
  <si>
    <r>
      <rPr>
        <sz val="12"/>
        <rFont val="Cambria"/>
        <family val="1"/>
      </rPr>
      <t>GRANITE THRESHOLD IN FLOORING AND JAMB LINING P 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 sq.ft.  Product- Jet black granite</t>
    </r>
  </si>
  <si>
    <r>
      <rPr>
        <sz val="12"/>
        <rFont val="Cambria"/>
        <family val="1"/>
      </rPr>
      <t>OUTSIDE AREA TO BOH ENTRY &amp; BELOW SERVICE ENTRY</t>
    </r>
  </si>
  <si>
    <r>
      <rPr>
        <sz val="12"/>
        <rFont val="Cambria"/>
        <family val="1"/>
      </rPr>
      <t>GRANITE SKIRTING P F upto 4  high 18mm Granite skirting flush with the finish surface of the wall laid over a properly prepared bed of cement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 sq.ft.  Product- Jet black granite</t>
    </r>
  </si>
  <si>
    <r>
      <rPr>
        <sz val="12"/>
        <rFont val="Cambria"/>
        <family val="1"/>
      </rPr>
      <t>21 -4     SKIRITNG FOR FAÇADE</t>
    </r>
  </si>
  <si>
    <r>
      <rPr>
        <sz val="12"/>
        <rFont val="Cambria"/>
        <family val="1"/>
      </rPr>
      <t>KOTA STONE FLOORING - P L Kota stone flooring of size 22  x 22 (25 mm thk) with 40 mm avg thk of cement sand bedding of CM 1 6 neat cement slurry   paste with polish KOTA   PRE-POLISH KOTA</t>
    </r>
  </si>
  <si>
    <r>
      <rPr>
        <sz val="12"/>
        <rFont val="Cambria"/>
        <family val="1"/>
      </rPr>
      <t>BOH AREA &amp; DISH WASH AREA WALL UPTO 5</t>
    </r>
  </si>
  <si>
    <r>
      <rPr>
        <sz val="12"/>
        <rFont val="Cambria"/>
        <family val="1"/>
      </rPr>
      <t>DADO TILES (8 -0” HT) FOR KFC P L BLACK BEVELED TILES,
JOHNSON MAKE (200mmX100mm) Dado TILE with neat cement paste with avg thk of 6mm in proper line, level   plumb. Make   color will be approved by architect. Base Rate of tile is Rs. 80 - sq.ft.</t>
    </r>
  </si>
  <si>
    <r>
      <rPr>
        <sz val="12"/>
        <rFont val="Cambria"/>
        <family val="1"/>
      </rPr>
      <t>MOH WALL TILES UPTO CEILING LVL   (GREY TILE - GLOSSY-4  X 8  SIZE.
(MAKE-JOHNSON TILES) WITH
BLACK GROUTING)</t>
    </r>
  </si>
  <si>
    <r>
      <rPr>
        <sz val="12"/>
        <rFont val="Cambria"/>
        <family val="1"/>
      </rPr>
      <t>DADO TILES (8 -0  HT) P LGLAZE CERAMIC WALL TILE of size
600 x 300 mm on 40 mm thk of cement sand bedding with CM 1 4 (fixing to be done with cement slurry   paste) for toilet area. Base Rate of tile is Rs. 60 - sq.ft. NO ACCEPTANCE FOR ANY RATE VARIATION ON BASIC RATE.</t>
    </r>
  </si>
  <si>
    <r>
      <rPr>
        <sz val="12"/>
        <rFont val="Cambria"/>
        <family val="1"/>
      </rPr>
      <t>BOH  AREA WALL TILES UPTO CEILING LVL</t>
    </r>
  </si>
  <si>
    <r>
      <rPr>
        <sz val="12"/>
        <rFont val="Cambria"/>
        <family val="1"/>
      </rPr>
      <t>GREY TILE - GLOSSY-4  X 8  SIZE. (MAKE-JOHNSON TILES)-
maximum one box  WILL BE PAID ADDITIONAL BASIS ON SUPPORTING</t>
    </r>
  </si>
  <si>
    <r>
      <rPr>
        <sz val="12"/>
        <rFont val="Cambria"/>
        <family val="1"/>
      </rPr>
      <t>KOTA SKIRTING P F upto 100 mm high kota tile STONE skirting</t>
    </r>
  </si>
  <si>
    <r>
      <rPr>
        <sz val="12"/>
        <rFont val="Cambria"/>
        <family val="1"/>
      </rPr>
      <t>BOH AREA</t>
    </r>
  </si>
  <si>
    <r>
      <rPr>
        <sz val="12"/>
        <rFont val="Cambria"/>
        <family val="1"/>
      </rPr>
      <t>12MM PLYWOOD PANELING   BOXING - P 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r>
  </si>
  <si>
    <r>
      <rPr>
        <sz val="12"/>
        <rFont val="Cambria"/>
        <family val="1"/>
      </rPr>
      <t>P F 12mm plywood plain paneling without frame or laminate</t>
    </r>
  </si>
  <si>
    <r>
      <rPr>
        <sz val="12"/>
        <rFont val="Cambria"/>
        <family val="1"/>
      </rPr>
      <t>FOR COUNTER BULKHEAD (FIRE RATED PLY)</t>
    </r>
  </si>
  <si>
    <r>
      <rPr>
        <sz val="12"/>
        <rFont val="Cambria"/>
        <family val="1"/>
      </rPr>
      <t>P F 12mm plywood plain paneling with frame, with laminate</t>
    </r>
  </si>
  <si>
    <r>
      <rPr>
        <sz val="12"/>
        <rFont val="Cambria"/>
        <family val="1"/>
      </rPr>
      <t>FOR FRONT FAÇADE LHS WALL PANELLING (FIRE RATED PLY)</t>
    </r>
  </si>
  <si>
    <r>
      <rPr>
        <sz val="12"/>
        <rFont val="Cambria"/>
        <family val="1"/>
      </rPr>
      <t>ACP (ALUMINIUM COMPOSITE SHEET) CLADDING
3mm thick Aluminium Composite sheet cladding of approved make as per details and drawing for signage, incl all scafollding wastage, joint filling with silicon, etc. complete.  Trapdoor for rolling shutters will also be measured under same heading- no extra cost to be paid for hinges, locks, etc.Rate to include scaffolding till 1st floor</t>
    </r>
  </si>
  <si>
    <r>
      <rPr>
        <sz val="12"/>
        <rFont val="Cambria"/>
        <family val="1"/>
      </rPr>
      <t>P F 3mm thick Aluminium Composite sheet cladding on framework of upto 50 x 25 aluminium sections</t>
    </r>
  </si>
  <si>
    <r>
      <rPr>
        <sz val="12"/>
        <rFont val="Cambria"/>
        <family val="1"/>
      </rPr>
      <t>FOR FRONT FAÇADE 6  HT BAND &amp; BOTTOM OF COUNTER BULKHEAD</t>
    </r>
  </si>
  <si>
    <r>
      <rPr>
        <sz val="12"/>
        <rFont val="Cambria"/>
        <family val="1"/>
      </rPr>
      <t>FULL   LOW HEIGHT PARTITION P F Partition made on aluminium   sal wood frame of 2  x 1.5  sections fixed at 600 x 600, properly clamped to walls, ceiling and floor. Rate is inclusive all necessary hardware, labour, etc.</t>
    </r>
  </si>
  <si>
    <r>
      <rPr>
        <sz val="12"/>
        <rFont val="Cambria"/>
        <family val="1"/>
      </rPr>
      <t>P F 12mm plywood on both sides of frame mentioned above with laminate</t>
    </r>
  </si>
  <si>
    <r>
      <rPr>
        <sz val="12"/>
        <rFont val="Cambria"/>
        <family val="1"/>
      </rPr>
      <t>ABOVE FIRE EXIT DOOR, UHC PARTITION &amp; COUNTER LHS PARTITION (FIRE RATED PLY)</t>
    </r>
  </si>
  <si>
    <r>
      <rPr>
        <sz val="12"/>
        <rFont val="Cambria"/>
        <family val="1"/>
      </rPr>
      <t>P F 12mm gypsum boards on both sides of frame mentioned above</t>
    </r>
  </si>
  <si>
    <r>
      <rPr>
        <sz val="12"/>
        <rFont val="Cambria"/>
        <family val="1"/>
      </rPr>
      <t>COUNTER BULKHEAD</t>
    </r>
  </si>
  <si>
    <r>
      <rPr>
        <sz val="12"/>
        <rFont val="Cambria"/>
        <family val="1"/>
      </rPr>
      <t>OVERHEAD CABINETS   STORAGE CABINETS  P F Overhead
Cabinet   storage cabinet    Takeaway counter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 polish. Costs to include for all hardware and fittings like handles, locks, powder coated M.S wire managers, sliding channels, lipping, nylon bushing for legs, making grooves etc complete as per  drawing and details. Open area for data rack   shelves (if open area is part of one single complete overhead storage structure will be measured in same heading)</t>
    </r>
  </si>
  <si>
    <r>
      <rPr>
        <sz val="12"/>
        <rFont val="Cambria"/>
        <family val="1"/>
      </rPr>
      <t>Upto 18  depth (extra will not be paid if storage depth is 18  + shutters thickness)</t>
    </r>
  </si>
  <si>
    <r>
      <rPr>
        <sz val="12"/>
        <rFont val="Cambria"/>
        <family val="1"/>
      </rPr>
      <t>MANAGER OVERHEAD STORAGE</t>
    </r>
  </si>
  <si>
    <r>
      <rPr>
        <sz val="12"/>
        <rFont val="Cambria"/>
        <family val="1"/>
      </rPr>
      <t>DISPENSING COUNTER (KFC) P F dispensing counter (ORDER PICKUP) made out of 19mm thk. Marine Ply finished with 1mm THK. laminate FOR ALL INTERNAL SURFACES with provision OF NICHE for KDS (as per detail dwg).
complete with TELESCOPIC drawer channels, VERTICAL PARTITIONS   SHELVES  with neccessary hardware , raceways, SS BASKETS 304 GRADE   wire manager,below the counter top to route the electrical wiring for POS machine.  All CUTOUTS, hardwares and fixtures to be included in rate. Mode of measurement will be from BOH elevation height. 30  depth, 30 height. Rate to be inclusive of ledge finished in plywood. Rate is INclusive OF Solid Surface (12MM Corian FOR FRONT FACIA
TOP)</t>
    </r>
  </si>
  <si>
    <r>
      <rPr>
        <sz val="12"/>
        <rFont val="Cambria"/>
        <family val="1"/>
      </rPr>
      <t>POS COUNTER  FINISHED WITH CORIAN &amp; LAMINATE - FORMICA 8844-WR AGED ASH</t>
    </r>
  </si>
  <si>
    <r>
      <rPr>
        <sz val="12"/>
        <rFont val="Cambria"/>
        <family val="1"/>
      </rPr>
      <t>SOFT BOARD P F 12mm thk. Soft board fixed onto to existing surface finished approved colour fabric as per detailed drawing. Backing plywood if required to be billed in paneling heading above.</t>
    </r>
  </si>
  <si>
    <r>
      <rPr>
        <sz val="12"/>
        <rFont val="Cambria"/>
        <family val="1"/>
      </rPr>
      <t>FOR MANAGER</t>
    </r>
  </si>
  <si>
    <r>
      <rPr>
        <sz val="12"/>
        <rFont val="Cambria"/>
        <family val="1"/>
      </rPr>
      <t>WORK TOP   MANAGER DESK P F work top   manager desk  Top and verticals to be made in 19mm granite fixed on marble surface with vertical supports as per design   detail,  inclusive of cutout for wire manager.</t>
    </r>
  </si>
  <si>
    <r>
      <rPr>
        <sz val="12"/>
        <rFont val="Cambria"/>
        <family val="1"/>
      </rPr>
      <t>5 -0   LENGTH</t>
    </r>
  </si>
  <si>
    <r>
      <rPr>
        <sz val="12"/>
        <rFont val="Cambria"/>
        <family val="1"/>
      </rPr>
      <t>DRAWER FOR MANAGER DESK P F plywood drawer for manager table of size upto 30  width x upto 6  height x upto 24  depth. Sides to be of 12mm plywood, bottom to be of 6mm plywood, front to be  of 19mm plywood. To be mandatorily provided with drawer slides of approved make as per attached make list.</t>
    </r>
  </si>
  <si>
    <r>
      <rPr>
        <sz val="12"/>
        <rFont val="Cambria"/>
        <family val="1"/>
      </rPr>
      <t>CPU TROLLEY P F metal CPU trolley of earl bihari make</t>
    </r>
  </si>
  <si>
    <r>
      <rPr>
        <sz val="12"/>
        <rFont val="Cambria"/>
        <family val="1"/>
      </rPr>
      <t>PELMET Providing and Fixing of 6  high Pelmet Above Manager Table made out of 19mm thk. Ply, covered with approved laminate of 1.0mm thickness, as per detail Drawing</t>
    </r>
  </si>
  <si>
    <r>
      <rPr>
        <sz val="12"/>
        <rFont val="Cambria"/>
        <family val="1"/>
      </rPr>
      <t>KEY HIVE   BOX P F Key Box  with provision for mounting 50 keys. Space should be available for labeling each hook.</t>
    </r>
  </si>
  <si>
    <r>
      <rPr>
        <sz val="12"/>
        <rFont val="Cambria"/>
        <family val="1"/>
      </rPr>
      <t>P F ready made Key Box  in PVC powder coated MS.</t>
    </r>
  </si>
  <si>
    <r>
      <rPr>
        <sz val="12"/>
        <rFont val="Cambria"/>
        <family val="1"/>
      </rPr>
      <t>FIRE RATED DOOR</t>
    </r>
  </si>
  <si>
    <r>
      <rPr>
        <sz val="12"/>
        <rFont val="Cambria"/>
        <family val="1"/>
      </rPr>
      <t>SERVICE ENTRY DOOR WITH EYE PICK HOLE (3 -11  X 7  HT) DRYSTORE &amp; MANAGER DOOR WITH VISION PANEL (3
-0  X 7  HT)  SHAFT DOOR
WITH VISION PANEL (1 -11  X 7 HT)</t>
    </r>
  </si>
  <si>
    <r>
      <rPr>
        <sz val="12"/>
        <rFont val="Cambria"/>
        <family val="1"/>
      </rPr>
      <t>SS EDGE PROFILE P F of Stainless steel section edge profile protectors of size 19mm x 19mm x 1.5mm thick to protect all corners of the walls columns in kitchen</t>
    </r>
  </si>
  <si>
    <r>
      <rPr>
        <sz val="12"/>
        <rFont val="Cambria"/>
        <family val="1"/>
      </rPr>
      <t>MS FRAME WORK FOR BACKING FOR OVENS   ETC P F of in
M.S solid hollow sections of size upto 50x50 Frame work and regular intervals on walls as per detail drawings with necessary base plate and supports from walls complete as per design   detail finished with approved paint. RFT of the pipe to be measured for billing.</t>
    </r>
  </si>
  <si>
    <r>
      <rPr>
        <sz val="12"/>
        <rFont val="Cambria"/>
        <family val="1"/>
      </rPr>
      <t>MS STRUCTURES FOR RO, DG, WATER TANKS, ETC P F of in
M.S Frame work in sections of various sizes as required and MS chequered plate with MS supports beams sections at regular intervals as per detail drawings with necessary base plate and supports from walls and slab complete as per design   detail finished with approved paint. For base structure in MS for RO, DG, water tanks, etc. Detailed breakup of the weight of each section to be provided</t>
    </r>
  </si>
  <si>
    <r>
      <rPr>
        <sz val="12"/>
        <rFont val="Cambria"/>
        <family val="1"/>
      </rPr>
      <t>FOR EXHAUST UNIT</t>
    </r>
  </si>
  <si>
    <r>
      <rPr>
        <sz val="12"/>
        <rFont val="Cambria"/>
        <family val="1"/>
      </rPr>
      <t>GYPSUM CEILING P F seamless Gypsum ceiling with gyp board  of 12.5mm fixed to the under side of the suspended grid formed of GI perimeter channel of size 20x27x30mm fixed along the wall by using wood screws   metal expansion raw plugs. The GI intermediate channel of size 45x15x0.90mm shall be fixed to the suspended strap hanger  GI ceiling angle at intervals not more than 1220mm.The suspended GI ceiling angle strap hanger is to be connected with G.I soffit cleat of size 37x27x25 1.6mm   it should be fixed on the roof slab  beam by using metal expansion fasteners of 12.5mm dia. to the length of 35mm with screw at top ends, including all drops, coves etc and taping   finishing.</t>
    </r>
  </si>
  <si>
    <r>
      <rPr>
        <sz val="12"/>
        <rFont val="Cambria"/>
        <family val="1"/>
      </rPr>
      <t>MOH AREA, MANAGER ROOM &amp; DRYSTORE</t>
    </r>
  </si>
  <si>
    <r>
      <rPr>
        <sz val="12"/>
        <rFont val="Cambria"/>
        <family val="1"/>
      </rPr>
      <t>CUTOUTS FOR LIGHTS Making cutouts for lights. Only to be paid for renovation sites as per project managers approval.</t>
    </r>
  </si>
  <si>
    <r>
      <rPr>
        <sz val="12"/>
        <rFont val="Cambria"/>
        <family val="1"/>
      </rPr>
      <t>LAY IN METAL GRID CEILING P F Modular Grid  (RH-95 plain tegular edge-Armstrong)  G.I. PLANE 1 2 thk , 2  x 2  panels with silhoutte grid as per approved sample in dining area as per manufacturer s specification. inclusive of original Armstrong Frame work.</t>
    </r>
  </si>
  <si>
    <r>
      <rPr>
        <sz val="12"/>
        <rFont val="Cambria"/>
        <family val="1"/>
      </rPr>
      <t>PVC FLOORING PROTECTOR P F PVC flooring protector on floor of 4mm thk to protect floor tiles to damage during the period of execution</t>
    </r>
  </si>
  <si>
    <r>
      <rPr>
        <sz val="12"/>
        <rFont val="Cambria"/>
        <family val="1"/>
      </rPr>
      <t>PLASTIC PAINT - P A 3 coats of plastic paint of approved quality shade by sand papering the surface, applying one coat of primer, prepare the surface with two coats of full putty, sand papering again, repeating a coat of primer, applying one coat of plastic paint, touching up with putty   applying two final roller coats of plastic paint, to internal wall ceilings masonry concrete surfaces incl. preparing the surface by cleaning scrapping, smooth filling crevices, scaffolding etc. Paint codes to be as shown in drawing</t>
    </r>
  </si>
  <si>
    <r>
      <rPr>
        <sz val="12"/>
        <rFont val="Cambria"/>
        <family val="1"/>
      </rPr>
      <t>LUSTER PAINT P A 3 coats of Luster paint of approved quality shade by sand papering the surface, applying one coat of primer, prepare the surface with two coats of full putty, sand papering again, repeating a coat of primer, applying one coat of luster paint, touching up with putty   applying two final roller coats of luster paint, to internal wall ceilings masonry concrete surfaces incl. preparing the surface by cleaning scrapping, smooth filling crevices, scaffolding etc. Paint codes to be as shown in drawing.</t>
    </r>
  </si>
  <si>
    <r>
      <rPr>
        <sz val="12"/>
        <rFont val="Cambria"/>
        <family val="1"/>
      </rPr>
      <t>INTERNAL OPEN CEILING SLAB, BOH WALL ABOVE TILE FINISHED LVL, FRONT WALL FROM OUTSIDE</t>
    </r>
  </si>
  <si>
    <r>
      <rPr>
        <sz val="12"/>
        <rFont val="Cambria"/>
        <family val="1"/>
      </rPr>
      <t>ENAMEL PAINT P A 3 coats of Enamel Paint of approved quality shade by sand papering the surface, applying one coat of primer, prepare the surface with two coats of full putty, sand papering again, repeating a coat of primer, applying one coat of enamel paint, touching up with putty   applying two final roller coats of enamel paint, to internal wall ceilings masonry concrete surfaces incl. preparing the surface by cleaning scrapping, smooth filling
crevices, scaffolding etc. Paint codes to be as shown in drawing</t>
    </r>
  </si>
  <si>
    <r>
      <rPr>
        <sz val="12"/>
        <rFont val="Cambria"/>
        <family val="1"/>
      </rPr>
      <t>APEX PAINT P A 3 coats of Apex Paint of approved quality   shade by scrubbing clean the surface, applying one coat of primer, repeating a coat of primer, applying one coat of apex paint, touching up cracks and undulations   applying two final coats of apex paint, to external wall ceilings masonry concrete surfaces incl. preparing the surface by cleaning scrapping, smooth filling crevices, scaffolding etc. Paint codes to be as shown in drawing</t>
    </r>
  </si>
  <si>
    <r>
      <rPr>
        <sz val="12"/>
        <rFont val="Cambria"/>
        <family val="1"/>
      </rPr>
      <t>DUCO PAINT P A Duco paint (non metallic) approved shade on base coating of water cutting putty sand papered smooth leveled surface with spray</t>
    </r>
  </si>
  <si>
    <r>
      <rPr>
        <sz val="12"/>
        <rFont val="Cambria"/>
        <family val="1"/>
      </rPr>
      <t>MELAMINE POLISH P A Melamine polish on wooden surface brushing the surface free from foreign matter, sand papering smooth, filling in all holes and applying polish and sealer before applying three coats of melamine spray.</t>
    </r>
  </si>
  <si>
    <r>
      <rPr>
        <sz val="12"/>
        <rFont val="Cambria"/>
        <family val="1"/>
      </rPr>
      <t>MANAGER ROOM, DRYSTORE &amp; CORDON OFF ENTRY DOOR</t>
    </r>
  </si>
  <si>
    <r>
      <rPr>
        <sz val="12"/>
        <rFont val="Cambria"/>
        <family val="1"/>
      </rPr>
      <t>SEALER COAT ON BRICKS P A Sealer coat- Impregnation sealer Imperguard SF of Killick make- on exposed bricks after brushing the surface free from foreign matter.</t>
    </r>
  </si>
  <si>
    <r>
      <rPr>
        <sz val="12"/>
        <rFont val="Cambria"/>
        <family val="1"/>
      </rPr>
      <t>SEALER COAT ON PINE WOOD P A Sealer coat- Impregnation sealer Wood Guard Professional of Killick make - on sleeper wood after brushing the surface free from foreign matter.</t>
    </r>
  </si>
  <si>
    <r>
      <rPr>
        <sz val="12"/>
        <rFont val="Cambria"/>
        <family val="1"/>
      </rPr>
      <t>INTERNAL OPEN CEILING SLAB</t>
    </r>
  </si>
  <si>
    <r>
      <rPr>
        <sz val="12"/>
        <rFont val="Cambria"/>
        <family val="1"/>
      </rPr>
      <t>DUCO PAINT P A 3 coats of Luster paint of approved quality shade by sand papering the surface, applying one coat of primer, prepare the surface with two coats of full putty, sand papering again, repeating a coat of primer, applying one coat of luster paint,
touching up with putty   applying two final roller coats of luster paint, to internal wall ceilings masonry concrete surfaces incl. preparing the surface by cleaning scrapping, smooth filling crevices,
scaffolding etc. Paint codes to be as shown in drawing.</t>
    </r>
  </si>
  <si>
    <r>
      <rPr>
        <sz val="12"/>
        <rFont val="Cambria"/>
        <family val="1"/>
      </rPr>
      <t>FRONT FAÇADE</t>
    </r>
  </si>
  <si>
    <r>
      <rPr>
        <sz val="12"/>
        <rFont val="Cambria"/>
        <family val="1"/>
      </rPr>
      <t>Hood Erection (to be paid  in KFC ONLY NON-VEG HOOD), VEG HOOD NOT TO BE PAID, AS IT IS FLOOR MOUNTED</t>
    </r>
  </si>
  <si>
    <r>
      <rPr>
        <sz val="12"/>
        <rFont val="Cambria"/>
        <family val="1"/>
      </rPr>
      <t>Hood Erection (to be paid  in PH -OVEN HOOD)</t>
    </r>
  </si>
  <si>
    <r>
      <rPr>
        <sz val="12"/>
        <rFont val="Cambria"/>
        <family val="1"/>
      </rPr>
      <t>HOUSEKEEPING Keeping site clean during works, deep cleaning before handing over the project.</t>
    </r>
  </si>
  <si>
    <r>
      <rPr>
        <sz val="12"/>
        <rFont val="Cambria"/>
        <family val="1"/>
      </rPr>
      <t>contractor s responsibility to hand over site in spic and span condition</t>
    </r>
  </si>
  <si>
    <r>
      <rPr>
        <sz val="12"/>
        <rFont val="Cambria"/>
        <family val="1"/>
      </rPr>
      <t>FIXING OF WHITE GOODS Fixing of white goods for BOH AND FOH AREA like Pestoflash, TVs, DMB, KDS, LCMS, Aircurtains, shelves, hooks, maps, internal signages,  PVC buffers, Fire extinguishers, Carpentry works like wire manager holes, hand towel
dispenser etc.</t>
    </r>
  </si>
  <si>
    <r>
      <rPr>
        <sz val="12"/>
        <rFont val="Cambria"/>
        <family val="1"/>
      </rPr>
      <t>ALUMINIUM LADDER P A  Aluminium ladder 8</t>
    </r>
  </si>
  <si>
    <r>
      <rPr>
        <sz val="12"/>
        <rFont val="Cambria"/>
        <family val="1"/>
      </rPr>
      <t>TEMPORARY  FLEX   P F of Temporary flex work printed with art work as specified during project to segregate renovation area as per site requirement. Cost to include temporary door with hinges and locking provision with lock.</t>
    </r>
  </si>
  <si>
    <r>
      <rPr>
        <sz val="12"/>
        <rFont val="Cambria"/>
        <family val="1"/>
      </rPr>
      <t>P F temporary flex as per details above with backing frame of wood MS Aluminium sections as required.</t>
    </r>
  </si>
  <si>
    <r>
      <rPr>
        <sz val="12"/>
        <rFont val="Cambria"/>
        <family val="1"/>
      </rPr>
      <t>ON FRONT FAÇADE</t>
    </r>
  </si>
  <si>
    <r>
      <rPr>
        <sz val="12"/>
        <rFont val="Cambria"/>
        <family val="1"/>
      </rPr>
      <t>SCAFFOLDING   P E of scaffolding in bamboo MS as per site condition. To be paid only in extreme cases with prior approval from Project manager. Cost to be paid based on 15 days intervel WITH SUPPORTING</t>
    </r>
  </si>
  <si>
    <r>
      <rPr>
        <sz val="12"/>
        <rFont val="Cambria"/>
        <family val="1"/>
      </rPr>
      <t>FIRST AID BOX Providing readymade first aid box on completion of the site</t>
    </r>
  </si>
  <si>
    <r>
      <rPr>
        <sz val="12"/>
        <rFont val="Cambria"/>
        <family val="1"/>
      </rPr>
      <t>GODREJ NIGHT LATCH P F Additional lock on service door  Night Latch of Godrej Make- double turn. To be fixed over and above the existing dead   tubular lock as mentioned in the door details.</t>
    </r>
  </si>
  <si>
    <r>
      <rPr>
        <sz val="12"/>
        <rFont val="Cambria"/>
        <family val="1"/>
      </rPr>
      <t>DOOR AIR TRANSFER GRILL P F Door air transfer grill for washroom and changing room door- on both sides of door- one set to be considered for billing</t>
    </r>
  </si>
  <si>
    <r>
      <rPr>
        <sz val="12"/>
        <rFont val="Cambria"/>
        <family val="1"/>
      </rPr>
      <t>1 NOS FOR DRY STORE</t>
    </r>
  </si>
  <si>
    <r>
      <rPr>
        <sz val="12"/>
        <rFont val="Cambria"/>
        <family val="1"/>
      </rPr>
      <t>FIRE BLANKET</t>
    </r>
  </si>
  <si>
    <r>
      <rPr>
        <sz val="12"/>
        <rFont val="Cambria"/>
        <family val="1"/>
      </rPr>
      <t>MAINTENANCE REQUIREMENT   WORKS - AMOUNT PAID TO
STORE MAINTENANCE Actual bill need to be produced   TO BE PAID ON CONFIRMATION OF PM</t>
    </r>
  </si>
  <si>
    <r>
      <rPr>
        <sz val="12"/>
        <rFont val="Cambria"/>
        <family val="1"/>
      </rPr>
      <t>1. RO plant till location</t>
    </r>
  </si>
  <si>
    <r>
      <rPr>
        <sz val="12"/>
        <rFont val="Cambria"/>
        <family val="1"/>
      </rPr>
      <t>LOADING &amp; UNLOADING -
Manual shifting till location as per design (Second floor)</t>
    </r>
  </si>
  <si>
    <r>
      <rPr>
        <sz val="12"/>
        <rFont val="Cambria"/>
        <family val="1"/>
      </rPr>
      <t>2. Fresh air   Exhaust units   AC units   AHU units till location</t>
    </r>
  </si>
  <si>
    <r>
      <rPr>
        <sz val="12"/>
        <rFont val="Cambria"/>
        <family val="1"/>
      </rPr>
      <t>3. Electrical panel till location</t>
    </r>
  </si>
  <si>
    <r>
      <rPr>
        <sz val="12"/>
        <rFont val="Cambria"/>
        <family val="1"/>
      </rPr>
      <t>4. UPS with battery till location</t>
    </r>
  </si>
  <si>
    <r>
      <rPr>
        <sz val="12"/>
        <rFont val="Cambria"/>
        <family val="1"/>
      </rPr>
      <t>5. Coldroom   Dry store racks till location</t>
    </r>
  </si>
  <si>
    <r>
      <rPr>
        <sz val="12"/>
        <rFont val="Cambria"/>
        <family val="1"/>
      </rPr>
      <t>6. Stabilizer till location</t>
    </r>
  </si>
  <si>
    <r>
      <rPr>
        <sz val="12"/>
        <rFont val="Cambria"/>
        <family val="1"/>
      </rPr>
      <t>7. SS Dead Equipment till location (Handwash sink, 3bowl sink, hoods, tables, shelves, etc)   pepsi machine</t>
    </r>
  </si>
  <si>
    <r>
      <rPr>
        <sz val="12"/>
        <rFont val="Cambria"/>
        <family val="1"/>
      </rPr>
      <t>8. IT material till location</t>
    </r>
  </si>
  <si>
    <r>
      <rPr>
        <sz val="12"/>
        <rFont val="Cambria"/>
        <family val="1"/>
      </rPr>
      <t>9. Misc - weighing Scale CCTV Pesto Flash Fire-Extinguisher Music System Gas-Detection System Fire-Suppression System Air-Curtains</t>
    </r>
  </si>
  <si>
    <r>
      <rPr>
        <sz val="12"/>
        <rFont val="Cambria"/>
        <family val="1"/>
      </rPr>
      <t>10. All furnitures till location</t>
    </r>
  </si>
  <si>
    <r>
      <rPr>
        <sz val="12"/>
        <rFont val="Cambria"/>
        <family val="1"/>
      </rPr>
      <t>DEBRIS REMOVAL FROM STORE PREMISES (UP TO 4
VEHICLES) Except Civil vendor debris (Cold room, HVAC, Kitchen Equipment, Signages, Etc)</t>
    </r>
  </si>
  <si>
    <r>
      <rPr>
        <sz val="12"/>
        <rFont val="Cambria"/>
        <family val="1"/>
      </rPr>
      <t>L S</t>
    </r>
  </si>
  <si>
    <r>
      <rPr>
        <sz val="12"/>
        <rFont val="Cambria"/>
        <family val="1"/>
      </rPr>
      <t>MATHADI   LABOUR UNION Actuall bill to be produced, ONLY TO BE PAID ON CONFIRMATION OF PM (no margin to be paid additional)</t>
    </r>
  </si>
  <si>
    <t>Installation of amplifier Installation of amplifier 120W for music system suitable to operate on 230 V AC 12V DC, with low impedance microphone input   two auxiliary inputs, tone control,
protection circuit complete for the speakers output 4 8 16 lines</t>
  </si>
  <si>
    <t>Total Amount</t>
  </si>
  <si>
    <t>BOQ</t>
  </si>
  <si>
    <t>INVOICE</t>
  </si>
  <si>
    <t>Work Done %</t>
  </si>
  <si>
    <r>
      <rPr>
        <b/>
        <sz val="12"/>
        <rFont val="Cambria"/>
        <family val="1"/>
      </rPr>
      <t>ANTI TERMITE TREATMENT</t>
    </r>
  </si>
  <si>
    <r>
      <rPr>
        <b/>
        <sz val="12"/>
        <rFont val="Cambria"/>
        <family val="1"/>
      </rPr>
      <t>CIVIL WORKS</t>
    </r>
  </si>
  <si>
    <r>
      <rPr>
        <b/>
        <sz val="12"/>
        <rFont val="Cambria"/>
        <family val="1"/>
      </rPr>
      <t>BRICK BAT COBA   WATERPROOFING WORKS</t>
    </r>
  </si>
  <si>
    <r>
      <rPr>
        <b/>
        <sz val="12"/>
        <rFont val="Cambria"/>
        <family val="1"/>
      </rPr>
      <t>PCC WORKS</t>
    </r>
  </si>
  <si>
    <r>
      <rPr>
        <b/>
        <sz val="12"/>
        <rFont val="Cambria"/>
        <family val="1"/>
      </rPr>
      <t>GRANITE WORKS</t>
    </r>
  </si>
  <si>
    <r>
      <rPr>
        <b/>
        <sz val="12"/>
        <rFont val="Cambria"/>
        <family val="1"/>
      </rPr>
      <t>FLOORING WORKS</t>
    </r>
  </si>
  <si>
    <r>
      <rPr>
        <b/>
        <sz val="12"/>
        <rFont val="Cambria"/>
        <family val="1"/>
      </rPr>
      <t>DADO WORKS</t>
    </r>
  </si>
  <si>
    <r>
      <rPr>
        <b/>
        <sz val="12"/>
        <rFont val="Cambria"/>
        <family val="1"/>
      </rPr>
      <t>SKIRTING WORKS</t>
    </r>
  </si>
  <si>
    <r>
      <rPr>
        <b/>
        <sz val="12"/>
        <rFont val="Cambria"/>
        <family val="1"/>
      </rPr>
      <t>PARTITIONS AND PANELINGS</t>
    </r>
  </si>
  <si>
    <r>
      <rPr>
        <b/>
        <sz val="12"/>
        <rFont val="Cambria"/>
        <family val="1"/>
      </rPr>
      <t>COUNTERS AND STORAGES</t>
    </r>
  </si>
  <si>
    <r>
      <rPr>
        <b/>
        <sz val="12"/>
        <rFont val="Cambria"/>
        <family val="1"/>
      </rPr>
      <t>MISCELLANEOUS CARPENTRY</t>
    </r>
  </si>
  <si>
    <r>
      <rPr>
        <b/>
        <sz val="12"/>
        <rFont val="Cambria"/>
        <family val="1"/>
      </rPr>
      <t>DOORS   DOOR FRAMES</t>
    </r>
  </si>
  <si>
    <r>
      <rPr>
        <b/>
        <sz val="12"/>
        <rFont val="Cambria"/>
        <family val="1"/>
      </rPr>
      <t>SS WORKS</t>
    </r>
  </si>
  <si>
    <r>
      <rPr>
        <b/>
        <sz val="12"/>
        <rFont val="Cambria"/>
        <family val="1"/>
      </rPr>
      <t>MS WORKS (UNIT WEIGHT MUST BE AS PER IS CODE)</t>
    </r>
  </si>
  <si>
    <r>
      <rPr>
        <b/>
        <sz val="12"/>
        <rFont val="Cambria"/>
        <family val="1"/>
      </rPr>
      <t>POP   FALSE CEILING WORK</t>
    </r>
  </si>
  <si>
    <r>
      <rPr>
        <b/>
        <sz val="12"/>
        <rFont val="Cambria"/>
        <family val="1"/>
      </rPr>
      <t>PAINTING   POLISHING WORKS</t>
    </r>
  </si>
  <si>
    <t>Rudras Interior Point Pvt Ltd</t>
  </si>
  <si>
    <t>CIVIL &amp; INTERIORS WORK - KFC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</si>
</sst>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7" x14ac:knownFonts="1">
    <font>
      <sz val="11"/>
      <color theme="1"/>
      <name val="Aptos Narrow"/>
      <family val="2"/>
      <scheme val="minor"/>
    </font>
    <font>
      <sz val="11"/>
      <color theme="1"/>
      <name val="Aptos Narrow"/>
      <family val="2"/>
      <scheme val="minor"/>
    </font>
    <font>
      <sz val="10"/>
      <color rgb="FF000000"/>
      <name val="Times New Roman"/>
      <family val="1"/>
    </font>
    <font>
      <sz val="12"/>
      <color rgb="FF000000"/>
      <name val="Cambria"/>
      <family val="1"/>
    </font>
    <font>
      <b/>
      <sz val="12"/>
      <name val="Cambria"/>
      <family val="1"/>
    </font>
    <font>
      <sz val="12"/>
      <name val="Cambria"/>
      <family val="1"/>
    </font>
    <font>
      <b/>
      <sz val="12"/>
      <color rgb="FF000000"/>
      <name val="Cambria"/>
      <family val="1"/>
    </font>
  </fonts>
  <fills count="3">
    <fill>
      <patternFill patternType="none"/>
    </fill>
    <fill>
      <patternFill patternType="gray125"/>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33">
    <xf numFmtId="0" fontId="0" fillId="0" borderId="0" xfId="0"/>
    <xf numFmtId="0" fontId="3" fillId="0" borderId="0" xfId="3" applyFont="1" applyAlignment="1">
      <alignment horizontal="left" vertical="top"/>
    </xf>
    <xf numFmtId="0" fontId="3" fillId="0" borderId="0" xfId="3" applyFont="1" applyAlignment="1">
      <alignment horizontal="center" vertical="center"/>
    </xf>
    <xf numFmtId="0" fontId="3" fillId="0" borderId="0" xfId="3" applyFont="1" applyAlignment="1">
      <alignment horizontal="left" vertical="center" wrapText="1"/>
    </xf>
    <xf numFmtId="2" fontId="3" fillId="0" borderId="0" xfId="3" applyNumberFormat="1" applyFont="1" applyAlignment="1">
      <alignment horizontal="center" vertical="center"/>
    </xf>
    <xf numFmtId="43" fontId="3" fillId="0" borderId="0" xfId="1" applyFont="1" applyAlignment="1">
      <alignment horizontal="center" vertical="center"/>
    </xf>
    <xf numFmtId="0" fontId="3" fillId="0" borderId="1" xfId="3" applyFont="1" applyBorder="1" applyAlignment="1">
      <alignment horizontal="center" vertical="center" wrapText="1"/>
    </xf>
    <xf numFmtId="43" fontId="6" fillId="0" borderId="1" xfId="1" applyFont="1" applyBorder="1" applyAlignment="1">
      <alignment horizontal="center" vertical="center"/>
    </xf>
    <xf numFmtId="1" fontId="3" fillId="0" borderId="1" xfId="3" applyNumberFormat="1" applyFont="1" applyBorder="1" applyAlignment="1">
      <alignment horizontal="center" vertical="center" shrinkToFit="1"/>
    </xf>
    <xf numFmtId="0" fontId="3" fillId="0" borderId="1" xfId="3" applyFont="1" applyBorder="1" applyAlignment="1">
      <alignment horizontal="left" vertical="center" wrapText="1"/>
    </xf>
    <xf numFmtId="0" fontId="3" fillId="0" borderId="1" xfId="3" applyFont="1" applyBorder="1" applyAlignment="1">
      <alignment horizontal="center" vertical="center"/>
    </xf>
    <xf numFmtId="2" fontId="3" fillId="0" borderId="1" xfId="3" applyNumberFormat="1" applyFont="1" applyBorder="1" applyAlignment="1">
      <alignment horizontal="center" vertical="center" shrinkToFit="1"/>
    </xf>
    <xf numFmtId="43" fontId="3" fillId="0" borderId="1" xfId="1" applyFont="1" applyBorder="1" applyAlignment="1">
      <alignment horizontal="center" vertical="center" shrinkToFit="1"/>
    </xf>
    <xf numFmtId="0" fontId="5" fillId="0" borderId="1" xfId="3" applyFont="1" applyBorder="1" applyAlignment="1">
      <alignment horizontal="center" vertical="center"/>
    </xf>
    <xf numFmtId="164" fontId="3" fillId="0" borderId="1" xfId="3" applyNumberFormat="1" applyFont="1" applyBorder="1" applyAlignment="1">
      <alignment horizontal="center" vertical="center" shrinkToFit="1"/>
    </xf>
    <xf numFmtId="0" fontId="5" fillId="0" borderId="1" xfId="3" applyFont="1" applyBorder="1" applyAlignment="1">
      <alignment horizontal="left" vertical="center" wrapText="1"/>
    </xf>
    <xf numFmtId="0" fontId="6" fillId="0" borderId="1" xfId="3" applyFont="1" applyBorder="1" applyAlignment="1">
      <alignment horizontal="center" vertical="center"/>
    </xf>
    <xf numFmtId="0" fontId="6" fillId="0" borderId="1" xfId="3" applyFont="1" applyBorder="1" applyAlignment="1">
      <alignment horizontal="left" vertical="center" wrapText="1"/>
    </xf>
    <xf numFmtId="2" fontId="6" fillId="0" borderId="1" xfId="3" applyNumberFormat="1" applyFont="1" applyBorder="1" applyAlignment="1">
      <alignment horizontal="center" vertical="center"/>
    </xf>
    <xf numFmtId="0" fontId="4" fillId="2" borderId="1" xfId="3" applyFont="1" applyFill="1" applyBorder="1" applyAlignment="1">
      <alignment horizontal="center" vertical="center"/>
    </xf>
    <xf numFmtId="0" fontId="4" fillId="2" borderId="1" xfId="3" applyFont="1" applyFill="1" applyBorder="1" applyAlignment="1">
      <alignment horizontal="left" vertical="center" wrapText="1"/>
    </xf>
    <xf numFmtId="2" fontId="4" fillId="2" borderId="1" xfId="3" applyNumberFormat="1" applyFont="1" applyFill="1" applyBorder="1" applyAlignment="1">
      <alignment horizontal="center" vertical="center"/>
    </xf>
    <xf numFmtId="43" fontId="4" fillId="2" borderId="1" xfId="1" applyFont="1" applyFill="1" applyBorder="1" applyAlignment="1">
      <alignment horizontal="center" vertical="center"/>
    </xf>
    <xf numFmtId="1" fontId="6" fillId="0" borderId="1" xfId="3" applyNumberFormat="1" applyFont="1" applyBorder="1" applyAlignment="1">
      <alignment horizontal="center" vertical="center" shrinkToFit="1"/>
    </xf>
    <xf numFmtId="9" fontId="4" fillId="2" borderId="1" xfId="2" applyFont="1" applyFill="1" applyBorder="1" applyAlignment="1">
      <alignment horizontal="center" vertical="center" wrapText="1"/>
    </xf>
    <xf numFmtId="9" fontId="3" fillId="0" borderId="1" xfId="2" applyFont="1" applyBorder="1" applyAlignment="1">
      <alignment horizontal="center" vertical="center" shrinkToFit="1"/>
    </xf>
    <xf numFmtId="9" fontId="3" fillId="0" borderId="0" xfId="2" applyFont="1" applyAlignment="1">
      <alignment horizontal="center" vertical="center"/>
    </xf>
    <xf numFmtId="9" fontId="3" fillId="0" borderId="0" xfId="2" applyFont="1" applyAlignment="1">
      <alignment horizontal="left" vertical="top"/>
    </xf>
    <xf numFmtId="0" fontId="6" fillId="0" borderId="1" xfId="3" applyFont="1" applyBorder="1" applyAlignment="1">
      <alignment horizontal="center" vertical="center" wrapText="1"/>
    </xf>
    <xf numFmtId="0" fontId="3" fillId="2" borderId="1" xfId="3" applyFont="1" applyFill="1" applyBorder="1" applyAlignment="1">
      <alignment horizontal="center" vertical="center" wrapText="1"/>
    </xf>
    <xf numFmtId="0" fontId="4" fillId="2" borderId="1" xfId="3" applyFont="1" applyFill="1" applyBorder="1" applyAlignment="1">
      <alignment horizontal="center" vertical="center"/>
    </xf>
    <xf numFmtId="9" fontId="4" fillId="2" borderId="2" xfId="2" applyFont="1" applyFill="1" applyBorder="1" applyAlignment="1">
      <alignment horizontal="center" vertical="center"/>
    </xf>
    <xf numFmtId="43" fontId="4" fillId="2" borderId="3" xfId="1" applyFont="1" applyFill="1" applyBorder="1" applyAlignment="1">
      <alignment horizontal="center" vertical="center"/>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abSelected="1" view="pageBreakPreview" zoomScale="69" zoomScaleNormal="100" zoomScaleSheetLayoutView="100" workbookViewId="0">
      <pane ySplit="4" topLeftCell="A69" activePane="bottomLeft" state="frozen"/>
      <selection pane="bottomLeft" activeCell="H99" sqref="H99"/>
    </sheetView>
  </sheetViews>
  <sheetFormatPr defaultColWidth="8.875" defaultRowHeight="15.75" x14ac:dyDescent="0.2"/>
  <cols>
    <col min="1" max="1" width="10.75" style="2" bestFit="1" customWidth="1"/>
    <col min="2" max="2" width="15.625" style="2" bestFit="1" customWidth="1"/>
    <col min="3" max="3" width="64.5" style="3" customWidth="1"/>
    <col min="4" max="4" width="6" style="2" bestFit="1" customWidth="1"/>
    <col min="5" max="5" width="17.5" style="3" customWidth="1"/>
    <col min="6" max="6" width="9.875" style="4" bestFit="1" customWidth="1"/>
    <col min="7" max="7" width="11.375" style="5" bestFit="1" customWidth="1"/>
    <col min="8" max="8" width="15.625" style="5" bestFit="1" customWidth="1"/>
    <col min="9" max="9" width="12.5" style="26" bestFit="1" customWidth="1"/>
    <col min="10" max="10" width="15.625" style="5" bestFit="1" customWidth="1"/>
    <col min="11" max="16384" width="8.875" style="1"/>
  </cols>
  <sheetData>
    <row r="1" spans="1:10" x14ac:dyDescent="0.2">
      <c r="A1" s="28" t="s">
        <v>149</v>
      </c>
      <c r="B1" s="28"/>
      <c r="C1" s="28"/>
      <c r="D1" s="28"/>
      <c r="E1" s="28"/>
      <c r="F1" s="28"/>
      <c r="G1" s="28"/>
      <c r="H1" s="28"/>
      <c r="I1" s="28"/>
      <c r="J1" s="28"/>
    </row>
    <row r="2" spans="1:10" x14ac:dyDescent="0.2">
      <c r="A2" s="28" t="s">
        <v>150</v>
      </c>
      <c r="B2" s="28"/>
      <c r="C2" s="28"/>
      <c r="D2" s="28"/>
      <c r="E2" s="28"/>
      <c r="F2" s="28"/>
      <c r="G2" s="28"/>
      <c r="H2" s="28"/>
      <c r="I2" s="28"/>
      <c r="J2" s="28"/>
    </row>
    <row r="3" spans="1:10" x14ac:dyDescent="0.2">
      <c r="A3" s="29" t="s">
        <v>12</v>
      </c>
      <c r="B3" s="29" t="s">
        <v>13</v>
      </c>
      <c r="C3" s="29" t="s">
        <v>14</v>
      </c>
      <c r="D3" s="30" t="s">
        <v>130</v>
      </c>
      <c r="E3" s="30"/>
      <c r="F3" s="30"/>
      <c r="G3" s="30"/>
      <c r="H3" s="30"/>
      <c r="I3" s="31" t="s">
        <v>131</v>
      </c>
      <c r="J3" s="32"/>
    </row>
    <row r="4" spans="1:10" ht="31.5" x14ac:dyDescent="0.2">
      <c r="A4" s="29"/>
      <c r="B4" s="29"/>
      <c r="C4" s="29"/>
      <c r="D4" s="19" t="s">
        <v>0</v>
      </c>
      <c r="E4" s="20" t="s">
        <v>2</v>
      </c>
      <c r="F4" s="21" t="s">
        <v>3</v>
      </c>
      <c r="G4" s="22" t="s">
        <v>1</v>
      </c>
      <c r="H4" s="22" t="s">
        <v>4</v>
      </c>
      <c r="I4" s="24" t="s">
        <v>132</v>
      </c>
      <c r="J4" s="22" t="s">
        <v>4</v>
      </c>
    </row>
    <row r="5" spans="1:10" x14ac:dyDescent="0.2">
      <c r="A5" s="8">
        <v>1</v>
      </c>
      <c r="B5" s="23">
        <v>1</v>
      </c>
      <c r="C5" s="17" t="s">
        <v>133</v>
      </c>
      <c r="D5" s="10"/>
      <c r="E5" s="9"/>
      <c r="F5" s="11"/>
      <c r="G5" s="12"/>
      <c r="H5" s="12"/>
      <c r="I5" s="12"/>
      <c r="J5" s="12"/>
    </row>
    <row r="6" spans="1:10" ht="94.5" x14ac:dyDescent="0.2">
      <c r="A6" s="8">
        <v>2</v>
      </c>
      <c r="B6" s="8">
        <v>1</v>
      </c>
      <c r="C6" s="9" t="s">
        <v>15</v>
      </c>
      <c r="D6" s="13" t="s">
        <v>5</v>
      </c>
      <c r="E6" s="9" t="s">
        <v>16</v>
      </c>
      <c r="F6" s="11">
        <v>1070</v>
      </c>
      <c r="G6" s="12">
        <v>15</v>
      </c>
      <c r="H6" s="12">
        <f>F6*G6</f>
        <v>16050</v>
      </c>
      <c r="I6" s="25"/>
      <c r="J6" s="12">
        <f>H6*I6</f>
        <v>0</v>
      </c>
    </row>
    <row r="7" spans="1:10" x14ac:dyDescent="0.2">
      <c r="A7" s="8">
        <v>3</v>
      </c>
      <c r="B7" s="23">
        <v>2</v>
      </c>
      <c r="C7" s="17" t="s">
        <v>134</v>
      </c>
      <c r="D7" s="10"/>
      <c r="E7" s="9"/>
      <c r="F7" s="11"/>
      <c r="G7" s="12"/>
      <c r="H7" s="12">
        <f t="shared" ref="H7:H70" si="0">F7*G7</f>
        <v>0</v>
      </c>
      <c r="I7" s="12"/>
      <c r="J7" s="12">
        <f t="shared" ref="J7:J70" si="1">H7*I7</f>
        <v>0</v>
      </c>
    </row>
    <row r="8" spans="1:10" ht="94.5" x14ac:dyDescent="0.2">
      <c r="A8" s="8">
        <v>4</v>
      </c>
      <c r="B8" s="14">
        <v>2.1</v>
      </c>
      <c r="C8" s="9" t="s">
        <v>17</v>
      </c>
      <c r="D8" s="13" t="s">
        <v>5</v>
      </c>
      <c r="E8" s="9" t="s">
        <v>18</v>
      </c>
      <c r="F8" s="11">
        <v>2020</v>
      </c>
      <c r="G8" s="12">
        <v>140</v>
      </c>
      <c r="H8" s="12">
        <f t="shared" si="0"/>
        <v>282800</v>
      </c>
      <c r="I8" s="25">
        <v>0.8</v>
      </c>
      <c r="J8" s="12">
        <f t="shared" si="1"/>
        <v>226240</v>
      </c>
    </row>
    <row r="9" spans="1:10" ht="252" x14ac:dyDescent="0.2">
      <c r="A9" s="8">
        <v>5</v>
      </c>
      <c r="B9" s="14">
        <v>2.2000000000000002</v>
      </c>
      <c r="C9" s="9" t="s">
        <v>19</v>
      </c>
      <c r="D9" s="13" t="s">
        <v>5</v>
      </c>
      <c r="E9" s="9" t="s">
        <v>20</v>
      </c>
      <c r="F9" s="11">
        <v>3200</v>
      </c>
      <c r="G9" s="12">
        <v>55</v>
      </c>
      <c r="H9" s="12">
        <f t="shared" si="0"/>
        <v>176000</v>
      </c>
      <c r="I9" s="25">
        <v>0.8</v>
      </c>
      <c r="J9" s="12">
        <f t="shared" si="1"/>
        <v>140800</v>
      </c>
    </row>
    <row r="10" spans="1:10" x14ac:dyDescent="0.2">
      <c r="A10" s="8">
        <v>6</v>
      </c>
      <c r="B10" s="23">
        <v>3</v>
      </c>
      <c r="C10" s="17" t="s">
        <v>135</v>
      </c>
      <c r="D10" s="10"/>
      <c r="E10" s="9"/>
      <c r="F10" s="11"/>
      <c r="G10" s="12"/>
      <c r="H10" s="12">
        <f t="shared" si="0"/>
        <v>0</v>
      </c>
      <c r="I10" s="12"/>
      <c r="J10" s="12">
        <f t="shared" si="1"/>
        <v>0</v>
      </c>
    </row>
    <row r="11" spans="1:10" ht="94.5" x14ac:dyDescent="0.2">
      <c r="A11" s="8">
        <v>7</v>
      </c>
      <c r="B11" s="14">
        <v>3.1</v>
      </c>
      <c r="C11" s="9" t="s">
        <v>21</v>
      </c>
      <c r="D11" s="13" t="s">
        <v>5</v>
      </c>
      <c r="E11" s="9" t="s">
        <v>22</v>
      </c>
      <c r="F11" s="11">
        <v>25</v>
      </c>
      <c r="G11" s="12">
        <v>150</v>
      </c>
      <c r="H11" s="12">
        <f t="shared" si="0"/>
        <v>3750</v>
      </c>
      <c r="I11" s="25">
        <v>0.8</v>
      </c>
      <c r="J11" s="12">
        <f t="shared" si="1"/>
        <v>3000</v>
      </c>
    </row>
    <row r="12" spans="1:10" ht="63" x14ac:dyDescent="0.2">
      <c r="A12" s="8">
        <v>8</v>
      </c>
      <c r="B12" s="14">
        <v>3.2</v>
      </c>
      <c r="C12" s="9" t="s">
        <v>23</v>
      </c>
      <c r="D12" s="13" t="s">
        <v>5</v>
      </c>
      <c r="E12" s="9" t="s">
        <v>24</v>
      </c>
      <c r="F12" s="11">
        <v>20</v>
      </c>
      <c r="G12" s="12">
        <v>280</v>
      </c>
      <c r="H12" s="12">
        <f t="shared" si="0"/>
        <v>5600</v>
      </c>
      <c r="I12" s="25">
        <v>0.8</v>
      </c>
      <c r="J12" s="12">
        <f t="shared" si="1"/>
        <v>4480</v>
      </c>
    </row>
    <row r="13" spans="1:10" ht="63" x14ac:dyDescent="0.2">
      <c r="A13" s="8">
        <v>9</v>
      </c>
      <c r="B13" s="14">
        <v>3.3</v>
      </c>
      <c r="C13" s="9" t="s">
        <v>25</v>
      </c>
      <c r="D13" s="13" t="s">
        <v>5</v>
      </c>
      <c r="E13" s="9" t="s">
        <v>26</v>
      </c>
      <c r="F13" s="11">
        <v>950</v>
      </c>
      <c r="G13" s="12">
        <v>375</v>
      </c>
      <c r="H13" s="12">
        <f t="shared" si="0"/>
        <v>356250</v>
      </c>
      <c r="I13" s="25">
        <v>1</v>
      </c>
      <c r="J13" s="12">
        <f t="shared" si="1"/>
        <v>356250</v>
      </c>
    </row>
    <row r="14" spans="1:10" ht="236.25" x14ac:dyDescent="0.2">
      <c r="A14" s="8">
        <v>10</v>
      </c>
      <c r="B14" s="14">
        <v>3.4</v>
      </c>
      <c r="C14" s="9" t="s">
        <v>27</v>
      </c>
      <c r="D14" s="13" t="s">
        <v>5</v>
      </c>
      <c r="E14" s="9" t="s">
        <v>28</v>
      </c>
      <c r="F14" s="11">
        <v>2000</v>
      </c>
      <c r="G14" s="12">
        <v>170</v>
      </c>
      <c r="H14" s="12">
        <f t="shared" si="0"/>
        <v>340000</v>
      </c>
      <c r="I14" s="25">
        <v>0.8</v>
      </c>
      <c r="J14" s="12">
        <f t="shared" si="1"/>
        <v>272000</v>
      </c>
    </row>
    <row r="15" spans="1:10" x14ac:dyDescent="0.2">
      <c r="A15" s="8">
        <v>11</v>
      </c>
      <c r="B15" s="23">
        <v>4</v>
      </c>
      <c r="C15" s="17" t="s">
        <v>136</v>
      </c>
      <c r="D15" s="10"/>
      <c r="E15" s="9"/>
      <c r="F15" s="11"/>
      <c r="G15" s="12"/>
      <c r="H15" s="12">
        <f t="shared" si="0"/>
        <v>0</v>
      </c>
      <c r="I15" s="12"/>
      <c r="J15" s="12">
        <f t="shared" si="1"/>
        <v>0</v>
      </c>
    </row>
    <row r="16" spans="1:10" ht="47.25" x14ac:dyDescent="0.2">
      <c r="A16" s="8">
        <v>12</v>
      </c>
      <c r="B16" s="14">
        <v>4.0999999999999996</v>
      </c>
      <c r="C16" s="9" t="s">
        <v>29</v>
      </c>
      <c r="D16" s="13" t="s">
        <v>5</v>
      </c>
      <c r="E16" s="9" t="s">
        <v>16</v>
      </c>
      <c r="F16" s="11">
        <v>1070</v>
      </c>
      <c r="G16" s="12">
        <v>85</v>
      </c>
      <c r="H16" s="12">
        <f t="shared" si="0"/>
        <v>90950</v>
      </c>
      <c r="I16" s="25">
        <v>0.8</v>
      </c>
      <c r="J16" s="12">
        <f t="shared" si="1"/>
        <v>72760</v>
      </c>
    </row>
    <row r="17" spans="1:10" x14ac:dyDescent="0.2">
      <c r="A17" s="8">
        <v>13</v>
      </c>
      <c r="B17" s="14">
        <v>4.2</v>
      </c>
      <c r="C17" s="9" t="s">
        <v>30</v>
      </c>
      <c r="D17" s="13" t="s">
        <v>5</v>
      </c>
      <c r="E17" s="9" t="s">
        <v>31</v>
      </c>
      <c r="F17" s="11">
        <v>130</v>
      </c>
      <c r="G17" s="12">
        <v>30</v>
      </c>
      <c r="H17" s="12">
        <f t="shared" si="0"/>
        <v>3900</v>
      </c>
      <c r="I17" s="25">
        <v>0.8</v>
      </c>
      <c r="J17" s="12">
        <f t="shared" si="1"/>
        <v>3120</v>
      </c>
    </row>
    <row r="18" spans="1:10" x14ac:dyDescent="0.2">
      <c r="A18" s="8">
        <v>14</v>
      </c>
      <c r="B18" s="23">
        <v>5</v>
      </c>
      <c r="C18" s="17" t="s">
        <v>137</v>
      </c>
      <c r="D18" s="10"/>
      <c r="E18" s="9"/>
      <c r="F18" s="11"/>
      <c r="G18" s="12"/>
      <c r="H18" s="12">
        <f t="shared" si="0"/>
        <v>0</v>
      </c>
      <c r="I18" s="12"/>
      <c r="J18" s="12">
        <f t="shared" si="1"/>
        <v>0</v>
      </c>
    </row>
    <row r="19" spans="1:10" ht="78.75" x14ac:dyDescent="0.2">
      <c r="A19" s="8">
        <v>15</v>
      </c>
      <c r="B19" s="14">
        <v>5.0999999999999996</v>
      </c>
      <c r="C19" s="9" t="s">
        <v>32</v>
      </c>
      <c r="D19" s="13" t="s">
        <v>5</v>
      </c>
      <c r="E19" s="9" t="s">
        <v>33</v>
      </c>
      <c r="F19" s="11">
        <v>8</v>
      </c>
      <c r="G19" s="12">
        <v>550</v>
      </c>
      <c r="H19" s="12">
        <f t="shared" si="0"/>
        <v>4400</v>
      </c>
      <c r="I19" s="25">
        <v>0.8</v>
      </c>
      <c r="J19" s="12">
        <f t="shared" si="1"/>
        <v>3520</v>
      </c>
    </row>
    <row r="20" spans="1:10" ht="126" x14ac:dyDescent="0.2">
      <c r="A20" s="8">
        <v>16</v>
      </c>
      <c r="B20" s="14">
        <v>5.2</v>
      </c>
      <c r="C20" s="9" t="s">
        <v>34</v>
      </c>
      <c r="D20" s="13" t="s">
        <v>6</v>
      </c>
      <c r="E20" s="9" t="s">
        <v>35</v>
      </c>
      <c r="F20" s="11">
        <v>35</v>
      </c>
      <c r="G20" s="12">
        <v>300</v>
      </c>
      <c r="H20" s="12">
        <f t="shared" si="0"/>
        <v>10500</v>
      </c>
      <c r="I20" s="25">
        <v>0.8</v>
      </c>
      <c r="J20" s="12">
        <f t="shared" si="1"/>
        <v>8400</v>
      </c>
    </row>
    <row r="21" spans="1:10" ht="110.25" x14ac:dyDescent="0.2">
      <c r="A21" s="8">
        <v>17</v>
      </c>
      <c r="B21" s="14">
        <v>5.3</v>
      </c>
      <c r="C21" s="9" t="s">
        <v>36</v>
      </c>
      <c r="D21" s="13" t="s">
        <v>6</v>
      </c>
      <c r="E21" s="9" t="s">
        <v>37</v>
      </c>
      <c r="F21" s="11">
        <v>22</v>
      </c>
      <c r="G21" s="12">
        <v>280</v>
      </c>
      <c r="H21" s="12">
        <f t="shared" si="0"/>
        <v>6160</v>
      </c>
      <c r="I21" s="25">
        <v>0.8</v>
      </c>
      <c r="J21" s="12">
        <f t="shared" si="1"/>
        <v>4928</v>
      </c>
    </row>
    <row r="22" spans="1:10" x14ac:dyDescent="0.2">
      <c r="A22" s="8">
        <v>18</v>
      </c>
      <c r="B22" s="23">
        <v>6</v>
      </c>
      <c r="C22" s="17" t="s">
        <v>138</v>
      </c>
      <c r="D22" s="10"/>
      <c r="E22" s="9"/>
      <c r="F22" s="11"/>
      <c r="G22" s="12"/>
      <c r="H22" s="12">
        <f t="shared" si="0"/>
        <v>0</v>
      </c>
      <c r="I22" s="12"/>
      <c r="J22" s="12">
        <f t="shared" si="1"/>
        <v>0</v>
      </c>
    </row>
    <row r="23" spans="1:10" ht="47.25" x14ac:dyDescent="0.2">
      <c r="A23" s="8">
        <v>19</v>
      </c>
      <c r="B23" s="14">
        <v>6.1</v>
      </c>
      <c r="C23" s="9" t="s">
        <v>38</v>
      </c>
      <c r="D23" s="13" t="s">
        <v>5</v>
      </c>
      <c r="E23" s="9" t="s">
        <v>39</v>
      </c>
      <c r="F23" s="11">
        <v>1050</v>
      </c>
      <c r="G23" s="12">
        <v>180</v>
      </c>
      <c r="H23" s="12">
        <f t="shared" si="0"/>
        <v>189000</v>
      </c>
      <c r="I23" s="25">
        <v>0.8</v>
      </c>
      <c r="J23" s="12">
        <f t="shared" si="1"/>
        <v>151200</v>
      </c>
    </row>
    <row r="24" spans="1:10" x14ac:dyDescent="0.2">
      <c r="A24" s="8">
        <v>20</v>
      </c>
      <c r="B24" s="23">
        <v>7</v>
      </c>
      <c r="C24" s="17" t="s">
        <v>139</v>
      </c>
      <c r="D24" s="10"/>
      <c r="E24" s="9"/>
      <c r="F24" s="11"/>
      <c r="G24" s="12"/>
      <c r="H24" s="12">
        <f t="shared" si="0"/>
        <v>0</v>
      </c>
      <c r="I24" s="12"/>
      <c r="J24" s="12">
        <f t="shared" si="1"/>
        <v>0</v>
      </c>
    </row>
    <row r="25" spans="1:10" ht="141.75" x14ac:dyDescent="0.2">
      <c r="A25" s="8">
        <v>21</v>
      </c>
      <c r="B25" s="14">
        <v>7.1</v>
      </c>
      <c r="C25" s="9" t="s">
        <v>40</v>
      </c>
      <c r="D25" s="13" t="s">
        <v>5</v>
      </c>
      <c r="E25" s="9" t="s">
        <v>41</v>
      </c>
      <c r="F25" s="11">
        <v>280</v>
      </c>
      <c r="G25" s="12">
        <v>250</v>
      </c>
      <c r="H25" s="12">
        <f t="shared" si="0"/>
        <v>70000</v>
      </c>
      <c r="I25" s="25">
        <v>0.8</v>
      </c>
      <c r="J25" s="12">
        <f t="shared" si="1"/>
        <v>56000</v>
      </c>
    </row>
    <row r="26" spans="1:10" ht="78.75" x14ac:dyDescent="0.2">
      <c r="A26" s="8">
        <v>22</v>
      </c>
      <c r="B26" s="14">
        <v>7.2</v>
      </c>
      <c r="C26" s="9" t="s">
        <v>42</v>
      </c>
      <c r="D26" s="13" t="s">
        <v>5</v>
      </c>
      <c r="E26" s="9" t="s">
        <v>43</v>
      </c>
      <c r="F26" s="11">
        <v>1320</v>
      </c>
      <c r="G26" s="12">
        <v>155</v>
      </c>
      <c r="H26" s="12">
        <f t="shared" si="0"/>
        <v>204600</v>
      </c>
      <c r="I26" s="25">
        <v>0.8</v>
      </c>
      <c r="J26" s="12">
        <f t="shared" si="1"/>
        <v>163680</v>
      </c>
    </row>
    <row r="27" spans="1:10" ht="47.25" x14ac:dyDescent="0.2">
      <c r="A27" s="8">
        <v>23</v>
      </c>
      <c r="B27" s="6"/>
      <c r="C27" s="9" t="s">
        <v>44</v>
      </c>
      <c r="D27" s="13" t="s">
        <v>7</v>
      </c>
      <c r="E27" s="9"/>
      <c r="F27" s="11">
        <v>2</v>
      </c>
      <c r="G27" s="12">
        <v>1200</v>
      </c>
      <c r="H27" s="12">
        <f t="shared" si="0"/>
        <v>2400</v>
      </c>
      <c r="I27" s="25">
        <v>0.8</v>
      </c>
      <c r="J27" s="12">
        <f t="shared" si="1"/>
        <v>1920</v>
      </c>
    </row>
    <row r="28" spans="1:10" x14ac:dyDescent="0.2">
      <c r="A28" s="8">
        <v>24</v>
      </c>
      <c r="B28" s="23">
        <v>8</v>
      </c>
      <c r="C28" s="17" t="s">
        <v>140</v>
      </c>
      <c r="D28" s="10"/>
      <c r="E28" s="9"/>
      <c r="F28" s="11"/>
      <c r="G28" s="12"/>
      <c r="H28" s="12">
        <f t="shared" si="0"/>
        <v>0</v>
      </c>
      <c r="I28" s="12"/>
      <c r="J28" s="12">
        <f t="shared" si="1"/>
        <v>0</v>
      </c>
    </row>
    <row r="29" spans="1:10" x14ac:dyDescent="0.2">
      <c r="A29" s="8">
        <v>25</v>
      </c>
      <c r="B29" s="14">
        <v>8.1</v>
      </c>
      <c r="C29" s="9" t="s">
        <v>45</v>
      </c>
      <c r="D29" s="13" t="s">
        <v>6</v>
      </c>
      <c r="E29" s="9" t="s">
        <v>46</v>
      </c>
      <c r="F29" s="11">
        <v>250</v>
      </c>
      <c r="G29" s="12">
        <v>115</v>
      </c>
      <c r="H29" s="12">
        <f t="shared" si="0"/>
        <v>28750</v>
      </c>
      <c r="I29" s="25">
        <v>0.8</v>
      </c>
      <c r="J29" s="12">
        <f t="shared" si="1"/>
        <v>23000</v>
      </c>
    </row>
    <row r="30" spans="1:10" x14ac:dyDescent="0.2">
      <c r="A30" s="8">
        <v>26</v>
      </c>
      <c r="B30" s="23">
        <v>9</v>
      </c>
      <c r="C30" s="17" t="s">
        <v>141</v>
      </c>
      <c r="D30" s="10"/>
      <c r="E30" s="9"/>
      <c r="F30" s="11"/>
      <c r="G30" s="12"/>
      <c r="H30" s="12">
        <f t="shared" si="0"/>
        <v>0</v>
      </c>
      <c r="I30" s="12"/>
      <c r="J30" s="12">
        <f t="shared" si="1"/>
        <v>0</v>
      </c>
    </row>
    <row r="31" spans="1:10" ht="94.5" x14ac:dyDescent="0.2">
      <c r="A31" s="8">
        <v>27</v>
      </c>
      <c r="B31" s="14">
        <v>9.1</v>
      </c>
      <c r="C31" s="9" t="s">
        <v>47</v>
      </c>
      <c r="D31" s="10"/>
      <c r="E31" s="9"/>
      <c r="F31" s="11"/>
      <c r="G31" s="12"/>
      <c r="H31" s="12">
        <f t="shared" si="0"/>
        <v>0</v>
      </c>
      <c r="I31" s="12"/>
      <c r="J31" s="12">
        <f t="shared" si="1"/>
        <v>0</v>
      </c>
    </row>
    <row r="32" spans="1:10" ht="47.25" x14ac:dyDescent="0.2">
      <c r="A32" s="8">
        <v>28</v>
      </c>
      <c r="B32" s="6"/>
      <c r="C32" s="9" t="s">
        <v>48</v>
      </c>
      <c r="D32" s="13" t="s">
        <v>5</v>
      </c>
      <c r="E32" s="9" t="s">
        <v>49</v>
      </c>
      <c r="F32" s="11">
        <v>65</v>
      </c>
      <c r="G32" s="12">
        <v>240</v>
      </c>
      <c r="H32" s="12">
        <f t="shared" si="0"/>
        <v>15600</v>
      </c>
      <c r="I32" s="25"/>
      <c r="J32" s="12">
        <f t="shared" si="1"/>
        <v>0</v>
      </c>
    </row>
    <row r="33" spans="1:10" ht="78.75" x14ac:dyDescent="0.2">
      <c r="A33" s="8">
        <v>29</v>
      </c>
      <c r="B33" s="6"/>
      <c r="C33" s="9" t="s">
        <v>50</v>
      </c>
      <c r="D33" s="13" t="s">
        <v>5</v>
      </c>
      <c r="E33" s="9" t="s">
        <v>51</v>
      </c>
      <c r="F33" s="11">
        <v>80</v>
      </c>
      <c r="G33" s="12">
        <v>340</v>
      </c>
      <c r="H33" s="12">
        <f t="shared" si="0"/>
        <v>27200</v>
      </c>
      <c r="I33" s="25">
        <v>0.8</v>
      </c>
      <c r="J33" s="12">
        <f t="shared" si="1"/>
        <v>21760</v>
      </c>
    </row>
    <row r="34" spans="1:10" ht="94.5" x14ac:dyDescent="0.2">
      <c r="A34" s="8">
        <v>30</v>
      </c>
      <c r="B34" s="14">
        <v>9.1999999999999993</v>
      </c>
      <c r="C34" s="9" t="s">
        <v>52</v>
      </c>
      <c r="D34" s="10"/>
      <c r="E34" s="9"/>
      <c r="F34" s="11"/>
      <c r="G34" s="12"/>
      <c r="H34" s="12">
        <f t="shared" si="0"/>
        <v>0</v>
      </c>
      <c r="I34" s="12"/>
      <c r="J34" s="12">
        <f t="shared" si="1"/>
        <v>0</v>
      </c>
    </row>
    <row r="35" spans="1:10" ht="78.75" x14ac:dyDescent="0.2">
      <c r="A35" s="8">
        <v>31</v>
      </c>
      <c r="B35" s="6"/>
      <c r="C35" s="9" t="s">
        <v>53</v>
      </c>
      <c r="D35" s="13" t="s">
        <v>5</v>
      </c>
      <c r="E35" s="9" t="s">
        <v>54</v>
      </c>
      <c r="F35" s="11">
        <v>50</v>
      </c>
      <c r="G35" s="12">
        <v>380</v>
      </c>
      <c r="H35" s="12">
        <f t="shared" si="0"/>
        <v>19000</v>
      </c>
      <c r="I35" s="25">
        <v>0.8</v>
      </c>
      <c r="J35" s="12">
        <f t="shared" si="1"/>
        <v>15200</v>
      </c>
    </row>
    <row r="36" spans="1:10" ht="63" x14ac:dyDescent="0.2">
      <c r="A36" s="8">
        <v>32</v>
      </c>
      <c r="B36" s="14">
        <v>9.3000000000000007</v>
      </c>
      <c r="C36" s="9" t="s">
        <v>55</v>
      </c>
      <c r="D36" s="10"/>
      <c r="E36" s="9"/>
      <c r="F36" s="11"/>
      <c r="G36" s="12"/>
      <c r="H36" s="12">
        <f t="shared" si="0"/>
        <v>0</v>
      </c>
      <c r="I36" s="12"/>
      <c r="J36" s="12">
        <f t="shared" si="1"/>
        <v>0</v>
      </c>
    </row>
    <row r="37" spans="1:10" ht="94.5" x14ac:dyDescent="0.2">
      <c r="A37" s="8">
        <v>33</v>
      </c>
      <c r="B37" s="6"/>
      <c r="C37" s="9" t="s">
        <v>56</v>
      </c>
      <c r="D37" s="13" t="s">
        <v>5</v>
      </c>
      <c r="E37" s="9" t="s">
        <v>57</v>
      </c>
      <c r="F37" s="11">
        <v>40</v>
      </c>
      <c r="G37" s="12">
        <v>550</v>
      </c>
      <c r="H37" s="12">
        <f t="shared" si="0"/>
        <v>22000</v>
      </c>
      <c r="I37" s="25">
        <v>0.8</v>
      </c>
      <c r="J37" s="12">
        <f t="shared" si="1"/>
        <v>17600</v>
      </c>
    </row>
    <row r="38" spans="1:10" ht="31.5" x14ac:dyDescent="0.2">
      <c r="A38" s="8">
        <v>34</v>
      </c>
      <c r="B38" s="6"/>
      <c r="C38" s="9" t="s">
        <v>58</v>
      </c>
      <c r="D38" s="13" t="s">
        <v>5</v>
      </c>
      <c r="E38" s="9" t="s">
        <v>59</v>
      </c>
      <c r="F38" s="11">
        <v>35</v>
      </c>
      <c r="G38" s="12">
        <v>280</v>
      </c>
      <c r="H38" s="12">
        <f t="shared" si="0"/>
        <v>9800</v>
      </c>
      <c r="I38" s="25">
        <v>0.8</v>
      </c>
      <c r="J38" s="12">
        <f t="shared" si="1"/>
        <v>7840</v>
      </c>
    </row>
    <row r="39" spans="1:10" x14ac:dyDescent="0.2">
      <c r="A39" s="8">
        <v>35</v>
      </c>
      <c r="B39" s="23">
        <v>10</v>
      </c>
      <c r="C39" s="17" t="s">
        <v>142</v>
      </c>
      <c r="D39" s="10"/>
      <c r="E39" s="9"/>
      <c r="F39" s="11"/>
      <c r="G39" s="12"/>
      <c r="H39" s="12">
        <f t="shared" si="0"/>
        <v>0</v>
      </c>
      <c r="I39" s="12"/>
      <c r="J39" s="12">
        <f t="shared" si="1"/>
        <v>0</v>
      </c>
    </row>
    <row r="40" spans="1:10" ht="189" x14ac:dyDescent="0.2">
      <c r="A40" s="8">
        <v>36</v>
      </c>
      <c r="B40" s="14">
        <v>10.1</v>
      </c>
      <c r="C40" s="9" t="s">
        <v>60</v>
      </c>
      <c r="D40" s="10"/>
      <c r="E40" s="9"/>
      <c r="F40" s="11"/>
      <c r="G40" s="12"/>
      <c r="H40" s="12">
        <f t="shared" si="0"/>
        <v>0</v>
      </c>
      <c r="I40" s="12"/>
      <c r="J40" s="12">
        <f t="shared" si="1"/>
        <v>0</v>
      </c>
    </row>
    <row r="41" spans="1:10" ht="47.25" x14ac:dyDescent="0.2">
      <c r="A41" s="8">
        <v>37</v>
      </c>
      <c r="B41" s="6"/>
      <c r="C41" s="9" t="s">
        <v>61</v>
      </c>
      <c r="D41" s="13" t="s">
        <v>5</v>
      </c>
      <c r="E41" s="9" t="s">
        <v>62</v>
      </c>
      <c r="F41" s="11">
        <v>15</v>
      </c>
      <c r="G41" s="12">
        <v>1650</v>
      </c>
      <c r="H41" s="12">
        <f t="shared" si="0"/>
        <v>24750</v>
      </c>
      <c r="I41" s="25">
        <v>0.8</v>
      </c>
      <c r="J41" s="12">
        <f t="shared" si="1"/>
        <v>19800</v>
      </c>
    </row>
    <row r="42" spans="1:10" ht="204.75" x14ac:dyDescent="0.2">
      <c r="A42" s="8">
        <v>38</v>
      </c>
      <c r="B42" s="14">
        <v>10.199999999999999</v>
      </c>
      <c r="C42" s="9" t="s">
        <v>63</v>
      </c>
      <c r="D42" s="13" t="s">
        <v>5</v>
      </c>
      <c r="E42" s="9" t="s">
        <v>64</v>
      </c>
      <c r="F42" s="11">
        <v>35</v>
      </c>
      <c r="G42" s="12">
        <v>4000</v>
      </c>
      <c r="H42" s="12">
        <f t="shared" si="0"/>
        <v>140000</v>
      </c>
      <c r="I42" s="25">
        <v>0.8</v>
      </c>
      <c r="J42" s="12">
        <f t="shared" si="1"/>
        <v>112000</v>
      </c>
    </row>
    <row r="43" spans="1:10" x14ac:dyDescent="0.2">
      <c r="A43" s="8">
        <v>39</v>
      </c>
      <c r="B43" s="23">
        <v>11</v>
      </c>
      <c r="C43" s="17" t="s">
        <v>143</v>
      </c>
      <c r="D43" s="10"/>
      <c r="E43" s="9"/>
      <c r="F43" s="11"/>
      <c r="G43" s="12"/>
      <c r="H43" s="12">
        <f t="shared" si="0"/>
        <v>0</v>
      </c>
      <c r="I43" s="12"/>
      <c r="J43" s="12">
        <f t="shared" si="1"/>
        <v>0</v>
      </c>
    </row>
    <row r="44" spans="1:10" ht="47.25" x14ac:dyDescent="0.2">
      <c r="A44" s="8">
        <v>40</v>
      </c>
      <c r="B44" s="14">
        <v>11.1</v>
      </c>
      <c r="C44" s="9" t="s">
        <v>65</v>
      </c>
      <c r="D44" s="13" t="s">
        <v>5</v>
      </c>
      <c r="E44" s="9" t="s">
        <v>66</v>
      </c>
      <c r="F44" s="11">
        <v>8</v>
      </c>
      <c r="G44" s="12">
        <v>400</v>
      </c>
      <c r="H44" s="12">
        <f t="shared" si="0"/>
        <v>3200</v>
      </c>
      <c r="I44" s="25">
        <v>0.8</v>
      </c>
      <c r="J44" s="12">
        <f t="shared" si="1"/>
        <v>2560</v>
      </c>
    </row>
    <row r="45" spans="1:10" ht="63" x14ac:dyDescent="0.2">
      <c r="A45" s="8">
        <v>41</v>
      </c>
      <c r="B45" s="14">
        <v>11.2</v>
      </c>
      <c r="C45" s="9" t="s">
        <v>67</v>
      </c>
      <c r="D45" s="13" t="s">
        <v>6</v>
      </c>
      <c r="E45" s="9" t="s">
        <v>68</v>
      </c>
      <c r="F45" s="11">
        <v>5</v>
      </c>
      <c r="G45" s="12">
        <v>2600</v>
      </c>
      <c r="H45" s="12">
        <f t="shared" si="0"/>
        <v>13000</v>
      </c>
      <c r="I45" s="25">
        <v>0.8</v>
      </c>
      <c r="J45" s="12">
        <f t="shared" si="1"/>
        <v>10400</v>
      </c>
    </row>
    <row r="46" spans="1:10" ht="78.75" x14ac:dyDescent="0.2">
      <c r="A46" s="8">
        <v>42</v>
      </c>
      <c r="B46" s="14">
        <v>11.3</v>
      </c>
      <c r="C46" s="9" t="s">
        <v>69</v>
      </c>
      <c r="D46" s="13" t="s">
        <v>8</v>
      </c>
      <c r="E46" s="9"/>
      <c r="F46" s="11">
        <v>2</v>
      </c>
      <c r="G46" s="12">
        <v>1500</v>
      </c>
      <c r="H46" s="12">
        <f t="shared" si="0"/>
        <v>3000</v>
      </c>
      <c r="I46" s="25">
        <v>0.8</v>
      </c>
      <c r="J46" s="12">
        <f t="shared" si="1"/>
        <v>2400</v>
      </c>
    </row>
    <row r="47" spans="1:10" x14ac:dyDescent="0.2">
      <c r="A47" s="8">
        <v>43</v>
      </c>
      <c r="B47" s="14">
        <v>11.4</v>
      </c>
      <c r="C47" s="9" t="s">
        <v>70</v>
      </c>
      <c r="D47" s="13" t="s">
        <v>8</v>
      </c>
      <c r="E47" s="9"/>
      <c r="F47" s="11">
        <v>1</v>
      </c>
      <c r="G47" s="12">
        <v>2500</v>
      </c>
      <c r="H47" s="12">
        <f t="shared" si="0"/>
        <v>2500</v>
      </c>
      <c r="I47" s="25">
        <v>0.8</v>
      </c>
      <c r="J47" s="12">
        <f t="shared" si="1"/>
        <v>2000</v>
      </c>
    </row>
    <row r="48" spans="1:10" ht="47.25" x14ac:dyDescent="0.2">
      <c r="A48" s="8">
        <v>44</v>
      </c>
      <c r="B48" s="14">
        <v>11.5</v>
      </c>
      <c r="C48" s="9" t="s">
        <v>71</v>
      </c>
      <c r="D48" s="13" t="s">
        <v>6</v>
      </c>
      <c r="E48" s="9" t="s">
        <v>68</v>
      </c>
      <c r="F48" s="11">
        <v>5</v>
      </c>
      <c r="G48" s="12">
        <v>160</v>
      </c>
      <c r="H48" s="12">
        <f t="shared" si="0"/>
        <v>800</v>
      </c>
      <c r="I48" s="25">
        <v>0.8</v>
      </c>
      <c r="J48" s="12">
        <f t="shared" si="1"/>
        <v>640</v>
      </c>
    </row>
    <row r="49" spans="1:10" ht="31.5" x14ac:dyDescent="0.2">
      <c r="A49" s="8">
        <v>45</v>
      </c>
      <c r="B49" s="14">
        <v>11.6</v>
      </c>
      <c r="C49" s="9" t="s">
        <v>72</v>
      </c>
      <c r="D49" s="10"/>
      <c r="E49" s="9"/>
      <c r="F49" s="11"/>
      <c r="G49" s="12"/>
      <c r="H49" s="12">
        <f t="shared" si="0"/>
        <v>0</v>
      </c>
      <c r="I49" s="12"/>
      <c r="J49" s="12">
        <f t="shared" si="1"/>
        <v>0</v>
      </c>
    </row>
    <row r="50" spans="1:10" x14ac:dyDescent="0.2">
      <c r="A50" s="8">
        <v>46</v>
      </c>
      <c r="B50" s="6"/>
      <c r="C50" s="9" t="s">
        <v>73</v>
      </c>
      <c r="D50" s="13" t="s">
        <v>8</v>
      </c>
      <c r="E50" s="9"/>
      <c r="F50" s="11">
        <v>1</v>
      </c>
      <c r="G50" s="12">
        <v>2500</v>
      </c>
      <c r="H50" s="12">
        <f t="shared" si="0"/>
        <v>2500</v>
      </c>
      <c r="I50" s="25">
        <v>0.8</v>
      </c>
      <c r="J50" s="12">
        <f t="shared" si="1"/>
        <v>2000</v>
      </c>
    </row>
    <row r="51" spans="1:10" x14ac:dyDescent="0.2">
      <c r="A51" s="8">
        <v>47</v>
      </c>
      <c r="B51" s="23">
        <v>12</v>
      </c>
      <c r="C51" s="17" t="s">
        <v>144</v>
      </c>
      <c r="D51" s="10"/>
      <c r="E51" s="9"/>
      <c r="F51" s="11"/>
      <c r="G51" s="12"/>
      <c r="H51" s="12">
        <f t="shared" si="0"/>
        <v>0</v>
      </c>
      <c r="I51" s="12"/>
      <c r="J51" s="12">
        <f t="shared" si="1"/>
        <v>0</v>
      </c>
    </row>
    <row r="52" spans="1:10" ht="204.75" x14ac:dyDescent="0.2">
      <c r="A52" s="8">
        <v>48</v>
      </c>
      <c r="B52" s="6"/>
      <c r="C52" s="9" t="s">
        <v>74</v>
      </c>
      <c r="D52" s="13" t="s">
        <v>8</v>
      </c>
      <c r="E52" s="9" t="s">
        <v>75</v>
      </c>
      <c r="F52" s="11">
        <v>4</v>
      </c>
      <c r="G52" s="12">
        <v>35000</v>
      </c>
      <c r="H52" s="12">
        <f t="shared" si="0"/>
        <v>140000</v>
      </c>
      <c r="I52" s="25">
        <v>0.8</v>
      </c>
      <c r="J52" s="12">
        <f t="shared" si="1"/>
        <v>112000</v>
      </c>
    </row>
    <row r="53" spans="1:10" x14ac:dyDescent="0.2">
      <c r="A53" s="8">
        <v>49</v>
      </c>
      <c r="B53" s="23">
        <v>13</v>
      </c>
      <c r="C53" s="17" t="s">
        <v>145</v>
      </c>
      <c r="D53" s="10"/>
      <c r="E53" s="9"/>
      <c r="F53" s="11"/>
      <c r="G53" s="12"/>
      <c r="H53" s="12">
        <f t="shared" si="0"/>
        <v>0</v>
      </c>
      <c r="I53" s="12"/>
      <c r="J53" s="12">
        <f t="shared" si="1"/>
        <v>0</v>
      </c>
    </row>
    <row r="54" spans="1:10" ht="47.25" x14ac:dyDescent="0.2">
      <c r="A54" s="8">
        <v>50</v>
      </c>
      <c r="B54" s="14">
        <v>13.1</v>
      </c>
      <c r="C54" s="9" t="s">
        <v>76</v>
      </c>
      <c r="D54" s="13" t="s">
        <v>6</v>
      </c>
      <c r="E54" s="9" t="s">
        <v>46</v>
      </c>
      <c r="F54" s="11">
        <v>200</v>
      </c>
      <c r="G54" s="12">
        <v>250</v>
      </c>
      <c r="H54" s="12">
        <f t="shared" si="0"/>
        <v>50000</v>
      </c>
      <c r="I54" s="25">
        <v>0.8</v>
      </c>
      <c r="J54" s="12">
        <f t="shared" si="1"/>
        <v>40000</v>
      </c>
    </row>
    <row r="55" spans="1:10" x14ac:dyDescent="0.2">
      <c r="A55" s="8">
        <v>51</v>
      </c>
      <c r="B55" s="23">
        <v>14</v>
      </c>
      <c r="C55" s="17" t="s">
        <v>146</v>
      </c>
      <c r="D55" s="10"/>
      <c r="E55" s="9"/>
      <c r="F55" s="11"/>
      <c r="G55" s="12"/>
      <c r="H55" s="12">
        <f t="shared" si="0"/>
        <v>0</v>
      </c>
      <c r="I55" s="12"/>
      <c r="J55" s="12">
        <f t="shared" si="1"/>
        <v>0</v>
      </c>
    </row>
    <row r="56" spans="1:10" ht="78.75" x14ac:dyDescent="0.2">
      <c r="A56" s="8">
        <v>52</v>
      </c>
      <c r="B56" s="14">
        <v>14.1</v>
      </c>
      <c r="C56" s="9" t="s">
        <v>77</v>
      </c>
      <c r="D56" s="13" t="s">
        <v>6</v>
      </c>
      <c r="E56" s="9"/>
      <c r="F56" s="11">
        <v>11</v>
      </c>
      <c r="G56" s="12">
        <v>250</v>
      </c>
      <c r="H56" s="12">
        <f t="shared" si="0"/>
        <v>2750</v>
      </c>
      <c r="I56" s="25">
        <v>0.8</v>
      </c>
      <c r="J56" s="12">
        <f t="shared" si="1"/>
        <v>2200</v>
      </c>
    </row>
    <row r="57" spans="1:10" ht="110.25" x14ac:dyDescent="0.2">
      <c r="A57" s="8">
        <v>53</v>
      </c>
      <c r="B57" s="14">
        <v>14.2</v>
      </c>
      <c r="C57" s="9" t="s">
        <v>78</v>
      </c>
      <c r="D57" s="13" t="s">
        <v>9</v>
      </c>
      <c r="E57" s="9" t="s">
        <v>79</v>
      </c>
      <c r="F57" s="11">
        <v>3000</v>
      </c>
      <c r="G57" s="12">
        <v>170</v>
      </c>
      <c r="H57" s="12">
        <f t="shared" si="0"/>
        <v>510000</v>
      </c>
      <c r="I57" s="25">
        <v>0.1</v>
      </c>
      <c r="J57" s="12">
        <f t="shared" si="1"/>
        <v>51000</v>
      </c>
    </row>
    <row r="58" spans="1:10" x14ac:dyDescent="0.2">
      <c r="A58" s="8">
        <v>54</v>
      </c>
      <c r="B58" s="23">
        <v>15</v>
      </c>
      <c r="C58" s="17" t="s">
        <v>147</v>
      </c>
      <c r="D58" s="10"/>
      <c r="E58" s="9"/>
      <c r="F58" s="11"/>
      <c r="G58" s="12"/>
      <c r="H58" s="12">
        <f t="shared" si="0"/>
        <v>0</v>
      </c>
      <c r="I58" s="12"/>
      <c r="J58" s="12">
        <f t="shared" si="1"/>
        <v>0</v>
      </c>
    </row>
    <row r="59" spans="1:10" ht="173.25" x14ac:dyDescent="0.2">
      <c r="A59" s="8">
        <v>55</v>
      </c>
      <c r="B59" s="14">
        <v>15.1</v>
      </c>
      <c r="C59" s="9" t="s">
        <v>80</v>
      </c>
      <c r="D59" s="13" t="s">
        <v>5</v>
      </c>
      <c r="E59" s="9" t="s">
        <v>81</v>
      </c>
      <c r="F59" s="11">
        <v>250</v>
      </c>
      <c r="G59" s="12">
        <v>145</v>
      </c>
      <c r="H59" s="12">
        <f t="shared" si="0"/>
        <v>36250</v>
      </c>
      <c r="I59" s="25">
        <v>0.8</v>
      </c>
      <c r="J59" s="12">
        <f t="shared" si="1"/>
        <v>29000</v>
      </c>
    </row>
    <row r="60" spans="1:10" ht="31.5" x14ac:dyDescent="0.2">
      <c r="A60" s="8">
        <v>56</v>
      </c>
      <c r="B60" s="14">
        <v>15.2</v>
      </c>
      <c r="C60" s="9" t="s">
        <v>82</v>
      </c>
      <c r="D60" s="13" t="s">
        <v>8</v>
      </c>
      <c r="E60" s="9"/>
      <c r="F60" s="11">
        <v>17</v>
      </c>
      <c r="G60" s="12">
        <v>50</v>
      </c>
      <c r="H60" s="12">
        <f t="shared" si="0"/>
        <v>850</v>
      </c>
      <c r="I60" s="25">
        <v>0.8</v>
      </c>
      <c r="J60" s="12">
        <f t="shared" si="1"/>
        <v>680</v>
      </c>
    </row>
    <row r="61" spans="1:10" ht="63" x14ac:dyDescent="0.2">
      <c r="A61" s="8">
        <v>57</v>
      </c>
      <c r="B61" s="14">
        <v>15.3</v>
      </c>
      <c r="C61" s="9" t="s">
        <v>83</v>
      </c>
      <c r="D61" s="13" t="s">
        <v>5</v>
      </c>
      <c r="E61" s="9" t="s">
        <v>46</v>
      </c>
      <c r="F61" s="11">
        <v>450</v>
      </c>
      <c r="G61" s="12">
        <v>185</v>
      </c>
      <c r="H61" s="12">
        <f t="shared" si="0"/>
        <v>83250</v>
      </c>
      <c r="I61" s="25">
        <v>0.8</v>
      </c>
      <c r="J61" s="12">
        <f t="shared" si="1"/>
        <v>66600</v>
      </c>
    </row>
    <row r="62" spans="1:10" ht="47.25" x14ac:dyDescent="0.2">
      <c r="A62" s="8">
        <v>58</v>
      </c>
      <c r="B62" s="14">
        <v>15.4</v>
      </c>
      <c r="C62" s="9" t="s">
        <v>84</v>
      </c>
      <c r="D62" s="13" t="s">
        <v>5</v>
      </c>
      <c r="E62" s="9" t="s">
        <v>16</v>
      </c>
      <c r="F62" s="11">
        <v>1070</v>
      </c>
      <c r="G62" s="12">
        <v>15</v>
      </c>
      <c r="H62" s="12">
        <f t="shared" si="0"/>
        <v>16050</v>
      </c>
      <c r="I62" s="25">
        <v>0.8</v>
      </c>
      <c r="J62" s="12">
        <f t="shared" si="1"/>
        <v>12840</v>
      </c>
    </row>
    <row r="63" spans="1:10" x14ac:dyDescent="0.2">
      <c r="A63" s="8">
        <v>59</v>
      </c>
      <c r="B63" s="23">
        <v>16</v>
      </c>
      <c r="C63" s="17" t="s">
        <v>148</v>
      </c>
      <c r="D63" s="10"/>
      <c r="E63" s="9"/>
      <c r="F63" s="11"/>
      <c r="G63" s="12"/>
      <c r="H63" s="12">
        <f t="shared" si="0"/>
        <v>0</v>
      </c>
      <c r="I63" s="12"/>
      <c r="J63" s="12">
        <f t="shared" si="1"/>
        <v>0</v>
      </c>
    </row>
    <row r="64" spans="1:10" ht="126" x14ac:dyDescent="0.2">
      <c r="A64" s="8">
        <v>60</v>
      </c>
      <c r="B64" s="11">
        <v>19.010000000000002</v>
      </c>
      <c r="C64" s="9" t="s">
        <v>85</v>
      </c>
      <c r="D64" s="13" t="s">
        <v>5</v>
      </c>
      <c r="E64" s="9"/>
      <c r="F64" s="11"/>
      <c r="G64" s="12"/>
      <c r="H64" s="12">
        <f t="shared" si="0"/>
        <v>0</v>
      </c>
      <c r="I64" s="12"/>
      <c r="J64" s="12">
        <f t="shared" si="1"/>
        <v>0</v>
      </c>
    </row>
    <row r="65" spans="1:10" ht="126" x14ac:dyDescent="0.2">
      <c r="A65" s="8">
        <v>61</v>
      </c>
      <c r="B65" s="11">
        <v>19.02</v>
      </c>
      <c r="C65" s="9" t="s">
        <v>86</v>
      </c>
      <c r="D65" s="13" t="s">
        <v>5</v>
      </c>
      <c r="E65" s="9" t="s">
        <v>87</v>
      </c>
      <c r="F65" s="11">
        <v>3000</v>
      </c>
      <c r="G65" s="12"/>
      <c r="H65" s="12">
        <f t="shared" si="0"/>
        <v>0</v>
      </c>
      <c r="I65" s="25">
        <v>0.5</v>
      </c>
      <c r="J65" s="12">
        <f t="shared" si="1"/>
        <v>0</v>
      </c>
    </row>
    <row r="66" spans="1:10" ht="126" x14ac:dyDescent="0.2">
      <c r="A66" s="8">
        <v>62</v>
      </c>
      <c r="B66" s="11">
        <v>19.03</v>
      </c>
      <c r="C66" s="9" t="s">
        <v>88</v>
      </c>
      <c r="D66" s="13" t="s">
        <v>5</v>
      </c>
      <c r="E66" s="9"/>
      <c r="F66" s="11"/>
      <c r="G66" s="12"/>
      <c r="H66" s="12">
        <f t="shared" si="0"/>
        <v>0</v>
      </c>
      <c r="I66" s="12"/>
      <c r="J66" s="12">
        <f t="shared" si="1"/>
        <v>0</v>
      </c>
    </row>
    <row r="67" spans="1:10" ht="110.25" x14ac:dyDescent="0.2">
      <c r="A67" s="8">
        <v>63</v>
      </c>
      <c r="B67" s="11">
        <v>19.04</v>
      </c>
      <c r="C67" s="9" t="s">
        <v>89</v>
      </c>
      <c r="D67" s="13" t="s">
        <v>5</v>
      </c>
      <c r="E67" s="9"/>
      <c r="F67" s="11"/>
      <c r="G67" s="12"/>
      <c r="H67" s="12">
        <f t="shared" si="0"/>
        <v>0</v>
      </c>
      <c r="I67" s="12"/>
      <c r="J67" s="12">
        <f t="shared" si="1"/>
        <v>0</v>
      </c>
    </row>
    <row r="68" spans="1:10" ht="47.25" x14ac:dyDescent="0.2">
      <c r="A68" s="8">
        <v>64</v>
      </c>
      <c r="B68" s="11">
        <v>19.05</v>
      </c>
      <c r="C68" s="9" t="s">
        <v>90</v>
      </c>
      <c r="D68" s="13" t="s">
        <v>5</v>
      </c>
      <c r="E68" s="9"/>
      <c r="F68" s="11"/>
      <c r="G68" s="12"/>
      <c r="H68" s="12">
        <f t="shared" si="0"/>
        <v>0</v>
      </c>
      <c r="I68" s="12"/>
      <c r="J68" s="12">
        <f t="shared" si="1"/>
        <v>0</v>
      </c>
    </row>
    <row r="69" spans="1:10" ht="63" x14ac:dyDescent="0.2">
      <c r="A69" s="8">
        <v>65</v>
      </c>
      <c r="B69" s="11">
        <v>19.059999999999999</v>
      </c>
      <c r="C69" s="9" t="s">
        <v>91</v>
      </c>
      <c r="D69" s="13" t="s">
        <v>5</v>
      </c>
      <c r="E69" s="9" t="s">
        <v>92</v>
      </c>
      <c r="F69" s="11">
        <v>60</v>
      </c>
      <c r="G69" s="12"/>
      <c r="H69" s="12">
        <f t="shared" si="0"/>
        <v>0</v>
      </c>
      <c r="I69" s="25">
        <v>0.5</v>
      </c>
      <c r="J69" s="12">
        <f t="shared" si="1"/>
        <v>0</v>
      </c>
    </row>
    <row r="70" spans="1:10" ht="47.25" x14ac:dyDescent="0.2">
      <c r="A70" s="8">
        <v>66</v>
      </c>
      <c r="B70" s="11">
        <v>19.079999999999998</v>
      </c>
      <c r="C70" s="9" t="s">
        <v>93</v>
      </c>
      <c r="D70" s="13" t="s">
        <v>5</v>
      </c>
      <c r="E70" s="9"/>
      <c r="F70" s="11"/>
      <c r="G70" s="12"/>
      <c r="H70" s="12">
        <f t="shared" si="0"/>
        <v>0</v>
      </c>
      <c r="I70" s="12"/>
      <c r="J70" s="12">
        <f t="shared" si="1"/>
        <v>0</v>
      </c>
    </row>
    <row r="71" spans="1:10" ht="47.25" x14ac:dyDescent="0.2">
      <c r="A71" s="8">
        <v>67</v>
      </c>
      <c r="B71" s="11">
        <v>19.09</v>
      </c>
      <c r="C71" s="9" t="s">
        <v>94</v>
      </c>
      <c r="D71" s="13" t="s">
        <v>5</v>
      </c>
      <c r="E71" s="9"/>
      <c r="F71" s="11"/>
      <c r="G71" s="12"/>
      <c r="H71" s="12">
        <f t="shared" ref="H71:H100" si="2">F71*G71</f>
        <v>0</v>
      </c>
      <c r="I71" s="12"/>
      <c r="J71" s="12">
        <f t="shared" ref="J71:J100" si="3">H71*I71</f>
        <v>0</v>
      </c>
    </row>
    <row r="72" spans="1:10" ht="126" x14ac:dyDescent="0.2">
      <c r="A72" s="8">
        <v>68</v>
      </c>
      <c r="B72" s="14">
        <v>16.100000000000001</v>
      </c>
      <c r="C72" s="9" t="s">
        <v>86</v>
      </c>
      <c r="D72" s="13" t="s">
        <v>5</v>
      </c>
      <c r="E72" s="9" t="s">
        <v>95</v>
      </c>
      <c r="F72" s="11">
        <v>300</v>
      </c>
      <c r="G72" s="12">
        <v>40</v>
      </c>
      <c r="H72" s="12">
        <f t="shared" si="2"/>
        <v>12000</v>
      </c>
      <c r="I72" s="25">
        <v>0.5</v>
      </c>
      <c r="J72" s="12">
        <f t="shared" si="3"/>
        <v>6000</v>
      </c>
    </row>
    <row r="73" spans="1:10" ht="126" x14ac:dyDescent="0.2">
      <c r="A73" s="8">
        <v>69</v>
      </c>
      <c r="B73" s="14">
        <v>16.2</v>
      </c>
      <c r="C73" s="9" t="s">
        <v>96</v>
      </c>
      <c r="D73" s="13" t="s">
        <v>5</v>
      </c>
      <c r="E73" s="9" t="s">
        <v>95</v>
      </c>
      <c r="F73" s="11">
        <v>300</v>
      </c>
      <c r="G73" s="12"/>
      <c r="H73" s="12">
        <f t="shared" si="2"/>
        <v>0</v>
      </c>
      <c r="I73" s="25"/>
      <c r="J73" s="12">
        <f t="shared" si="3"/>
        <v>0</v>
      </c>
    </row>
    <row r="74" spans="1:10" ht="47.25" x14ac:dyDescent="0.2">
      <c r="A74" s="8">
        <v>70</v>
      </c>
      <c r="B74" s="8">
        <v>17</v>
      </c>
      <c r="C74" s="9" t="s">
        <v>90</v>
      </c>
      <c r="D74" s="13" t="s">
        <v>5</v>
      </c>
      <c r="E74" s="9" t="s">
        <v>97</v>
      </c>
      <c r="F74" s="11">
        <v>100</v>
      </c>
      <c r="G74" s="12">
        <v>225</v>
      </c>
      <c r="H74" s="12">
        <f t="shared" si="2"/>
        <v>22500</v>
      </c>
      <c r="I74" s="25">
        <v>0.5</v>
      </c>
      <c r="J74" s="12">
        <f t="shared" si="3"/>
        <v>11250</v>
      </c>
    </row>
    <row r="75" spans="1:10" ht="31.5" x14ac:dyDescent="0.2">
      <c r="A75" s="8">
        <v>71</v>
      </c>
      <c r="B75" s="14">
        <v>17.100000000000001</v>
      </c>
      <c r="C75" s="9" t="s">
        <v>98</v>
      </c>
      <c r="D75" s="13" t="s">
        <v>8</v>
      </c>
      <c r="E75" s="9"/>
      <c r="F75" s="11">
        <v>1</v>
      </c>
      <c r="G75" s="12">
        <v>6500</v>
      </c>
      <c r="H75" s="12">
        <f t="shared" si="2"/>
        <v>6500</v>
      </c>
      <c r="I75" s="25"/>
      <c r="J75" s="12">
        <f t="shared" si="3"/>
        <v>0</v>
      </c>
    </row>
    <row r="76" spans="1:10" x14ac:dyDescent="0.2">
      <c r="A76" s="8">
        <v>72</v>
      </c>
      <c r="B76" s="14">
        <v>17.2</v>
      </c>
      <c r="C76" s="9" t="s">
        <v>99</v>
      </c>
      <c r="D76" s="13" t="s">
        <v>8</v>
      </c>
      <c r="E76" s="9"/>
      <c r="F76" s="11"/>
      <c r="G76" s="12"/>
      <c r="H76" s="12">
        <f t="shared" si="2"/>
        <v>0</v>
      </c>
      <c r="I76" s="12"/>
      <c r="J76" s="12">
        <f t="shared" si="3"/>
        <v>0</v>
      </c>
    </row>
    <row r="77" spans="1:10" ht="78.75" x14ac:dyDescent="0.2">
      <c r="A77" s="8">
        <v>73</v>
      </c>
      <c r="B77" s="14">
        <v>17.3</v>
      </c>
      <c r="C77" s="9" t="s">
        <v>100</v>
      </c>
      <c r="D77" s="13" t="s">
        <v>10</v>
      </c>
      <c r="E77" s="9" t="s">
        <v>101</v>
      </c>
      <c r="F77" s="11">
        <v>1</v>
      </c>
      <c r="G77" s="12">
        <v>7500</v>
      </c>
      <c r="H77" s="12">
        <f t="shared" si="2"/>
        <v>7500</v>
      </c>
      <c r="I77" s="25">
        <v>0.75</v>
      </c>
      <c r="J77" s="12">
        <f t="shared" si="3"/>
        <v>5625</v>
      </c>
    </row>
    <row r="78" spans="1:10" ht="78.75" x14ac:dyDescent="0.2">
      <c r="A78" s="8">
        <v>74</v>
      </c>
      <c r="B78" s="14">
        <v>17.399999999999999</v>
      </c>
      <c r="C78" s="9" t="s">
        <v>102</v>
      </c>
      <c r="D78" s="13" t="s">
        <v>10</v>
      </c>
      <c r="E78" s="9"/>
      <c r="F78" s="11">
        <v>1</v>
      </c>
      <c r="G78" s="12">
        <v>10000</v>
      </c>
      <c r="H78" s="12">
        <f t="shared" si="2"/>
        <v>10000</v>
      </c>
      <c r="I78" s="25">
        <v>0.7</v>
      </c>
      <c r="J78" s="12">
        <f>H78*I78</f>
        <v>7000</v>
      </c>
    </row>
    <row r="79" spans="1:10" x14ac:dyDescent="0.2">
      <c r="A79" s="8">
        <v>75</v>
      </c>
      <c r="B79" s="14">
        <v>17.5</v>
      </c>
      <c r="C79" s="9" t="s">
        <v>103</v>
      </c>
      <c r="D79" s="13" t="s">
        <v>8</v>
      </c>
      <c r="E79" s="9"/>
      <c r="F79" s="11">
        <v>1</v>
      </c>
      <c r="G79" s="12">
        <v>5000</v>
      </c>
      <c r="H79" s="12">
        <f t="shared" si="2"/>
        <v>5000</v>
      </c>
      <c r="I79" s="25">
        <v>0.5</v>
      </c>
      <c r="J79" s="12">
        <f t="shared" si="3"/>
        <v>2500</v>
      </c>
    </row>
    <row r="80" spans="1:10" ht="63" x14ac:dyDescent="0.2">
      <c r="A80" s="8">
        <v>76</v>
      </c>
      <c r="B80" s="14">
        <v>17.600000000000001</v>
      </c>
      <c r="C80" s="9" t="s">
        <v>104</v>
      </c>
      <c r="D80" s="10"/>
      <c r="E80" s="9"/>
      <c r="F80" s="11"/>
      <c r="G80" s="12"/>
      <c r="H80" s="12">
        <f t="shared" si="2"/>
        <v>0</v>
      </c>
      <c r="I80" s="12"/>
      <c r="J80" s="12">
        <f t="shared" si="3"/>
        <v>0</v>
      </c>
    </row>
    <row r="81" spans="1:10" ht="31.5" x14ac:dyDescent="0.2">
      <c r="A81" s="8">
        <v>77</v>
      </c>
      <c r="B81" s="6"/>
      <c r="C81" s="9" t="s">
        <v>105</v>
      </c>
      <c r="D81" s="13" t="s">
        <v>5</v>
      </c>
      <c r="E81" s="9" t="s">
        <v>106</v>
      </c>
      <c r="F81" s="11">
        <v>260</v>
      </c>
      <c r="G81" s="12">
        <v>90</v>
      </c>
      <c r="H81" s="12">
        <f t="shared" si="2"/>
        <v>23400</v>
      </c>
      <c r="I81" s="25"/>
      <c r="J81" s="12">
        <f t="shared" si="3"/>
        <v>0</v>
      </c>
    </row>
    <row r="82" spans="1:10" ht="63" x14ac:dyDescent="0.2">
      <c r="A82" s="8">
        <v>78</v>
      </c>
      <c r="B82" s="14">
        <v>17.7</v>
      </c>
      <c r="C82" s="9" t="s">
        <v>107</v>
      </c>
      <c r="D82" s="13" t="s">
        <v>5</v>
      </c>
      <c r="E82" s="9"/>
      <c r="F82" s="11">
        <v>2000</v>
      </c>
      <c r="G82" s="12">
        <v>40</v>
      </c>
      <c r="H82" s="12">
        <f t="shared" si="2"/>
        <v>80000</v>
      </c>
      <c r="I82" s="25">
        <v>0.5</v>
      </c>
      <c r="J82" s="12">
        <f t="shared" si="3"/>
        <v>40000</v>
      </c>
    </row>
    <row r="83" spans="1:10" ht="31.5" x14ac:dyDescent="0.2">
      <c r="A83" s="8">
        <v>79</v>
      </c>
      <c r="B83" s="14">
        <v>17.8</v>
      </c>
      <c r="C83" s="9" t="s">
        <v>108</v>
      </c>
      <c r="D83" s="13" t="s">
        <v>8</v>
      </c>
      <c r="E83" s="9"/>
      <c r="F83" s="11">
        <v>1</v>
      </c>
      <c r="G83" s="12">
        <v>2500</v>
      </c>
      <c r="H83" s="12">
        <f t="shared" si="2"/>
        <v>2500</v>
      </c>
      <c r="I83" s="25">
        <v>0.5</v>
      </c>
      <c r="J83" s="12">
        <f t="shared" si="3"/>
        <v>1250</v>
      </c>
    </row>
    <row r="84" spans="1:10" ht="47.25" x14ac:dyDescent="0.2">
      <c r="A84" s="8">
        <v>80</v>
      </c>
      <c r="B84" s="14">
        <v>17.899999999999999</v>
      </c>
      <c r="C84" s="9" t="s">
        <v>109</v>
      </c>
      <c r="D84" s="13" t="s">
        <v>8</v>
      </c>
      <c r="E84" s="9"/>
      <c r="F84" s="11">
        <v>1</v>
      </c>
      <c r="G84" s="12">
        <v>1000</v>
      </c>
      <c r="H84" s="12">
        <f t="shared" si="2"/>
        <v>1000</v>
      </c>
      <c r="I84" s="25">
        <v>0.5</v>
      </c>
      <c r="J84" s="12">
        <f t="shared" si="3"/>
        <v>500</v>
      </c>
    </row>
    <row r="85" spans="1:10" ht="47.25" x14ac:dyDescent="0.2">
      <c r="A85" s="8">
        <v>81</v>
      </c>
      <c r="B85" s="14">
        <v>17.100000000000001</v>
      </c>
      <c r="C85" s="9" t="s">
        <v>110</v>
      </c>
      <c r="D85" s="13" t="s">
        <v>11</v>
      </c>
      <c r="E85" s="9" t="s">
        <v>111</v>
      </c>
      <c r="F85" s="11">
        <v>1</v>
      </c>
      <c r="G85" s="12">
        <v>1500</v>
      </c>
      <c r="H85" s="12">
        <f t="shared" si="2"/>
        <v>1500</v>
      </c>
      <c r="I85" s="25">
        <v>0.7</v>
      </c>
      <c r="J85" s="12">
        <f t="shared" si="3"/>
        <v>1050</v>
      </c>
    </row>
    <row r="86" spans="1:10" x14ac:dyDescent="0.2">
      <c r="A86" s="8">
        <v>82</v>
      </c>
      <c r="B86" s="11">
        <v>17.11</v>
      </c>
      <c r="C86" s="9" t="s">
        <v>112</v>
      </c>
      <c r="D86" s="13" t="s">
        <v>8</v>
      </c>
      <c r="E86" s="9"/>
      <c r="F86" s="11">
        <v>1</v>
      </c>
      <c r="G86" s="12">
        <v>1200</v>
      </c>
      <c r="H86" s="12">
        <f t="shared" si="2"/>
        <v>1200</v>
      </c>
      <c r="I86" s="25">
        <v>0.5</v>
      </c>
      <c r="J86" s="12">
        <f t="shared" si="3"/>
        <v>600</v>
      </c>
    </row>
    <row r="87" spans="1:10" ht="47.25" x14ac:dyDescent="0.2">
      <c r="A87" s="8">
        <v>83</v>
      </c>
      <c r="B87" s="11">
        <v>17.12</v>
      </c>
      <c r="C87" s="9" t="s">
        <v>113</v>
      </c>
      <c r="D87" s="13" t="s">
        <v>8</v>
      </c>
      <c r="E87" s="9"/>
      <c r="F87" s="11">
        <v>1</v>
      </c>
      <c r="G87" s="12"/>
      <c r="H87" s="12">
        <f t="shared" si="2"/>
        <v>0</v>
      </c>
      <c r="I87" s="25"/>
      <c r="J87" s="12">
        <f t="shared" si="3"/>
        <v>0</v>
      </c>
    </row>
    <row r="88" spans="1:10" ht="94.5" x14ac:dyDescent="0.2">
      <c r="A88" s="8">
        <v>84</v>
      </c>
      <c r="B88" s="11">
        <v>17.13</v>
      </c>
      <c r="C88" s="9" t="s">
        <v>114</v>
      </c>
      <c r="D88" s="13" t="s">
        <v>8</v>
      </c>
      <c r="E88" s="9" t="s">
        <v>115</v>
      </c>
      <c r="F88" s="11">
        <v>1</v>
      </c>
      <c r="G88" s="12">
        <v>45000</v>
      </c>
      <c r="H88" s="12">
        <f t="shared" si="2"/>
        <v>45000</v>
      </c>
      <c r="I88" s="25">
        <v>0.75</v>
      </c>
      <c r="J88" s="12">
        <f t="shared" si="3"/>
        <v>33750</v>
      </c>
    </row>
    <row r="89" spans="1:10" x14ac:dyDescent="0.2">
      <c r="A89" s="8">
        <v>85</v>
      </c>
      <c r="B89" s="6"/>
      <c r="C89" s="9" t="s">
        <v>116</v>
      </c>
      <c r="D89" s="10"/>
      <c r="E89" s="9"/>
      <c r="F89" s="11"/>
      <c r="G89" s="12"/>
      <c r="H89" s="12">
        <f t="shared" si="2"/>
        <v>0</v>
      </c>
      <c r="I89" s="12"/>
      <c r="J89" s="12">
        <f t="shared" si="3"/>
        <v>0</v>
      </c>
    </row>
    <row r="90" spans="1:10" x14ac:dyDescent="0.2">
      <c r="A90" s="8">
        <v>86</v>
      </c>
      <c r="B90" s="6"/>
      <c r="C90" s="9" t="s">
        <v>117</v>
      </c>
      <c r="D90" s="10"/>
      <c r="E90" s="9"/>
      <c r="F90" s="11"/>
      <c r="G90" s="12"/>
      <c r="H90" s="12">
        <f t="shared" si="2"/>
        <v>0</v>
      </c>
      <c r="I90" s="12"/>
      <c r="J90" s="12">
        <f t="shared" si="3"/>
        <v>0</v>
      </c>
    </row>
    <row r="91" spans="1:10" x14ac:dyDescent="0.2">
      <c r="A91" s="8">
        <v>87</v>
      </c>
      <c r="B91" s="6"/>
      <c r="C91" s="9" t="s">
        <v>118</v>
      </c>
      <c r="D91" s="10"/>
      <c r="E91" s="9"/>
      <c r="F91" s="11"/>
      <c r="G91" s="12"/>
      <c r="H91" s="12">
        <f t="shared" si="2"/>
        <v>0</v>
      </c>
      <c r="I91" s="12"/>
      <c r="J91" s="12">
        <f t="shared" si="3"/>
        <v>0</v>
      </c>
    </row>
    <row r="92" spans="1:10" x14ac:dyDescent="0.2">
      <c r="A92" s="8">
        <v>88</v>
      </c>
      <c r="B92" s="6"/>
      <c r="C92" s="9" t="s">
        <v>119</v>
      </c>
      <c r="D92" s="10"/>
      <c r="E92" s="9"/>
      <c r="F92" s="11"/>
      <c r="G92" s="12"/>
      <c r="H92" s="12">
        <f t="shared" si="2"/>
        <v>0</v>
      </c>
      <c r="I92" s="12"/>
      <c r="J92" s="12">
        <f t="shared" si="3"/>
        <v>0</v>
      </c>
    </row>
    <row r="93" spans="1:10" x14ac:dyDescent="0.2">
      <c r="A93" s="8">
        <v>89</v>
      </c>
      <c r="B93" s="6"/>
      <c r="C93" s="9" t="s">
        <v>120</v>
      </c>
      <c r="D93" s="10"/>
      <c r="E93" s="9"/>
      <c r="F93" s="11"/>
      <c r="G93" s="12"/>
      <c r="H93" s="12">
        <f t="shared" si="2"/>
        <v>0</v>
      </c>
      <c r="I93" s="12"/>
      <c r="J93" s="12">
        <f t="shared" si="3"/>
        <v>0</v>
      </c>
    </row>
    <row r="94" spans="1:10" ht="31.5" x14ac:dyDescent="0.2">
      <c r="A94" s="8">
        <v>90</v>
      </c>
      <c r="B94" s="6"/>
      <c r="C94" s="9" t="s">
        <v>121</v>
      </c>
      <c r="D94" s="10"/>
      <c r="E94" s="9"/>
      <c r="F94" s="11"/>
      <c r="G94" s="12"/>
      <c r="H94" s="12">
        <f t="shared" si="2"/>
        <v>0</v>
      </c>
      <c r="I94" s="12"/>
      <c r="J94" s="12">
        <f t="shared" si="3"/>
        <v>0</v>
      </c>
    </row>
    <row r="95" spans="1:10" x14ac:dyDescent="0.2">
      <c r="A95" s="8">
        <v>91</v>
      </c>
      <c r="B95" s="6"/>
      <c r="C95" s="9" t="s">
        <v>122</v>
      </c>
      <c r="D95" s="10"/>
      <c r="E95" s="9"/>
      <c r="F95" s="11"/>
      <c r="G95" s="12"/>
      <c r="H95" s="12">
        <f t="shared" si="2"/>
        <v>0</v>
      </c>
      <c r="I95" s="12"/>
      <c r="J95" s="12">
        <f t="shared" si="3"/>
        <v>0</v>
      </c>
    </row>
    <row r="96" spans="1:10" ht="31.5" x14ac:dyDescent="0.2">
      <c r="A96" s="8">
        <v>92</v>
      </c>
      <c r="B96" s="6"/>
      <c r="C96" s="9" t="s">
        <v>123</v>
      </c>
      <c r="D96" s="10"/>
      <c r="E96" s="9"/>
      <c r="F96" s="11"/>
      <c r="G96" s="12"/>
      <c r="H96" s="12">
        <f t="shared" si="2"/>
        <v>0</v>
      </c>
      <c r="I96" s="12"/>
      <c r="J96" s="12">
        <f t="shared" si="3"/>
        <v>0</v>
      </c>
    </row>
    <row r="97" spans="1:12" x14ac:dyDescent="0.2">
      <c r="A97" s="8">
        <v>93</v>
      </c>
      <c r="B97" s="6"/>
      <c r="C97" s="9" t="s">
        <v>124</v>
      </c>
      <c r="D97" s="10"/>
      <c r="E97" s="9"/>
      <c r="F97" s="11"/>
      <c r="G97" s="12"/>
      <c r="H97" s="12">
        <f t="shared" si="2"/>
        <v>0</v>
      </c>
      <c r="I97" s="12"/>
      <c r="J97" s="12">
        <f t="shared" si="3"/>
        <v>0</v>
      </c>
    </row>
    <row r="98" spans="1:12" ht="47.25" x14ac:dyDescent="0.2">
      <c r="A98" s="8">
        <v>94</v>
      </c>
      <c r="B98" s="11">
        <v>17.14</v>
      </c>
      <c r="C98" s="9" t="s">
        <v>125</v>
      </c>
      <c r="D98" s="10" t="s">
        <v>126</v>
      </c>
      <c r="E98" s="9"/>
      <c r="F98" s="11">
        <v>1</v>
      </c>
      <c r="G98" s="12">
        <v>20000</v>
      </c>
      <c r="H98" s="12">
        <f t="shared" si="2"/>
        <v>20000</v>
      </c>
      <c r="I98" s="25">
        <v>0.75</v>
      </c>
      <c r="J98" s="12">
        <f t="shared" si="3"/>
        <v>15000</v>
      </c>
    </row>
    <row r="99" spans="1:12" ht="31.5" x14ac:dyDescent="0.2">
      <c r="A99" s="8">
        <v>95</v>
      </c>
      <c r="B99" s="11">
        <v>17.149999999999999</v>
      </c>
      <c r="C99" s="9" t="s">
        <v>127</v>
      </c>
      <c r="D99" s="10" t="s">
        <v>126</v>
      </c>
      <c r="E99" s="9"/>
      <c r="F99" s="11">
        <v>1</v>
      </c>
      <c r="G99" s="12"/>
      <c r="H99" s="12">
        <f t="shared" si="2"/>
        <v>0</v>
      </c>
      <c r="I99" s="25"/>
      <c r="J99" s="12">
        <f t="shared" si="3"/>
        <v>0</v>
      </c>
    </row>
    <row r="100" spans="1:12" ht="63" x14ac:dyDescent="0.2">
      <c r="A100" s="8">
        <v>96</v>
      </c>
      <c r="B100" s="11">
        <v>17.16</v>
      </c>
      <c r="C100" s="15" t="s">
        <v>128</v>
      </c>
      <c r="D100" s="10" t="s">
        <v>126</v>
      </c>
      <c r="E100" s="9"/>
      <c r="F100" s="11">
        <v>1</v>
      </c>
      <c r="G100" s="12"/>
      <c r="H100" s="12">
        <f t="shared" si="2"/>
        <v>0</v>
      </c>
      <c r="I100" s="25"/>
      <c r="J100" s="12">
        <f t="shared" si="3"/>
        <v>0</v>
      </c>
    </row>
    <row r="101" spans="1:12" x14ac:dyDescent="0.2">
      <c r="A101" s="16"/>
      <c r="B101" s="16"/>
      <c r="C101" s="17" t="s">
        <v>129</v>
      </c>
      <c r="D101" s="16"/>
      <c r="E101" s="17"/>
      <c r="F101" s="18"/>
      <c r="G101" s="7"/>
      <c r="H101" s="7">
        <f>SUM(H6:H100)</f>
        <v>3151710</v>
      </c>
      <c r="I101" s="7"/>
      <c r="J101" s="7">
        <f>SUM(J6:J100)</f>
        <v>2144343</v>
      </c>
    </row>
    <row r="102" spans="1:12" x14ac:dyDescent="0.2">
      <c r="L102" s="27"/>
    </row>
  </sheetData>
  <autoFilter ref="A3:H101"/>
  <mergeCells count="7">
    <mergeCell ref="A1:J1"/>
    <mergeCell ref="A2:J2"/>
    <mergeCell ref="A3:A4"/>
    <mergeCell ref="B3:B4"/>
    <mergeCell ref="C3:C4"/>
    <mergeCell ref="D3:H3"/>
    <mergeCell ref="I3:J3"/>
  </mergeCells>
  <pageMargins left="0.39370078740157483" right="0.39370078740157483" top="0.39370078740157483" bottom="0.59055118110236227" header="0.31496062992125984" footer="0.31496062992125984"/>
  <pageSetup paperSize="9" scale="71"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Civil &amp; Interior</vt:lpstr>
      <vt:lpstr>'Civil &amp; Interior'!Print_Area</vt:lpstr>
      <vt:lpstr>'Civil &amp; Interior'!Print_Titles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 Jangir</dc:creator>
  <cp:lastModifiedBy>HP</cp:lastModifiedBy>
  <cp:lastPrinted>2024-09-21T04:04:58Z</cp:lastPrinted>
  <dcterms:created xsi:type="dcterms:W3CDTF">2024-06-15T09:12:38Z</dcterms:created>
  <dcterms:modified xsi:type="dcterms:W3CDTF">2024-09-27T11:58:21Z</dcterms:modified>
</cp:coreProperties>
</file>