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jazu\Desktop\"/>
    </mc:Choice>
  </mc:AlternateContent>
  <xr:revisionPtr revIDLastSave="0" documentId="8_{21436EEB-A0E0-4D2A-B4B1-6304BC309258}" xr6:coauthVersionLast="47" xr6:coauthVersionMax="47" xr10:uidLastSave="{00000000-0000-0000-0000-000000000000}"/>
  <bookViews>
    <workbookView xWindow="-108" yWindow="-108" windowWidth="23256" windowHeight="12456" xr2:uid="{C6F5F436-FDDB-4FDD-B7D8-B521BE4C7F95}"/>
  </bookViews>
  <sheets>
    <sheet name="SUMMARY" sheetId="3" r:id="rId1"/>
    <sheet name="BCL LOUNGE HVAC WORK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K10" i="1"/>
  <c r="K9" i="1"/>
  <c r="K8" i="1"/>
  <c r="K7" i="1"/>
  <c r="K6" i="1"/>
  <c r="K5" i="1"/>
  <c r="H11" i="1"/>
  <c r="H10" i="1"/>
  <c r="H9" i="1"/>
  <c r="H8" i="1"/>
  <c r="H7" i="1"/>
  <c r="H6" i="1"/>
  <c r="H5" i="1"/>
  <c r="H12" i="1" s="1"/>
  <c r="K12" i="1" l="1"/>
  <c r="H6" i="3" s="1"/>
  <c r="H8" i="3" s="1"/>
  <c r="H9" i="3" s="1"/>
  <c r="H10" i="3" s="1"/>
</calcChain>
</file>

<file path=xl/sharedStrings.xml><?xml version="1.0" encoding="utf-8"?>
<sst xmlns="http://schemas.openxmlformats.org/spreadsheetml/2006/main" count="41" uniqueCount="37">
  <si>
    <r>
      <rPr>
        <b/>
        <sz val="9.5"/>
        <rFont val="Arial"/>
        <family val="2"/>
      </rPr>
      <t>ItemCode</t>
    </r>
    <r>
      <rPr>
        <sz val="9.5"/>
        <rFont val="Times New Roman"/>
        <family val="1"/>
      </rPr>
      <t xml:space="preserve">       </t>
    </r>
    <r>
      <rPr>
        <b/>
        <sz val="9.5"/>
        <rFont val="Arial"/>
        <family val="2"/>
      </rPr>
      <t xml:space="preserve">:
</t>
    </r>
    <r>
      <rPr>
        <b/>
        <vertAlign val="subscript"/>
        <sz val="9.5"/>
        <rFont val="Arial"/>
        <family val="2"/>
      </rPr>
      <t>ItemName</t>
    </r>
    <r>
      <rPr>
        <vertAlign val="subscript"/>
        <sz val="9.5"/>
        <rFont val="Times New Roman"/>
        <family val="1"/>
      </rPr>
      <t xml:space="preserve">      </t>
    </r>
    <r>
      <rPr>
        <b/>
        <vertAlign val="subscript"/>
        <sz val="9.5"/>
        <rFont val="Arial"/>
        <family val="2"/>
      </rPr>
      <t>:</t>
    </r>
    <r>
      <rPr>
        <vertAlign val="subscript"/>
        <sz val="9.5"/>
        <rFont val="Times New Roman"/>
        <family val="1"/>
      </rPr>
      <t xml:space="preserve"> </t>
    </r>
    <r>
      <rPr>
        <sz val="9"/>
        <rFont val="Arial MT"/>
        <family val="2"/>
      </rPr>
      <t>Civil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BOQ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Chennai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T2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BCL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Lounge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HVAC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works.</t>
    </r>
  </si>
  <si>
    <r>
      <rPr>
        <sz val="7"/>
        <rFont val="Arial MT"/>
        <family val="2"/>
      </rPr>
      <t>HVAC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cutout</t>
    </r>
  </si>
  <si>
    <r>
      <rPr>
        <sz val="7"/>
        <rFont val="Arial MT"/>
        <family val="2"/>
      </rPr>
      <t>P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aluminium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louvered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600x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500mm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wooden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cutout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repair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work.</t>
    </r>
  </si>
  <si>
    <r>
      <rPr>
        <sz val="7"/>
        <rFont val="Arial MT"/>
        <family val="2"/>
      </rPr>
      <t>NOS</t>
    </r>
  </si>
  <si>
    <r>
      <rPr>
        <sz val="7"/>
        <rFont val="Arial MT"/>
        <family val="2"/>
      </rPr>
      <t>Arch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gypsum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repair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cutout</t>
    </r>
  </si>
  <si>
    <r>
      <rPr>
        <sz val="7"/>
        <rFont val="Arial MT"/>
        <family val="2"/>
      </rPr>
      <t>Providing,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reparing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exisitng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false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HVAC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cut-outs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hvac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grille,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heights.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scaffolding,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masking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manufactures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work.Arch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levels</t>
    </r>
  </si>
  <si>
    <r>
      <rPr>
        <sz val="7"/>
        <rFont val="Arial MT"/>
        <family val="2"/>
      </rPr>
      <t>Textured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touchup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bulkhead</t>
    </r>
  </si>
  <si>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applying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three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(03)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texture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stucco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look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alike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scraping,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primer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putty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brush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visible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colour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scaffolding,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masking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manufactures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complete.</t>
    </r>
  </si>
  <si>
    <r>
      <rPr>
        <sz val="7"/>
        <rFont val="Arial MT"/>
        <family val="2"/>
      </rPr>
      <t>SFT</t>
    </r>
  </si>
  <si>
    <r>
      <rPr>
        <sz val="7"/>
        <rFont val="Arial MT"/>
        <family val="2"/>
      </rPr>
      <t>Corridor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HVAC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paneiling</t>
    </r>
  </si>
  <si>
    <r>
      <rPr>
        <sz val="7"/>
        <rFont val="Arial MT"/>
        <family val="2"/>
      </rPr>
      <t>P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plywood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18mm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Marian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plywood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aluminium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every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600mm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laminate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visible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75mm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skirting.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center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750mm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deep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niche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indirect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lighting.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loading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unloading,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adhesive,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hardware,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scaffolding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respect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detail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drawing.</t>
    </r>
  </si>
  <si>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bulkhead</t>
    </r>
  </si>
  <si>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applying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three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(03)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Plastic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exposed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scraping,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primer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putty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brush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visible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colour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cost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scaffolding,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masking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manufactures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complete.</t>
    </r>
  </si>
  <si>
    <r>
      <rPr>
        <sz val="7"/>
        <rFont val="Arial MT"/>
        <family val="2"/>
      </rPr>
      <t>Railing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Paneling</t>
    </r>
  </si>
  <si>
    <r>
      <rPr>
        <sz val="7"/>
        <rFont val="Arial MT"/>
        <family val="2"/>
      </rPr>
      <t>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cabinet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18mm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thk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Marian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plywood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hvac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ducting.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cabinet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veneer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polish.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75mm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skirting.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detail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loading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unloading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material,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hardware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fixiture,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adhesive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respect.</t>
    </r>
  </si>
  <si>
    <r>
      <rPr>
        <sz val="7"/>
        <rFont val="Arial MT"/>
        <family val="2"/>
      </rPr>
      <t>rft</t>
    </r>
  </si>
  <si>
    <r>
      <rPr>
        <sz val="7"/>
        <rFont val="Arial MT"/>
        <family val="2"/>
      </rPr>
      <t>Gypsum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Bulkhead</t>
    </r>
  </si>
  <si>
    <r>
      <rPr>
        <sz val="7"/>
        <rFont val="Arial MT"/>
        <family val="2"/>
      </rPr>
      <t>Providing,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Bulkhead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cut-outs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hvac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duct,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heights.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quoted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should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vertical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heights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1000mm,and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450x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900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ultra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Gyproc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sections,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fittings,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fixtures,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scaffolding,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masking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work.</t>
    </r>
  </si>
  <si>
    <r>
      <rPr>
        <b/>
        <sz val="8.5"/>
        <rFont val="Arial"/>
        <family val="2"/>
      </rPr>
      <t>Total</t>
    </r>
    <r>
      <rPr>
        <sz val="8.5"/>
        <rFont val="Times New Roman"/>
        <family val="1"/>
      </rPr>
      <t xml:space="preserve"> </t>
    </r>
    <r>
      <rPr>
        <b/>
        <sz val="8.5"/>
        <rFont val="Arial"/>
        <family val="2"/>
      </rPr>
      <t>:</t>
    </r>
  </si>
  <si>
    <t>Amount</t>
  </si>
  <si>
    <t xml:space="preserve">As for site </t>
  </si>
  <si>
    <t>As for boq %</t>
  </si>
  <si>
    <r>
      <rPr>
        <b/>
        <sz val="8.5"/>
        <rFont val="Arial"/>
        <family val="2"/>
      </rPr>
      <t>Sr</t>
    </r>
    <r>
      <rPr>
        <b/>
        <sz val="8.5"/>
        <rFont val="Times New Roman"/>
        <family val="1"/>
      </rPr>
      <t xml:space="preserve"> </t>
    </r>
    <r>
      <rPr>
        <b/>
        <sz val="8.5"/>
        <rFont val="Arial"/>
        <family val="2"/>
      </rPr>
      <t>No</t>
    </r>
  </si>
  <si>
    <r>
      <rPr>
        <b/>
        <sz val="8.5"/>
        <rFont val="Arial"/>
        <family val="2"/>
      </rPr>
      <t>Item</t>
    </r>
    <r>
      <rPr>
        <b/>
        <sz val="8.5"/>
        <rFont val="Times New Roman"/>
        <family val="1"/>
      </rPr>
      <t xml:space="preserve"> </t>
    </r>
    <r>
      <rPr>
        <b/>
        <sz val="8.5"/>
        <rFont val="Arial"/>
        <family val="2"/>
      </rPr>
      <t>Code</t>
    </r>
  </si>
  <si>
    <r>
      <rPr>
        <b/>
        <sz val="8.5"/>
        <rFont val="Arial"/>
        <family val="2"/>
      </rPr>
      <t>Item</t>
    </r>
    <r>
      <rPr>
        <b/>
        <sz val="8.5"/>
        <rFont val="Times New Roman"/>
        <family val="1"/>
      </rPr>
      <t xml:space="preserve"> </t>
    </r>
    <r>
      <rPr>
        <b/>
        <sz val="8.5"/>
        <rFont val="Arial"/>
        <family val="2"/>
      </rPr>
      <t>Name</t>
    </r>
  </si>
  <si>
    <t>UOM</t>
  </si>
  <si>
    <t>Remarks</t>
  </si>
  <si>
    <t>Quantity</t>
  </si>
  <si>
    <r>
      <rPr>
        <b/>
        <sz val="8.5"/>
        <rFont val="Arial"/>
        <family val="2"/>
      </rPr>
      <t>Supplier</t>
    </r>
    <r>
      <rPr>
        <b/>
        <sz val="8.5"/>
        <rFont val="Times New Roman"/>
        <family val="1"/>
      </rPr>
      <t xml:space="preserve"> </t>
    </r>
    <r>
      <rPr>
        <b/>
        <sz val="8.5"/>
        <rFont val="Arial"/>
        <family val="2"/>
      </rPr>
      <t>Rate</t>
    </r>
  </si>
  <si>
    <t xml:space="preserve">RA - 01 </t>
  </si>
  <si>
    <t xml:space="preserve">summary </t>
  </si>
  <si>
    <t xml:space="preserve">                           Description                                Amount</t>
  </si>
  <si>
    <t xml:space="preserve">Without gst Total </t>
  </si>
  <si>
    <t>GST 18%</t>
  </si>
  <si>
    <t>TOTAL AMOUNT WITH GST</t>
  </si>
  <si>
    <t>BCL LOUNGE HVAC WORKS</t>
  </si>
  <si>
    <t>SQFT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</si>
</sst>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5"/>
      <name val="Arial"/>
      <family val="2"/>
    </font>
    <font>
      <sz val="9.5"/>
      <name val="Times New Roman"/>
      <family val="1"/>
    </font>
    <font>
      <b/>
      <vertAlign val="subscript"/>
      <sz val="9.5"/>
      <name val="Arial"/>
      <family val="2"/>
    </font>
    <font>
      <vertAlign val="subscript"/>
      <sz val="9.5"/>
      <name val="Times New Roman"/>
      <family val="1"/>
    </font>
    <font>
      <sz val="9"/>
      <name val="Arial MT"/>
      <family val="2"/>
    </font>
    <font>
      <sz val="9"/>
      <name val="Times New Roman"/>
      <family val="1"/>
    </font>
    <font>
      <b/>
      <sz val="8.5"/>
      <name val="Arial"/>
      <family val="2"/>
    </font>
    <font>
      <sz val="8.5"/>
      <name val="Times New Roman"/>
      <family val="1"/>
    </font>
    <font>
      <sz val="9"/>
      <color rgb="FF000000"/>
      <name val="Arial MT"/>
      <family val="2"/>
    </font>
    <font>
      <sz val="7"/>
      <name val="Arial MT"/>
      <family val="2"/>
    </font>
    <font>
      <sz val="7"/>
      <name val="Times New Roman"/>
      <family val="1"/>
    </font>
    <font>
      <sz val="7"/>
      <name val="Arial MT"/>
    </font>
    <font>
      <sz val="7"/>
      <color rgb="FF000000"/>
      <name val="Arial MT"/>
      <family val="2"/>
    </font>
    <font>
      <b/>
      <sz val="8.5"/>
      <color rgb="FF000000"/>
      <name val="Arial"/>
      <family val="2"/>
    </font>
    <font>
      <b/>
      <sz val="8.5"/>
      <name val="Times New Roman"/>
      <family val="1"/>
    </font>
    <font>
      <sz val="1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8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 indent="3"/>
    </xf>
    <xf numFmtId="0" fontId="0" fillId="0" borderId="4" xfId="0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right" vertical="top" shrinkToFit="1"/>
    </xf>
    <xf numFmtId="1" fontId="10" fillId="0" borderId="4" xfId="0" applyNumberFormat="1" applyFont="1" applyBorder="1" applyAlignment="1">
      <alignment vertical="top" shrinkToFit="1"/>
    </xf>
    <xf numFmtId="0" fontId="0" fillId="0" borderId="4" xfId="0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0" fillId="0" borderId="4" xfId="0" applyBorder="1" applyAlignment="1">
      <alignment vertical="center" wrapText="1"/>
    </xf>
    <xf numFmtId="2" fontId="14" fillId="0" borderId="4" xfId="0" applyNumberFormat="1" applyFont="1" applyBorder="1" applyAlignment="1">
      <alignment vertical="top" shrinkToFit="1"/>
    </xf>
    <xf numFmtId="4" fontId="14" fillId="0" borderId="4" xfId="0" applyNumberFormat="1" applyFont="1" applyBorder="1" applyAlignment="1">
      <alignment vertical="top" shrinkToFi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 indent="4"/>
    </xf>
    <xf numFmtId="0" fontId="1" fillId="0" borderId="4" xfId="0" applyFont="1" applyBorder="1" applyAlignment="1">
      <alignment horizontal="left" vertical="top" wrapText="1" indent="1"/>
    </xf>
    <xf numFmtId="0" fontId="1" fillId="0" borderId="0" xfId="0" applyFont="1"/>
    <xf numFmtId="0" fontId="0" fillId="6" borderId="5" xfId="0" applyFill="1" applyBorder="1"/>
    <xf numFmtId="0" fontId="0" fillId="0" borderId="5" xfId="0" applyBorder="1"/>
    <xf numFmtId="0" fontId="18" fillId="0" borderId="5" xfId="0" applyFont="1" applyBorder="1"/>
    <xf numFmtId="0" fontId="19" fillId="2" borderId="5" xfId="0" applyFont="1" applyFill="1" applyBorder="1"/>
    <xf numFmtId="0" fontId="19" fillId="3" borderId="5" xfId="0" applyFont="1" applyFill="1" applyBorder="1"/>
    <xf numFmtId="4" fontId="0" fillId="6" borderId="5" xfId="0" applyNumberFormat="1" applyFill="1" applyBorder="1"/>
    <xf numFmtId="0" fontId="17" fillId="4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0" fillId="0" borderId="1" xfId="0" applyBorder="1" applyAlignment="1">
      <alignment horizontal="right" vertical="top" wrapText="1" indent="1"/>
    </xf>
    <xf numFmtId="0" fontId="0" fillId="0" borderId="2" xfId="0" applyBorder="1" applyAlignment="1">
      <alignment horizontal="right" vertical="top" wrapText="1" indent="1"/>
    </xf>
    <xf numFmtId="0" fontId="0" fillId="0" borderId="3" xfId="0" applyBorder="1" applyAlignment="1">
      <alignment horizontal="right" vertical="top" wrapText="1" inden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C069B-A871-4B6A-B404-F5A092AA0BBE}">
  <dimension ref="A4:H11"/>
  <sheetViews>
    <sheetView tabSelected="1" workbookViewId="0">
      <selection activeCell="H20" sqref="H20"/>
    </sheetView>
  </sheetViews>
  <sheetFormatPr defaultRowHeight="14.4"/>
  <cols>
    <col min="8" max="8" width="11.44140625" bestFit="1" customWidth="1"/>
  </cols>
  <sheetData>
    <row r="4" spans="1:8" ht="23.4">
      <c r="A4" s="21" t="s">
        <v>30</v>
      </c>
      <c r="B4" s="21"/>
      <c r="C4" s="21"/>
      <c r="D4" s="21"/>
      <c r="E4" s="21"/>
      <c r="F4" s="21"/>
      <c r="G4" s="21"/>
      <c r="H4" s="21"/>
    </row>
    <row r="5" spans="1:8" ht="23.4">
      <c r="A5" s="22" t="s">
        <v>31</v>
      </c>
      <c r="B5" s="22"/>
      <c r="C5" s="22"/>
      <c r="D5" s="22"/>
      <c r="E5" s="22"/>
      <c r="F5" s="22"/>
      <c r="G5" s="22"/>
      <c r="H5" s="22"/>
    </row>
    <row r="6" spans="1:8">
      <c r="A6" s="15"/>
      <c r="B6" s="15"/>
      <c r="C6" s="15" t="s">
        <v>35</v>
      </c>
      <c r="D6" s="15"/>
      <c r="E6" s="15"/>
      <c r="F6" s="15"/>
      <c r="G6" s="15"/>
      <c r="H6" s="20">
        <f>'BCL LOUNGE HVAC WORKS'!K12</f>
        <v>1245420</v>
      </c>
    </row>
    <row r="7" spans="1:8">
      <c r="A7" s="16"/>
      <c r="B7" s="16"/>
      <c r="C7" s="17"/>
      <c r="D7" s="16"/>
      <c r="E7" s="16"/>
      <c r="F7" s="16"/>
      <c r="G7" s="16"/>
      <c r="H7" s="16"/>
    </row>
    <row r="8" spans="1:8" ht="15.6">
      <c r="A8" s="18"/>
      <c r="B8" s="18"/>
      <c r="C8" s="18" t="s">
        <v>32</v>
      </c>
      <c r="D8" s="18"/>
      <c r="E8" s="18"/>
      <c r="F8" s="18"/>
      <c r="G8" s="18"/>
      <c r="H8" s="18">
        <f>SUM(H6:H7)</f>
        <v>1245420</v>
      </c>
    </row>
    <row r="9" spans="1:8" ht="15.6">
      <c r="A9" s="19"/>
      <c r="B9" s="19"/>
      <c r="C9" s="19" t="s">
        <v>33</v>
      </c>
      <c r="D9" s="19"/>
      <c r="E9" s="19"/>
      <c r="F9" s="19"/>
      <c r="G9" s="19"/>
      <c r="H9" s="19">
        <f>H8*18%</f>
        <v>224175.6</v>
      </c>
    </row>
    <row r="10" spans="1:8" ht="15.6">
      <c r="A10" s="19"/>
      <c r="B10" s="19"/>
      <c r="C10" s="19" t="s">
        <v>34</v>
      </c>
      <c r="D10" s="19"/>
      <c r="E10" s="19"/>
      <c r="F10" s="19"/>
      <c r="G10" s="19"/>
      <c r="H10" s="19">
        <f>SUM(H8:H9)</f>
        <v>1469595.6</v>
      </c>
    </row>
    <row r="11" spans="1:8">
      <c r="A11" s="16"/>
      <c r="B11" s="16"/>
      <c r="C11" s="16"/>
      <c r="D11" s="16"/>
      <c r="E11" s="16"/>
      <c r="F11" s="16"/>
      <c r="G11" s="16"/>
      <c r="H11" s="16"/>
    </row>
  </sheetData>
  <mergeCells count="2">
    <mergeCell ref="A4:H4"/>
    <mergeCell ref="A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C7A37-72E1-4967-BE92-73E55A913E1A}">
  <dimension ref="A3:K12"/>
  <sheetViews>
    <sheetView topLeftCell="A8" workbookViewId="0">
      <selection activeCell="K12" sqref="K12"/>
    </sheetView>
  </sheetViews>
  <sheetFormatPr defaultRowHeight="14.4"/>
  <cols>
    <col min="2" max="2" width="26.6640625" customWidth="1"/>
    <col min="3" max="3" width="39.109375" customWidth="1"/>
    <col min="6" max="6" width="11.77734375" customWidth="1"/>
    <col min="7" max="10" width="11" customWidth="1"/>
    <col min="11" max="11" width="13" customWidth="1"/>
  </cols>
  <sheetData>
    <row r="3" spans="1:11" ht="14.4" customHeight="1">
      <c r="A3" s="26" t="s">
        <v>0</v>
      </c>
      <c r="B3" s="27"/>
      <c r="C3" s="27"/>
      <c r="D3" s="27"/>
      <c r="E3" s="27"/>
      <c r="F3" s="27"/>
      <c r="G3" s="27"/>
      <c r="H3" s="27"/>
      <c r="I3" s="28" t="s">
        <v>29</v>
      </c>
      <c r="J3" s="28"/>
      <c r="K3" s="29"/>
    </row>
    <row r="4" spans="1:11" s="14" customFormat="1" ht="28.8">
      <c r="A4" s="11" t="s">
        <v>22</v>
      </c>
      <c r="B4" s="12" t="s">
        <v>23</v>
      </c>
      <c r="C4" s="11" t="s">
        <v>24</v>
      </c>
      <c r="D4" s="1" t="s">
        <v>25</v>
      </c>
      <c r="E4" s="1" t="s">
        <v>26</v>
      </c>
      <c r="F4" s="2" t="s">
        <v>27</v>
      </c>
      <c r="G4" s="13" t="s">
        <v>28</v>
      </c>
      <c r="H4" s="13" t="s">
        <v>19</v>
      </c>
      <c r="I4" s="13" t="s">
        <v>20</v>
      </c>
      <c r="J4" s="13" t="s">
        <v>21</v>
      </c>
      <c r="K4" s="2" t="s">
        <v>19</v>
      </c>
    </row>
    <row r="5" spans="1:11" ht="28.8">
      <c r="A5" s="5">
        <v>1</v>
      </c>
      <c r="B5" s="6" t="s">
        <v>1</v>
      </c>
      <c r="C5" s="6" t="s">
        <v>2</v>
      </c>
      <c r="D5" s="7" t="s">
        <v>3</v>
      </c>
      <c r="E5" s="8"/>
      <c r="F5" s="9">
        <v>6</v>
      </c>
      <c r="G5" s="10">
        <v>4100</v>
      </c>
      <c r="H5" s="10">
        <f>G5*F5</f>
        <v>24600</v>
      </c>
      <c r="I5" s="10">
        <v>6</v>
      </c>
      <c r="J5" s="10">
        <v>0.9</v>
      </c>
      <c r="K5" s="10">
        <f>J5*I5*G5</f>
        <v>22140</v>
      </c>
    </row>
    <row r="6" spans="1:11" ht="67.2">
      <c r="A6" s="5">
        <v>2</v>
      </c>
      <c r="B6" s="6" t="s">
        <v>4</v>
      </c>
      <c r="C6" s="6" t="s">
        <v>5</v>
      </c>
      <c r="D6" s="6" t="s">
        <v>36</v>
      </c>
      <c r="E6" s="6"/>
      <c r="F6" s="9">
        <v>0</v>
      </c>
      <c r="G6" s="10">
        <v>3800</v>
      </c>
      <c r="H6" s="10">
        <f t="shared" ref="H6:H11" si="0">G6*F6</f>
        <v>0</v>
      </c>
      <c r="I6" s="10">
        <v>36</v>
      </c>
      <c r="J6" s="10">
        <v>0.85</v>
      </c>
      <c r="K6" s="10">
        <f t="shared" ref="K6:K11" si="1">J6*I6*G6</f>
        <v>116279.99999999999</v>
      </c>
    </row>
    <row r="7" spans="1:11" ht="67.2">
      <c r="A7" s="5">
        <v>3</v>
      </c>
      <c r="B7" s="6" t="s">
        <v>6</v>
      </c>
      <c r="C7" s="6" t="s">
        <v>7</v>
      </c>
      <c r="D7" s="7" t="s">
        <v>8</v>
      </c>
      <c r="E7" s="6"/>
      <c r="F7" s="10">
        <v>1000</v>
      </c>
      <c r="G7" s="9">
        <v>310</v>
      </c>
      <c r="H7" s="10">
        <f t="shared" si="0"/>
        <v>310000</v>
      </c>
      <c r="I7" s="9"/>
      <c r="J7" s="9">
        <v>0</v>
      </c>
      <c r="K7" s="10">
        <f t="shared" si="1"/>
        <v>0</v>
      </c>
    </row>
    <row r="8" spans="1:11" ht="67.2">
      <c r="A8" s="5">
        <v>4</v>
      </c>
      <c r="B8" s="6" t="s">
        <v>9</v>
      </c>
      <c r="C8" s="6" t="s">
        <v>10</v>
      </c>
      <c r="D8" s="7" t="s">
        <v>3</v>
      </c>
      <c r="E8" s="6"/>
      <c r="F8" s="9">
        <v>8</v>
      </c>
      <c r="G8" s="10">
        <v>95000</v>
      </c>
      <c r="H8" s="10">
        <f t="shared" si="0"/>
        <v>760000</v>
      </c>
      <c r="I8" s="10">
        <v>8</v>
      </c>
      <c r="J8" s="10">
        <v>0.75</v>
      </c>
      <c r="K8" s="10">
        <f t="shared" si="1"/>
        <v>570000</v>
      </c>
    </row>
    <row r="9" spans="1:11" ht="67.2">
      <c r="A9" s="5">
        <v>5</v>
      </c>
      <c r="B9" s="6" t="s">
        <v>11</v>
      </c>
      <c r="C9" s="6" t="s">
        <v>12</v>
      </c>
      <c r="D9" s="7" t="s">
        <v>8</v>
      </c>
      <c r="E9" s="6"/>
      <c r="F9" s="10">
        <v>1400</v>
      </c>
      <c r="G9" s="9">
        <v>70</v>
      </c>
      <c r="H9" s="10">
        <f t="shared" si="0"/>
        <v>98000</v>
      </c>
      <c r="I9" s="9">
        <v>1000</v>
      </c>
      <c r="J9" s="9">
        <v>0.75</v>
      </c>
      <c r="K9" s="10">
        <f t="shared" si="1"/>
        <v>52500</v>
      </c>
    </row>
    <row r="10" spans="1:11" ht="67.2">
      <c r="A10" s="5">
        <v>6</v>
      </c>
      <c r="B10" s="6" t="s">
        <v>13</v>
      </c>
      <c r="C10" s="6" t="s">
        <v>14</v>
      </c>
      <c r="D10" s="7" t="s">
        <v>15</v>
      </c>
      <c r="E10" s="6"/>
      <c r="F10" s="9">
        <v>110</v>
      </c>
      <c r="G10" s="10">
        <v>4100</v>
      </c>
      <c r="H10" s="10">
        <f t="shared" si="0"/>
        <v>451000</v>
      </c>
      <c r="I10" s="10">
        <v>110</v>
      </c>
      <c r="J10" s="10">
        <v>0.75</v>
      </c>
      <c r="K10" s="10">
        <f t="shared" si="1"/>
        <v>338250</v>
      </c>
    </row>
    <row r="11" spans="1:11" ht="86.4">
      <c r="A11" s="5">
        <v>7</v>
      </c>
      <c r="B11" s="6" t="s">
        <v>16</v>
      </c>
      <c r="C11" s="6" t="s">
        <v>17</v>
      </c>
      <c r="D11" s="7" t="s">
        <v>8</v>
      </c>
      <c r="E11" s="6"/>
      <c r="F11" s="10">
        <v>1400</v>
      </c>
      <c r="G11" s="9">
        <v>225</v>
      </c>
      <c r="H11" s="10">
        <f t="shared" si="0"/>
        <v>315000</v>
      </c>
      <c r="I11" s="9">
        <v>1000</v>
      </c>
      <c r="J11" s="9">
        <v>0.65</v>
      </c>
      <c r="K11" s="10">
        <f t="shared" si="1"/>
        <v>146250</v>
      </c>
    </row>
    <row r="12" spans="1:11">
      <c r="A12" s="23" t="s">
        <v>18</v>
      </c>
      <c r="B12" s="24"/>
      <c r="C12" s="24"/>
      <c r="D12" s="24"/>
      <c r="E12" s="25"/>
      <c r="F12" s="4">
        <v>3924</v>
      </c>
      <c r="G12" s="3"/>
      <c r="H12" s="4">
        <f>SUM(H5:H11)</f>
        <v>1958600</v>
      </c>
      <c r="I12" s="3"/>
      <c r="J12" s="3"/>
      <c r="K12" s="4">
        <f>SUM(K5:K11)</f>
        <v>1245420</v>
      </c>
    </row>
  </sheetData>
  <mergeCells count="3">
    <mergeCell ref="A12:E12"/>
    <mergeCell ref="A3:H3"/>
    <mergeCell ref="I3:K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CC1BEA-C0BA-4D10-A079-ED789F8205F4}"/>
</file>

<file path=customXml/itemProps2.xml><?xml version="1.0" encoding="utf-8"?>
<ds:datastoreItem xmlns:ds="http://schemas.openxmlformats.org/officeDocument/2006/customXml" ds:itemID="{BCA7D242-1275-4F5D-AB8A-38E72185C2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BCL LOUNGE HVAC WORKS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Ejazul Haque</dc:creator>
  <cp:lastModifiedBy>Ejazul Haque</cp:lastModifiedBy>
  <dcterms:created xsi:type="dcterms:W3CDTF">2024-06-22T08:37:20Z</dcterms:created>
  <dcterms:modified xsi:type="dcterms:W3CDTF">2024-07-10T08:37:14Z</dcterms:modified>
</cp:coreProperties>
</file>