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C:\Impulse branding solutions\IMPULSE DOCUMENTS\semolina bills\"/>
    </mc:Choice>
  </mc:AlternateContent>
  <xr:revisionPtr revIDLastSave="0" documentId="13_ncr:1_{E4AE951B-7AB9-4258-87EC-DDD1735CBE13}" xr6:coauthVersionLast="47" xr6:coauthVersionMax="47" xr10:uidLastSave="{00000000-0000-0000-0000-000000000000}"/>
  <bookViews>
    <workbookView xWindow="-108" yWindow="-108" windowWidth="23256" windowHeight="12456" xr2:uid="{00000000-000D-0000-FFFF-FFFF00000000}"/>
  </bookViews>
  <sheets>
    <sheet name="Table 1"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1" l="1"/>
  <c r="F6" i="1"/>
  <c r="F7" i="1"/>
  <c r="F8" i="1"/>
  <c r="F9" i="1"/>
  <c r="F10" i="1"/>
  <c r="F11" i="1"/>
  <c r="F12" i="1"/>
  <c r="F13" i="1"/>
  <c r="F14" i="1"/>
  <c r="F15" i="1"/>
  <c r="F16" i="1"/>
  <c r="F17" i="1"/>
  <c r="F18" i="1"/>
  <c r="F19" i="1"/>
  <c r="F20" i="1"/>
  <c r="F21" i="1"/>
  <c r="F22" i="1"/>
  <c r="F23" i="1"/>
</calcChain>
</file>

<file path=xl/sharedStrings.xml><?xml version="1.0" encoding="utf-8"?>
<sst xmlns="http://schemas.openxmlformats.org/spreadsheetml/2006/main" count="44" uniqueCount="32">
  <si>
    <t>IMPULSE BRANDING SOLUTIONS</t>
  </si>
  <si>
    <t>NT WORK PRICE FOR LOUNGE WORK AT DOMESTIC</t>
  </si>
  <si>
    <t>SL NO</t>
  </si>
  <si>
    <t>ITEM</t>
  </si>
  <si>
    <t>UNIT</t>
  </si>
  <si>
    <t>QTTY</t>
  </si>
  <si>
    <t>RATE</t>
  </si>
  <si>
    <t>TOTAL</t>
  </si>
  <si>
    <t>NOS</t>
  </si>
  <si>
    <t>SQM</t>
  </si>
  <si>
    <t>LS</t>
  </si>
  <si>
    <t>M</t>
  </si>
  <si>
    <t xml:space="preserve">Existing 18mm Laminated MDF Wall Drobe Dismantling at Toilet Room </t>
  </si>
  <si>
    <t xml:space="preserve">Providing and Fixing extra Switch Board with  6/16a Switch and Socket </t>
  </si>
  <si>
    <t>SOFA :- Existing cloth change into leather finish with 2mm Duroflex Rexin; Code : D-ALMOND</t>
  </si>
  <si>
    <t>CHAIR Existing cloth change into leather finish with 2mm Duro-Flex Rexin Code : ALMOND</t>
  </si>
  <si>
    <t>Providing and Fixing 5mm mirror with  45cm x 50cm Dimension including all necessary accessories</t>
  </si>
  <si>
    <t>Dismantling of Existing Health Faucet</t>
  </si>
  <si>
    <t xml:space="preserve">Providing and Fitting Single Tap and Health Faucet with Carrying Stand , including all necessary accessories fixing charge and providing with existing water connection  ( No Wall Cutting OR Consealing work is included ) Brand : </t>
  </si>
  <si>
    <t>Dismantling the Existing Main Door and Refitting it after cutting the height of bottom frame and  Re- heighting the Spring due to the height change of Flooring &amp; Aligning the door handles</t>
  </si>
  <si>
    <t>Providing and Changing the Repaird 3" warm white LED Light of Hawels/ Philips with existing light Watt and Colour</t>
  </si>
  <si>
    <t xml:space="preserve">Pesticide Treatment inside the Cupboard and  all corner, </t>
  </si>
  <si>
    <t>Providing and framing the  fire rated plywood of 19mm with 1mm lamination with Merino 14541 Percian Horizontal Walnut as shown in the drawing including fixing the Signage with proper drawing given by client should stick  above the frame with Proper electrical Connection and Lighting</t>
  </si>
  <si>
    <t xml:space="preserve">Providing and Fixing 1" Case and Cap with FRLS Wire  for allocating new provision for the Switch Box </t>
  </si>
  <si>
    <t xml:space="preserve">Dismantling and Providing and fixing new Mica sheet of 0.8mm with existing colour including all the necessary accessories for fixing and pasting etc ( Hafl Door, Wall Cladding, Table Top ) </t>
  </si>
  <si>
    <t>BAR STORAGE Providing and fixing  rack wise shelves for Bar Storage with  19mm thick Fire Rated Board  fixed as per the drawing and  the help of all necessary hardware like nail and fasteners and all internal area  of storage  to be finished with 1.0 mm thick laminate and open shelves inner surface to be finished with 1mm laminate , and openable shutter door should be provide to close it after use. external facade surface Laminate to be match with an existing servery counter Laminate  Brand : GreenLam, Century, Merino</t>
  </si>
  <si>
    <t xml:space="preserve">Providing and Fixing 6" Round  6W LED Ceiling light  commissioning power from existing location having all Proper FRLS RR Kable Brand Wires if recquired Brand : Hawels, Philips </t>
  </si>
  <si>
    <t>Providing and Fixing Hanging Light of 6" of 6W above  the Counter need  minimum 2000k Brand : Philips, Hawels</t>
  </si>
  <si>
    <t>SUM TOTAL</t>
  </si>
  <si>
    <t>INCLUDING TAX 18%</t>
  </si>
  <si>
    <t>TOTAL AMOUNT</t>
  </si>
  <si>
    <t>ABSTRACT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</si>
</sst>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0"/>
      <color rgb="FF000000"/>
      <name val="Times New Roman"/>
      <charset val="204"/>
    </font>
    <font>
      <sz val="11"/>
      <color rgb="FF000000"/>
      <name val="Calibri"/>
      <family val="2"/>
    </font>
    <font>
      <b/>
      <sz val="22"/>
      <name val="Calibri"/>
      <family val="2"/>
    </font>
    <font>
      <b/>
      <sz val="14"/>
      <name val="Calibri"/>
      <family val="2"/>
    </font>
    <font>
      <b/>
      <sz val="11"/>
      <name val="Calibri"/>
      <family val="2"/>
    </font>
    <font>
      <sz val="11"/>
      <name val="Calibri"/>
      <family val="2"/>
    </font>
    <font>
      <sz val="11"/>
      <color rgb="FF000000"/>
      <name val="Times New Roman"/>
      <family val="1"/>
    </font>
    <font>
      <b/>
      <sz val="18"/>
      <name val="Calibri"/>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4">
    <xf numFmtId="0" fontId="0" fillId="0" borderId="0" xfId="0" applyAlignment="1">
      <alignment horizontal="left" vertical="top"/>
    </xf>
    <xf numFmtId="0" fontId="4" fillId="0" borderId="1" xfId="0" applyFont="1" applyBorder="1" applyAlignment="1">
      <alignment horizontal="center" vertical="center" wrapText="1"/>
    </xf>
    <xf numFmtId="1" fontId="0" fillId="0" borderId="0" xfId="0" applyNumberFormat="1" applyAlignment="1">
      <alignment horizontal="left" vertical="top"/>
    </xf>
    <xf numFmtId="1" fontId="1" fillId="0" borderId="1" xfId="0" applyNumberFormat="1" applyFont="1" applyBorder="1" applyAlignment="1">
      <alignment horizontal="center" vertical="center" shrinkToFi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1" fontId="1" fillId="0" borderId="1" xfId="0" applyNumberFormat="1" applyFont="1" applyBorder="1" applyAlignment="1">
      <alignment horizontal="center" vertical="top" shrinkToFit="1"/>
    </xf>
    <xf numFmtId="0" fontId="5" fillId="0" borderId="1" xfId="0" applyFont="1" applyBorder="1" applyAlignment="1">
      <alignment horizontal="left" vertical="top" wrapText="1"/>
    </xf>
    <xf numFmtId="0" fontId="5" fillId="2" borderId="1" xfId="0" applyFont="1" applyFill="1" applyBorder="1" applyAlignment="1">
      <alignment horizontal="left" vertical="top" wrapText="1"/>
    </xf>
    <xf numFmtId="164" fontId="1" fillId="0" borderId="1" xfId="0" applyNumberFormat="1" applyFont="1" applyBorder="1" applyAlignment="1">
      <alignment horizontal="center" vertical="center" shrinkToFit="1"/>
    </xf>
    <xf numFmtId="0" fontId="5" fillId="2" borderId="1" xfId="0" applyFont="1" applyFill="1" applyBorder="1" applyAlignment="1">
      <alignment horizontal="center" vertical="center" wrapText="1"/>
    </xf>
    <xf numFmtId="1" fontId="1" fillId="2" borderId="1" xfId="0" applyNumberFormat="1" applyFont="1" applyFill="1" applyBorder="1" applyAlignment="1">
      <alignment horizontal="center" vertical="center" shrinkToFit="1"/>
    </xf>
    <xf numFmtId="0" fontId="6" fillId="0" borderId="1" xfId="0" applyFont="1" applyBorder="1" applyAlignment="1">
      <alignment horizontal="center" vertical="center"/>
    </xf>
    <xf numFmtId="0" fontId="5" fillId="0" borderId="1" xfId="0" applyFont="1" applyBorder="1" applyAlignment="1">
      <alignment vertical="center" wrapText="1"/>
    </xf>
    <xf numFmtId="0" fontId="7" fillId="0" borderId="1" xfId="0" applyFont="1" applyBorder="1" applyAlignment="1">
      <alignment vertical="center" wrapText="1"/>
    </xf>
    <xf numFmtId="1" fontId="7" fillId="0" borderId="1" xfId="0" applyNumberFormat="1" applyFont="1" applyBorder="1" applyAlignment="1">
      <alignment horizontal="center" vertical="center" wrapText="1"/>
    </xf>
    <xf numFmtId="1"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3"/>
  <sheetViews>
    <sheetView tabSelected="1" zoomScale="85" zoomScaleNormal="85" workbookViewId="0">
      <selection activeCell="G19" sqref="G19"/>
    </sheetView>
  </sheetViews>
  <sheetFormatPr defaultRowHeight="13.2" x14ac:dyDescent="0.25"/>
  <cols>
    <col min="1" max="1" width="6.109375" customWidth="1"/>
    <col min="2" max="2" width="47.44140625" customWidth="1"/>
    <col min="3" max="3" width="7.6640625" customWidth="1"/>
    <col min="4" max="4" width="8.109375" customWidth="1"/>
    <col min="5" max="5" width="9" customWidth="1"/>
    <col min="6" max="6" width="12.6640625" customWidth="1"/>
    <col min="7" max="7" width="37" customWidth="1"/>
  </cols>
  <sheetData>
    <row r="1" spans="1:6" ht="38.700000000000003" customHeight="1" x14ac:dyDescent="0.25">
      <c r="A1" s="18" t="s">
        <v>0</v>
      </c>
      <c r="B1" s="18"/>
      <c r="C1" s="18"/>
      <c r="D1" s="18"/>
      <c r="E1" s="18"/>
      <c r="F1" s="18"/>
    </row>
    <row r="2" spans="1:6" ht="38.700000000000003" customHeight="1" x14ac:dyDescent="0.25">
      <c r="A2" s="21" t="s">
        <v>31</v>
      </c>
      <c r="B2" s="22"/>
      <c r="C2" s="22"/>
      <c r="D2" s="22"/>
      <c r="E2" s="22"/>
      <c r="F2" s="23"/>
    </row>
    <row r="3" spans="1:6" ht="28.95" customHeight="1" x14ac:dyDescent="0.25">
      <c r="A3" s="19" t="s">
        <v>1</v>
      </c>
      <c r="B3" s="19"/>
      <c r="C3" s="19"/>
      <c r="D3" s="19"/>
      <c r="E3" s="19"/>
      <c r="F3" s="19"/>
    </row>
    <row r="4" spans="1:6" ht="28.95" customHeight="1" x14ac:dyDescent="0.25">
      <c r="A4" s="1" t="s">
        <v>2</v>
      </c>
      <c r="B4" s="1" t="s">
        <v>3</v>
      </c>
      <c r="C4" s="1" t="s">
        <v>4</v>
      </c>
      <c r="D4" s="1" t="s">
        <v>5</v>
      </c>
      <c r="E4" s="1" t="s">
        <v>6</v>
      </c>
      <c r="F4" s="1" t="s">
        <v>7</v>
      </c>
    </row>
    <row r="5" spans="1:6" ht="56.25" customHeight="1" x14ac:dyDescent="0.25">
      <c r="A5" s="3">
        <v>1</v>
      </c>
      <c r="B5" s="4" t="s">
        <v>14</v>
      </c>
      <c r="C5" s="5" t="s">
        <v>8</v>
      </c>
      <c r="D5" s="3">
        <v>10</v>
      </c>
      <c r="E5" s="3">
        <v>8300</v>
      </c>
      <c r="F5" s="12">
        <f t="shared" ref="F5:F20" si="0">E5*D5</f>
        <v>83000</v>
      </c>
    </row>
    <row r="6" spans="1:6" ht="48.75" customHeight="1" x14ac:dyDescent="0.25">
      <c r="A6" s="3">
        <v>2</v>
      </c>
      <c r="B6" s="7" t="s">
        <v>15</v>
      </c>
      <c r="C6" s="5" t="s">
        <v>8</v>
      </c>
      <c r="D6" s="3">
        <v>36</v>
      </c>
      <c r="E6" s="3">
        <v>4200</v>
      </c>
      <c r="F6" s="12">
        <f t="shared" si="0"/>
        <v>151200</v>
      </c>
    </row>
    <row r="7" spans="1:6" ht="36" customHeight="1" x14ac:dyDescent="0.25">
      <c r="A7" s="3">
        <v>3</v>
      </c>
      <c r="B7" s="7" t="s">
        <v>12</v>
      </c>
      <c r="C7" s="5" t="s">
        <v>9</v>
      </c>
      <c r="D7" s="9">
        <v>7.2</v>
      </c>
      <c r="E7" s="3">
        <v>150</v>
      </c>
      <c r="F7" s="12">
        <f t="shared" si="0"/>
        <v>1080</v>
      </c>
    </row>
    <row r="8" spans="1:6" ht="36" customHeight="1" x14ac:dyDescent="0.25">
      <c r="A8" s="3">
        <v>4</v>
      </c>
      <c r="B8" s="4" t="s">
        <v>17</v>
      </c>
      <c r="C8" s="5" t="s">
        <v>8</v>
      </c>
      <c r="D8" s="9">
        <v>1</v>
      </c>
      <c r="E8" s="3">
        <v>1000</v>
      </c>
      <c r="F8" s="12">
        <f t="shared" si="0"/>
        <v>1000</v>
      </c>
    </row>
    <row r="9" spans="1:6" ht="103.5" customHeight="1" x14ac:dyDescent="0.25">
      <c r="A9" s="3">
        <v>5</v>
      </c>
      <c r="B9" s="7" t="s">
        <v>18</v>
      </c>
      <c r="C9" s="5" t="s">
        <v>8</v>
      </c>
      <c r="D9" s="3">
        <v>1</v>
      </c>
      <c r="E9" s="3">
        <v>8500</v>
      </c>
      <c r="F9" s="12">
        <f t="shared" si="0"/>
        <v>8500</v>
      </c>
    </row>
    <row r="10" spans="1:6" ht="56.25" customHeight="1" x14ac:dyDescent="0.25">
      <c r="A10" s="6">
        <v>6</v>
      </c>
      <c r="B10" s="7" t="s">
        <v>16</v>
      </c>
      <c r="C10" s="5" t="s">
        <v>8</v>
      </c>
      <c r="D10" s="3">
        <v>1</v>
      </c>
      <c r="E10" s="3">
        <v>2000</v>
      </c>
      <c r="F10" s="12">
        <f t="shared" si="0"/>
        <v>2000</v>
      </c>
    </row>
    <row r="11" spans="1:6" ht="80.25" customHeight="1" x14ac:dyDescent="0.25">
      <c r="A11" s="6">
        <v>7</v>
      </c>
      <c r="B11" s="7" t="s">
        <v>26</v>
      </c>
      <c r="C11" s="5" t="s">
        <v>8</v>
      </c>
      <c r="D11" s="3">
        <v>2</v>
      </c>
      <c r="E11" s="3">
        <v>3000</v>
      </c>
      <c r="F11" s="12">
        <f t="shared" si="0"/>
        <v>6000</v>
      </c>
    </row>
    <row r="12" spans="1:6" ht="86.25" customHeight="1" x14ac:dyDescent="0.25">
      <c r="A12" s="3">
        <v>8</v>
      </c>
      <c r="B12" s="7" t="s">
        <v>19</v>
      </c>
      <c r="C12" s="5" t="s">
        <v>8</v>
      </c>
      <c r="D12" s="3">
        <v>1</v>
      </c>
      <c r="E12" s="3">
        <v>8900</v>
      </c>
      <c r="F12" s="12">
        <f t="shared" si="0"/>
        <v>8900</v>
      </c>
    </row>
    <row r="13" spans="1:6" ht="49.5" customHeight="1" x14ac:dyDescent="0.25">
      <c r="A13" s="3">
        <v>9</v>
      </c>
      <c r="B13" s="7" t="s">
        <v>27</v>
      </c>
      <c r="C13" s="5" t="s">
        <v>8</v>
      </c>
      <c r="D13" s="3">
        <v>3</v>
      </c>
      <c r="E13" s="3">
        <v>8500</v>
      </c>
      <c r="F13" s="12">
        <f t="shared" si="0"/>
        <v>25500</v>
      </c>
    </row>
    <row r="14" spans="1:6" ht="49.5" customHeight="1" x14ac:dyDescent="0.25">
      <c r="A14" s="6">
        <v>10</v>
      </c>
      <c r="B14" s="7" t="s">
        <v>20</v>
      </c>
      <c r="C14" s="5" t="s">
        <v>8</v>
      </c>
      <c r="D14" s="3">
        <v>2</v>
      </c>
      <c r="E14" s="3">
        <v>1500</v>
      </c>
      <c r="F14" s="12">
        <f t="shared" si="0"/>
        <v>3000</v>
      </c>
    </row>
    <row r="15" spans="1:6" ht="35.25" customHeight="1" x14ac:dyDescent="0.25">
      <c r="A15" s="6">
        <v>11</v>
      </c>
      <c r="B15" s="7" t="s">
        <v>21</v>
      </c>
      <c r="C15" s="5" t="s">
        <v>10</v>
      </c>
      <c r="D15" s="3">
        <v>1</v>
      </c>
      <c r="E15" s="12">
        <v>21000</v>
      </c>
      <c r="F15" s="12">
        <f t="shared" si="0"/>
        <v>21000</v>
      </c>
    </row>
    <row r="16" spans="1:6" ht="125.25" customHeight="1" x14ac:dyDescent="0.25">
      <c r="A16" s="3">
        <v>12</v>
      </c>
      <c r="B16" s="7" t="s">
        <v>22</v>
      </c>
      <c r="C16" s="5" t="s">
        <v>8</v>
      </c>
      <c r="D16" s="3">
        <v>1</v>
      </c>
      <c r="E16" s="12">
        <v>65000</v>
      </c>
      <c r="F16" s="12">
        <f t="shared" si="0"/>
        <v>65000</v>
      </c>
    </row>
    <row r="17" spans="1:8" ht="39" customHeight="1" x14ac:dyDescent="0.25">
      <c r="A17" s="3">
        <v>13</v>
      </c>
      <c r="B17" s="7" t="s">
        <v>13</v>
      </c>
      <c r="C17" s="5" t="s">
        <v>8</v>
      </c>
      <c r="D17" s="3">
        <v>6</v>
      </c>
      <c r="E17" s="12">
        <v>1000</v>
      </c>
      <c r="F17" s="12">
        <f t="shared" si="0"/>
        <v>6000</v>
      </c>
    </row>
    <row r="18" spans="1:8" ht="54.75" customHeight="1" x14ac:dyDescent="0.25">
      <c r="A18" s="6">
        <v>14</v>
      </c>
      <c r="B18" s="8" t="s">
        <v>23</v>
      </c>
      <c r="C18" s="10" t="s">
        <v>11</v>
      </c>
      <c r="D18" s="11">
        <v>60</v>
      </c>
      <c r="E18" s="11">
        <v>450</v>
      </c>
      <c r="F18" s="12">
        <f t="shared" si="0"/>
        <v>27000</v>
      </c>
    </row>
    <row r="19" spans="1:8" ht="83.25" customHeight="1" x14ac:dyDescent="0.25">
      <c r="A19" s="6">
        <v>15</v>
      </c>
      <c r="B19" s="8" t="s">
        <v>24</v>
      </c>
      <c r="C19" s="10" t="s">
        <v>9</v>
      </c>
      <c r="D19" s="11">
        <v>17</v>
      </c>
      <c r="E19" s="11">
        <v>1500</v>
      </c>
      <c r="F19" s="12">
        <f t="shared" si="0"/>
        <v>25500</v>
      </c>
    </row>
    <row r="20" spans="1:8" ht="219.75" customHeight="1" x14ac:dyDescent="0.25">
      <c r="A20" s="3">
        <v>16</v>
      </c>
      <c r="B20" s="8" t="s">
        <v>25</v>
      </c>
      <c r="C20" s="10" t="s">
        <v>9</v>
      </c>
      <c r="D20" s="11">
        <v>4</v>
      </c>
      <c r="E20" s="11">
        <v>32000</v>
      </c>
      <c r="F20" s="12">
        <f t="shared" si="0"/>
        <v>128000</v>
      </c>
    </row>
    <row r="21" spans="1:8" ht="26.7" customHeight="1" x14ac:dyDescent="0.25">
      <c r="A21" s="17" t="s">
        <v>28</v>
      </c>
      <c r="B21" s="17"/>
      <c r="C21" s="17"/>
      <c r="D21" s="17"/>
      <c r="E21" s="3"/>
      <c r="F21" s="3">
        <f>SUM(F5:F20)</f>
        <v>562680</v>
      </c>
      <c r="H21" s="2"/>
    </row>
    <row r="22" spans="1:8" ht="26.7" customHeight="1" x14ac:dyDescent="0.25">
      <c r="A22" s="17" t="s">
        <v>29</v>
      </c>
      <c r="B22" s="17"/>
      <c r="C22" s="17"/>
      <c r="D22" s="17"/>
      <c r="E22" s="13"/>
      <c r="F22" s="16">
        <f>F21*18%</f>
        <v>101282.4</v>
      </c>
      <c r="H22" s="2"/>
    </row>
    <row r="23" spans="1:8" ht="30.75" customHeight="1" x14ac:dyDescent="0.25">
      <c r="A23" s="20" t="s">
        <v>30</v>
      </c>
      <c r="B23" s="20"/>
      <c r="C23" s="20"/>
      <c r="D23" s="20"/>
      <c r="E23" s="14"/>
      <c r="F23" s="15">
        <f>F21+F22</f>
        <v>663962.4</v>
      </c>
    </row>
  </sheetData>
  <mergeCells count="6">
    <mergeCell ref="A21:D21"/>
    <mergeCell ref="A1:F1"/>
    <mergeCell ref="A3:F3"/>
    <mergeCell ref="A22:D22"/>
    <mergeCell ref="A23:D23"/>
    <mergeCell ref="A2:F2"/>
  </mergeCells>
  <pageMargins left="0.25" right="0.25" top="0.75" bottom="0.75" header="0.3" footer="0.3"/>
  <pageSetup paperSize="9" orientation="portrait" horizont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4bbc83bb-f4ba-4c36-bab3-5589d9d2bde5" xsi:nil="true"/>
    <_Flow_SignoffStatus xmlns="f8ff5d5a-8ee0-4304-8e65-845a62f84fb6" xsi:nil="true"/>
    <_ip_UnifiedCompliancePolicyProperties xmlns="http://schemas.microsoft.com/sharepoint/v3" xsi:nil="true"/>
    <lcf76f155ced4ddcb4097134ff3c332f xmlns="f8ff5d5a-8ee0-4304-8e65-845a62f84fb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87C3974-02A5-4C2C-9219-2265E557CD1F}"/>
</file>

<file path=customXml/itemProps2.xml><?xml version="1.0" encoding="utf-8"?>
<ds:datastoreItem xmlns:ds="http://schemas.openxmlformats.org/officeDocument/2006/customXml" ds:itemID="{973FC311-3370-4763-878C-D8842F843C22}"/>
</file>

<file path=customXml/itemProps3.xml><?xml version="1.0" encoding="utf-8"?>
<ds:datastoreItem xmlns:ds="http://schemas.openxmlformats.org/officeDocument/2006/customXml" ds:itemID="{001F0C68-8356-4B75-84E5-21C161DCAB7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SCHEDULE LOUNGE .xlsx</dc:title>
  <dc:creator>NooNooN</dc:creator>
  <cp:lastModifiedBy>Ananthu Raja</cp:lastModifiedBy>
  <cp:lastPrinted>2024-06-15T15:07:52Z</cp:lastPrinted>
  <dcterms:created xsi:type="dcterms:W3CDTF">2024-05-31T06:53:24Z</dcterms:created>
  <dcterms:modified xsi:type="dcterms:W3CDTF">2024-11-30T11:18:48Z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0x010100B2607D605F803F429EC742EC90162634</vt:lpwstr>
  </property>
</Properties>
</file>