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Galaxya Industries\Adani\Ahmadabad\INVOICE\"/>
    </mc:Choice>
  </mc:AlternateContent>
  <xr:revisionPtr revIDLastSave="0" documentId="13_ncr:1_{35203119-690A-4C6B-9AAB-2FB987216272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AHM Dhaba" sheetId="3" r:id="rId1"/>
    <sheet name="AHM Nourish" sheetId="4" r:id="rId2"/>
    <sheet name="AHM KFC – Food" sheetId="5" r:id="rId3"/>
    <sheet name="AHM Idli.com" sheetId="6" r:id="rId4"/>
    <sheet name="AHM Domino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H28" i="3"/>
  <c r="H28" i="4"/>
  <c r="H28" i="5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13" i="6"/>
  <c r="F3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13" i="7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13" i="5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13" i="4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1" i="6" l="1"/>
  <c r="H29" i="3"/>
  <c r="H29" i="5"/>
  <c r="H30" i="4"/>
  <c r="F36" i="7"/>
</calcChain>
</file>

<file path=xl/sharedStrings.xml><?xml version="1.0" encoding="utf-8"?>
<sst xmlns="http://schemas.openxmlformats.org/spreadsheetml/2006/main" count="290" uniqueCount="87">
  <si>
    <t>RM</t>
  </si>
  <si>
    <t>SITC of Mainline Shut off valve for PRS - 40mm (Make - MARCK, 5 YEARS WARRANTY)</t>
  </si>
  <si>
    <t>Nos</t>
  </si>
  <si>
    <t>SITC of Mainline Shut off Round ball valve - 15mm (Make - L T industrial valve)</t>
  </si>
  <si>
    <t>SITC of Non return valve (Make - Unitech)</t>
  </si>
  <si>
    <t>SITC for Filter - 25mm with gas bullnose set for filter connectivity(Make - Vanaz)</t>
  </si>
  <si>
    <t xml:space="preserve">NITROGEN TESTING </t>
  </si>
  <si>
    <t>GAS METER</t>
  </si>
  <si>
    <t>Nos.</t>
  </si>
  <si>
    <t>Control alarm Panel 4 zone</t>
  </si>
  <si>
    <t>Solenoid valve with Fittings(25MM) 24V</t>
  </si>
  <si>
    <t>Armoured Cable</t>
  </si>
  <si>
    <t>Gas Leakage Detector (Make - NG GLOBAL/Ambetronic)</t>
  </si>
  <si>
    <t>Description</t>
  </si>
  <si>
    <t>S No</t>
  </si>
  <si>
    <t>Semolina Kitchens Private Limited</t>
  </si>
  <si>
    <t>Project :</t>
  </si>
  <si>
    <t>Cost Center Code :  90710155</t>
  </si>
  <si>
    <t xml:space="preserve">Galaxya Industries </t>
  </si>
  <si>
    <t>606/5A Sneh Sagar Soc. Sagbaug Marol Naka Near Times Square Building</t>
  </si>
  <si>
    <t>Mumbai -400059 (Maharashtra) Email : info@galaxya.in</t>
  </si>
  <si>
    <t>Order Number : Semolina/PO/24-25/000301                                                                                                                     Date :</t>
  </si>
  <si>
    <t>Terminal 2, Ahmedabad International  Airport Limited, Hansol, Ahmedabad, Ahmedabad, Gujarat, 382475</t>
  </si>
  <si>
    <t>Cost Center Name : AHM Dhaba</t>
  </si>
  <si>
    <t>Address:</t>
  </si>
  <si>
    <t>For Galaxya Industries</t>
  </si>
  <si>
    <t>Dty. Manager Project</t>
  </si>
  <si>
    <t xml:space="preserve">Work Scope:  Supply &amp; Installation PNG Pipeline work          </t>
  </si>
  <si>
    <t>Cost Center Code : 90710157</t>
  </si>
  <si>
    <t>Cost Center Name : AHM Nourish</t>
  </si>
  <si>
    <t>Order Number : Semolina/PO/24-25/000303</t>
  </si>
  <si>
    <t>Order Number : Semolina/PO/24-25/000302</t>
  </si>
  <si>
    <t>Cost Center Code : 90710188</t>
  </si>
  <si>
    <t>Cost Center Name : AHM KFC – Food</t>
  </si>
  <si>
    <t>Order Number : Semolina/PO/24-25/000300</t>
  </si>
  <si>
    <t>Cost Center Name : AHM Idli.com</t>
  </si>
  <si>
    <t>Cost Center Code : 90710158</t>
  </si>
  <si>
    <t>Order Number : Semolina/PO/24-25/000449</t>
  </si>
  <si>
    <t>Cost Center Code : 90710182</t>
  </si>
  <si>
    <t>Cost Center Name : AHM Dominos</t>
  </si>
  <si>
    <t>NITROGEN TESTING</t>
  </si>
  <si>
    <t>SITC of Black Body Pressure Gauge did 3 8 (2kg) (Make - Mahaveer/ H Guru)</t>
  </si>
  <si>
    <t>SITC of 25 mm dia C class seamless MS pipeline with hardware, paint and installation. (Make -Jindal)</t>
  </si>
  <si>
    <t>SITC of Mainline Shut off valve for PRS - 25/40mm (Make - MARCK , L&amp;T)</t>
  </si>
  <si>
    <t>Hose Pipe 1/2"</t>
  </si>
  <si>
    <t>Job</t>
  </si>
  <si>
    <t>Gas Leakage Detector (Make - NG GLOBAL /Ambetronic)</t>
  </si>
  <si>
    <t xml:space="preserve">SITC of 25 mm dia C class seamless MS pipeline with hardware, paint and installation. ( Jindal ) </t>
  </si>
  <si>
    <t>JOB</t>
  </si>
  <si>
    <t>SITC of Mainline Shut off valve for PRS - 25/40mm (Make - MARCK, L &amp;T</t>
  </si>
  <si>
    <t>Date :</t>
  </si>
  <si>
    <t>SITC of 25 mm dia C class seamless MS pipeline with hardware, paint and installation. (Make - Make Jindal Hisar or Tata or SAIL)</t>
  </si>
  <si>
    <t>Low Pressure 0.5 PSI Regulators</t>
  </si>
  <si>
    <t>SITC of Mainline Shut off valve for PRS - 25/40mm (Make - MARCK, L&amp;T)</t>
  </si>
  <si>
    <t>SITC of Mainline Shut off Round ball valve - 3 or 8 inch (Make - L T industrial valve</t>
  </si>
  <si>
    <t>SITC of Mainline Shut off Round ball valve - 15mm or 25mm (Make - L T industrial valve)</t>
  </si>
  <si>
    <t>PVC Conduit</t>
  </si>
  <si>
    <t>SITC of 40 mm dia C class seamless MS pipeline with hardware, paint and installation. (Make - Make Jindal Hisar or Tata or SAIL</t>
  </si>
  <si>
    <t>Hose Pipe</t>
  </si>
  <si>
    <t>SITC of Black Body Pressure Gauge did 3 or 8 (2kg) (Make - RR or H Guru)</t>
  </si>
  <si>
    <t>Hooter</t>
  </si>
  <si>
    <t xml:space="preserve">SS Pressure Gauge .500-600mBar </t>
  </si>
  <si>
    <t>SITC of Mainline Shut off Round ball valve - 12mm (Make - L T/SMI industrial valve)</t>
  </si>
  <si>
    <t>Gas Leakage Detector (Make - Ambetronic/NG GLOBAL)</t>
  </si>
  <si>
    <t xml:space="preserve">SITC of Mainline Shut off Round ball valve - 12mm </t>
  </si>
  <si>
    <t>Unite Price</t>
  </si>
  <si>
    <t>25-07-2024</t>
  </si>
  <si>
    <t>Total Basic</t>
  </si>
  <si>
    <t xml:space="preserve">SITC of 25 mm dia C class seamless MS pipeline with hardware, paint and installation.    ( Jindal ) </t>
  </si>
  <si>
    <t>Abstract sheet</t>
  </si>
  <si>
    <t xml:space="preserve">Total </t>
  </si>
  <si>
    <t>Date</t>
  </si>
  <si>
    <t xml:space="preserve">Total             </t>
  </si>
  <si>
    <t xml:space="preserve">Date </t>
  </si>
  <si>
    <t xml:space="preserve">Total              </t>
  </si>
  <si>
    <t>For       Tax Invoice</t>
  </si>
  <si>
    <t>for Proforma Invoice (Extra used Qty.)</t>
  </si>
  <si>
    <t>For            Tax Invoice</t>
  </si>
  <si>
    <t>for           Tax Invoice</t>
  </si>
  <si>
    <t>For         Tax Invoice</t>
  </si>
  <si>
    <t>for  Proforma Invoice (Extra used Qty.)</t>
  </si>
  <si>
    <t xml:space="preserve">Total            </t>
  </si>
  <si>
    <t>Qty.</t>
  </si>
  <si>
    <t>Unite</t>
  </si>
  <si>
    <t>Unit</t>
  </si>
  <si>
    <t>unit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</si>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</sst>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</font>
    <font>
      <b/>
      <sz val="12"/>
      <name val="Calibri"/>
      <family val="2"/>
    </font>
    <font>
      <b/>
      <sz val="12"/>
      <name val="Cambria"/>
      <family val="1"/>
    </font>
    <font>
      <b/>
      <sz val="14"/>
      <name val="Calibri"/>
      <family val="2"/>
    </font>
    <font>
      <b/>
      <sz val="26"/>
      <color rgb="FF002060"/>
      <name val="Calibri"/>
      <family val="2"/>
    </font>
    <font>
      <b/>
      <sz val="16"/>
      <name val="Calibri"/>
      <family val="2"/>
    </font>
    <font>
      <b/>
      <sz val="18"/>
      <color rgb="FFC00000"/>
      <name val="Cambria"/>
      <family val="1"/>
    </font>
    <font>
      <b/>
      <sz val="12"/>
      <color theme="1" tint="4.9989318521683403E-2"/>
      <name val="Calibri"/>
      <family val="2"/>
    </font>
    <font>
      <b/>
      <sz val="12"/>
      <color theme="0" tint="-0.14999847407452621"/>
      <name val="Calibri"/>
      <family val="2"/>
    </font>
    <font>
      <b/>
      <sz val="12"/>
      <color theme="0" tint="-0.14999847407452621"/>
      <name val="Cambria"/>
      <family val="1"/>
    </font>
    <font>
      <b/>
      <sz val="12"/>
      <color theme="0" tint="-0.249977111117893"/>
      <name val="Calibri"/>
      <family val="2"/>
    </font>
    <font>
      <b/>
      <sz val="12"/>
      <color theme="0" tint="-0.249977111117893"/>
      <name val="Cambria"/>
      <family val="1"/>
    </font>
    <font>
      <b/>
      <sz val="9"/>
      <name val="Calibri"/>
      <family val="2"/>
    </font>
    <font>
      <b/>
      <sz val="10"/>
      <color theme="0" tint="-0.14999847407452621"/>
      <name val="Calibri"/>
      <family val="2"/>
    </font>
    <font>
      <b/>
      <sz val="10"/>
      <color theme="0" tint="-0.14999847407452621"/>
      <name val="Cambria"/>
      <family val="1"/>
    </font>
    <font>
      <b/>
      <sz val="10"/>
      <name val="Calibri"/>
      <family val="2"/>
    </font>
    <font>
      <b/>
      <sz val="9"/>
      <color theme="0" tint="-0.14999847407452621"/>
      <name val="Calibri"/>
      <family val="2"/>
    </font>
    <font>
      <b/>
      <sz val="9"/>
      <color theme="0" tint="-0.14999847407452621"/>
      <name val="Cambria"/>
      <family val="1"/>
    </font>
    <font>
      <b/>
      <sz val="8"/>
      <color theme="0" tint="-0.14999847407452621"/>
      <name val="Calibri"/>
      <family val="2"/>
    </font>
    <font>
      <b/>
      <sz val="8"/>
      <color theme="0" tint="-0.14999847407452621"/>
      <name val="Cambria"/>
      <family val="1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0" borderId="10" xfId="0" applyFont="1" applyBorder="1"/>
    <xf numFmtId="0" fontId="1" fillId="0" borderId="5" xfId="0" applyFont="1" applyBorder="1"/>
    <xf numFmtId="0" fontId="1" fillId="0" borderId="14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/>
    <xf numFmtId="0" fontId="1" fillId="0" borderId="1" xfId="0" applyFont="1" applyBorder="1"/>
    <xf numFmtId="0" fontId="1" fillId="0" borderId="20" xfId="0" applyFont="1" applyBorder="1"/>
    <xf numFmtId="0" fontId="7" fillId="0" borderId="2" xfId="0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1" fillId="0" borderId="0" xfId="0" applyNumberFormat="1" applyFont="1"/>
    <xf numFmtId="0" fontId="1" fillId="0" borderId="23" xfId="0" applyFont="1" applyBorder="1"/>
    <xf numFmtId="0" fontId="1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4" fontId="1" fillId="0" borderId="26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C133-4C2A-4650-8D6C-29B3C6DC193A}">
  <dimension ref="A1:K35"/>
  <sheetViews>
    <sheetView topLeftCell="A25" workbookViewId="0">
      <selection activeCell="J33" sqref="J33"/>
    </sheetView>
  </sheetViews>
  <sheetFormatPr defaultRowHeight="15.75"/>
  <cols>
    <col min="1" max="1" width="9.140625" style="1"/>
    <col min="2" max="2" width="70.42578125" style="1" customWidth="1"/>
    <col min="3" max="3" width="9.140625" style="11"/>
    <col min="4" max="4" width="13.42578125" style="15" customWidth="1"/>
    <col min="5" max="6" width="12.140625" style="15" hidden="1" customWidth="1"/>
    <col min="7" max="7" width="9.85546875" style="1" bestFit="1" customWidth="1"/>
    <col min="8" max="8" width="13.7109375" style="1" customWidth="1"/>
    <col min="9" max="16384" width="9.140625" style="1"/>
  </cols>
  <sheetData>
    <row r="1" spans="1:8" ht="33.75">
      <c r="A1" s="108" t="s">
        <v>18</v>
      </c>
      <c r="B1" s="109"/>
      <c r="C1" s="109"/>
      <c r="D1" s="109"/>
      <c r="E1" s="109"/>
      <c r="F1" s="109"/>
      <c r="G1" s="7"/>
      <c r="H1" s="36"/>
    </row>
    <row r="2" spans="1:8" ht="24.75" customHeight="1">
      <c r="A2" s="110" t="s">
        <v>19</v>
      </c>
      <c r="B2" s="111"/>
      <c r="C2" s="111"/>
      <c r="D2" s="111"/>
      <c r="E2" s="111"/>
      <c r="F2" s="111"/>
      <c r="H2" s="37"/>
    </row>
    <row r="3" spans="1:8" ht="25.5" customHeight="1">
      <c r="A3" s="110" t="s">
        <v>20</v>
      </c>
      <c r="B3" s="111"/>
      <c r="C3" s="111"/>
      <c r="D3" s="111"/>
      <c r="E3" s="111"/>
      <c r="F3" s="111"/>
      <c r="H3" s="37"/>
    </row>
    <row r="4" spans="1:8" ht="25.5" customHeight="1">
      <c r="A4" s="8" t="s">
        <v>16</v>
      </c>
      <c r="B4" s="35" t="s">
        <v>15</v>
      </c>
      <c r="H4" s="37"/>
    </row>
    <row r="5" spans="1:8" ht="25.5" customHeight="1">
      <c r="A5" s="14" t="s">
        <v>24</v>
      </c>
      <c r="B5" s="112" t="s">
        <v>22</v>
      </c>
      <c r="C5" s="112"/>
      <c r="D5" s="112"/>
      <c r="E5" s="112"/>
      <c r="F5" s="112"/>
      <c r="H5" s="37"/>
    </row>
    <row r="6" spans="1:8" ht="25.5" customHeight="1">
      <c r="A6" s="8" t="s">
        <v>17</v>
      </c>
      <c r="H6" s="37"/>
    </row>
    <row r="7" spans="1:8" ht="25.5" customHeight="1">
      <c r="A7" s="8" t="s">
        <v>23</v>
      </c>
      <c r="H7" s="37"/>
    </row>
    <row r="8" spans="1:8" ht="25.5" customHeight="1">
      <c r="A8" s="8" t="s">
        <v>21</v>
      </c>
      <c r="C8" s="15"/>
      <c r="G8" s="58">
        <v>45420</v>
      </c>
      <c r="H8" s="37"/>
    </row>
    <row r="9" spans="1:8" ht="27" customHeight="1" thickBot="1">
      <c r="A9" s="106" t="s">
        <v>27</v>
      </c>
      <c r="B9" s="107"/>
      <c r="C9" s="107"/>
      <c r="D9" s="107"/>
      <c r="E9" s="107"/>
      <c r="F9" s="107"/>
      <c r="G9" s="10"/>
      <c r="H9" s="38"/>
    </row>
    <row r="10" spans="1:8" ht="27" customHeight="1">
      <c r="A10" s="104" t="s">
        <v>69</v>
      </c>
      <c r="B10" s="105"/>
      <c r="C10" s="105"/>
      <c r="D10" s="105"/>
      <c r="E10" s="105"/>
      <c r="F10" s="105"/>
      <c r="G10" s="48" t="s">
        <v>66</v>
      </c>
      <c r="H10" s="59"/>
    </row>
    <row r="11" spans="1:8" s="2" customFormat="1" ht="46.5" customHeight="1">
      <c r="A11" s="117" t="s">
        <v>14</v>
      </c>
      <c r="B11" s="118" t="s">
        <v>13</v>
      </c>
      <c r="C11" s="119"/>
      <c r="D11" s="121" t="s">
        <v>82</v>
      </c>
      <c r="E11" s="123" t="s">
        <v>77</v>
      </c>
      <c r="F11" s="123" t="s">
        <v>76</v>
      </c>
      <c r="G11" s="120" t="s">
        <v>65</v>
      </c>
      <c r="H11" s="113" t="s">
        <v>70</v>
      </c>
    </row>
    <row r="12" spans="1:8" s="2" customFormat="1" ht="75" customHeight="1">
      <c r="A12" s="117"/>
      <c r="B12" s="118"/>
      <c r="C12" s="119"/>
      <c r="D12" s="122"/>
      <c r="E12" s="124"/>
      <c r="F12" s="124"/>
      <c r="G12" s="120"/>
      <c r="H12" s="113"/>
    </row>
    <row r="13" spans="1:8" s="2" customFormat="1" ht="32.25" customHeight="1">
      <c r="A13" s="3">
        <v>1</v>
      </c>
      <c r="B13" s="57" t="s">
        <v>10</v>
      </c>
      <c r="C13" s="39" t="s">
        <v>2</v>
      </c>
      <c r="D13" s="40">
        <v>1</v>
      </c>
      <c r="E13" s="97">
        <v>1</v>
      </c>
      <c r="F13" s="97">
        <v>0</v>
      </c>
      <c r="G13" s="40">
        <v>8500</v>
      </c>
      <c r="H13" s="61">
        <f>G13*D13</f>
        <v>8500</v>
      </c>
    </row>
    <row r="14" spans="1:8" s="2" customFormat="1" ht="43.5" customHeight="1">
      <c r="A14" s="3">
        <v>2</v>
      </c>
      <c r="B14" s="17" t="s">
        <v>11</v>
      </c>
      <c r="C14" s="5" t="s">
        <v>0</v>
      </c>
      <c r="D14" s="5">
        <v>8</v>
      </c>
      <c r="E14" s="32">
        <v>3.5</v>
      </c>
      <c r="F14" s="32">
        <v>4.5</v>
      </c>
      <c r="G14" s="30">
        <v>180</v>
      </c>
      <c r="H14" s="61">
        <f t="shared" ref="H14:H27" si="0">G14*D14</f>
        <v>1440</v>
      </c>
    </row>
    <row r="15" spans="1:8" s="2" customFormat="1" ht="43.5" customHeight="1">
      <c r="A15" s="3">
        <v>3</v>
      </c>
      <c r="B15" s="17" t="s">
        <v>9</v>
      </c>
      <c r="C15" s="5" t="s">
        <v>2</v>
      </c>
      <c r="D15" s="5">
        <v>1</v>
      </c>
      <c r="E15" s="32">
        <v>1</v>
      </c>
      <c r="F15" s="32">
        <v>0</v>
      </c>
      <c r="G15" s="30">
        <v>15000</v>
      </c>
      <c r="H15" s="61">
        <f t="shared" si="0"/>
        <v>15000</v>
      </c>
    </row>
    <row r="16" spans="1:8" s="2" customFormat="1" ht="43.5" customHeight="1">
      <c r="A16" s="3">
        <v>4</v>
      </c>
      <c r="B16" s="17" t="s">
        <v>12</v>
      </c>
      <c r="C16" s="5" t="s">
        <v>8</v>
      </c>
      <c r="D16" s="5">
        <v>3</v>
      </c>
      <c r="E16" s="32">
        <v>2</v>
      </c>
      <c r="F16" s="32">
        <v>1</v>
      </c>
      <c r="G16" s="30">
        <v>13500</v>
      </c>
      <c r="H16" s="61">
        <f t="shared" si="0"/>
        <v>40500</v>
      </c>
    </row>
    <row r="17" spans="1:11" s="33" customFormat="1" ht="20.25" customHeight="1">
      <c r="A17" s="60">
        <v>5</v>
      </c>
      <c r="B17" s="31" t="s">
        <v>7</v>
      </c>
      <c r="C17" s="32" t="s">
        <v>2</v>
      </c>
      <c r="D17" s="32">
        <v>0</v>
      </c>
      <c r="E17" s="32">
        <v>0</v>
      </c>
      <c r="F17" s="32">
        <v>0</v>
      </c>
      <c r="G17" s="45"/>
      <c r="H17" s="61">
        <f t="shared" si="0"/>
        <v>0</v>
      </c>
      <c r="I17" s="2"/>
      <c r="K17" s="2"/>
    </row>
    <row r="18" spans="1:11" s="2" customFormat="1" ht="30" customHeight="1">
      <c r="A18" s="3">
        <v>6</v>
      </c>
      <c r="B18" s="17" t="s">
        <v>40</v>
      </c>
      <c r="C18" s="5" t="s">
        <v>45</v>
      </c>
      <c r="D18" s="5">
        <v>1</v>
      </c>
      <c r="E18" s="32">
        <v>1</v>
      </c>
      <c r="F18" s="32">
        <v>0</v>
      </c>
      <c r="G18" s="30">
        <v>2800</v>
      </c>
      <c r="H18" s="61">
        <f t="shared" si="0"/>
        <v>2800</v>
      </c>
    </row>
    <row r="19" spans="1:11" s="33" customFormat="1" ht="21" customHeight="1">
      <c r="A19" s="60">
        <v>7</v>
      </c>
      <c r="B19" s="31" t="s">
        <v>5</v>
      </c>
      <c r="C19" s="32" t="s">
        <v>2</v>
      </c>
      <c r="D19" s="32">
        <v>0</v>
      </c>
      <c r="E19" s="32">
        <v>0</v>
      </c>
      <c r="F19" s="32">
        <v>0</v>
      </c>
      <c r="G19" s="45"/>
      <c r="H19" s="61">
        <f t="shared" si="0"/>
        <v>0</v>
      </c>
      <c r="I19" s="2"/>
      <c r="K19" s="2"/>
    </row>
    <row r="20" spans="1:11" s="2" customFormat="1" ht="43.5" customHeight="1">
      <c r="A20" s="3">
        <v>8</v>
      </c>
      <c r="B20" s="18" t="s">
        <v>41</v>
      </c>
      <c r="C20" s="5" t="s">
        <v>2</v>
      </c>
      <c r="D20" s="5">
        <v>3</v>
      </c>
      <c r="E20" s="32">
        <v>1</v>
      </c>
      <c r="F20" s="32">
        <v>0</v>
      </c>
      <c r="G20" s="30">
        <v>950</v>
      </c>
      <c r="H20" s="61">
        <f t="shared" si="0"/>
        <v>2850</v>
      </c>
    </row>
    <row r="21" spans="1:11" s="33" customFormat="1" ht="27.75" customHeight="1">
      <c r="A21" s="60">
        <v>9</v>
      </c>
      <c r="B21" s="31" t="s">
        <v>4</v>
      </c>
      <c r="C21" s="32" t="s">
        <v>2</v>
      </c>
      <c r="D21" s="32">
        <v>0</v>
      </c>
      <c r="E21" s="32">
        <v>0</v>
      </c>
      <c r="F21" s="32">
        <v>0</v>
      </c>
      <c r="G21" s="45"/>
      <c r="H21" s="61">
        <f t="shared" si="0"/>
        <v>0</v>
      </c>
      <c r="I21" s="2"/>
      <c r="K21" s="2"/>
    </row>
    <row r="22" spans="1:11" s="2" customFormat="1" ht="43.5" customHeight="1">
      <c r="A22" s="3">
        <v>10</v>
      </c>
      <c r="B22" s="18" t="s">
        <v>3</v>
      </c>
      <c r="C22" s="5" t="s">
        <v>2</v>
      </c>
      <c r="D22" s="5">
        <v>3</v>
      </c>
      <c r="E22" s="32">
        <v>1</v>
      </c>
      <c r="F22" s="32">
        <v>2</v>
      </c>
      <c r="G22" s="30">
        <v>1500</v>
      </c>
      <c r="H22" s="61">
        <f t="shared" si="0"/>
        <v>4500</v>
      </c>
    </row>
    <row r="23" spans="1:11" s="2" customFormat="1" ht="43.5" customHeight="1">
      <c r="A23" s="3">
        <v>11</v>
      </c>
      <c r="B23" s="18" t="s">
        <v>43</v>
      </c>
      <c r="C23" s="5" t="s">
        <v>2</v>
      </c>
      <c r="D23" s="5">
        <v>2</v>
      </c>
      <c r="E23" s="32">
        <v>1</v>
      </c>
      <c r="F23" s="32">
        <v>1</v>
      </c>
      <c r="G23" s="30">
        <v>3500</v>
      </c>
      <c r="H23" s="61">
        <f t="shared" si="0"/>
        <v>7000</v>
      </c>
    </row>
    <row r="24" spans="1:11" s="2" customFormat="1" ht="43.5" customHeight="1">
      <c r="A24" s="3">
        <v>12</v>
      </c>
      <c r="B24" s="18" t="s">
        <v>42</v>
      </c>
      <c r="C24" s="5" t="s">
        <v>0</v>
      </c>
      <c r="D24" s="5">
        <v>14</v>
      </c>
      <c r="E24" s="32">
        <v>7.5</v>
      </c>
      <c r="F24" s="32">
        <v>0</v>
      </c>
      <c r="G24" s="30">
        <v>850</v>
      </c>
      <c r="H24" s="61">
        <f t="shared" si="0"/>
        <v>11900</v>
      </c>
    </row>
    <row r="25" spans="1:11" s="2" customFormat="1" ht="26.25" customHeight="1">
      <c r="A25" s="3">
        <v>13</v>
      </c>
      <c r="B25" s="17" t="s">
        <v>60</v>
      </c>
      <c r="C25" s="5" t="s">
        <v>2</v>
      </c>
      <c r="D25" s="5">
        <v>1</v>
      </c>
      <c r="E25" s="32">
        <v>0</v>
      </c>
      <c r="F25" s="32">
        <v>1</v>
      </c>
      <c r="G25" s="30">
        <v>1250</v>
      </c>
      <c r="H25" s="61">
        <f t="shared" si="0"/>
        <v>1250</v>
      </c>
    </row>
    <row r="26" spans="1:11" s="2" customFormat="1" ht="24" customHeight="1">
      <c r="A26" s="3">
        <v>14</v>
      </c>
      <c r="B26" s="17" t="s">
        <v>56</v>
      </c>
      <c r="C26" s="5" t="s">
        <v>0</v>
      </c>
      <c r="D26" s="5">
        <v>8</v>
      </c>
      <c r="E26" s="32">
        <v>0</v>
      </c>
      <c r="F26" s="32">
        <v>8</v>
      </c>
      <c r="G26" s="30">
        <v>80</v>
      </c>
      <c r="H26" s="61">
        <f t="shared" si="0"/>
        <v>640</v>
      </c>
    </row>
    <row r="27" spans="1:11" s="2" customFormat="1" ht="33.75" customHeight="1">
      <c r="A27" s="3">
        <v>15</v>
      </c>
      <c r="B27" s="21" t="s">
        <v>64</v>
      </c>
      <c r="C27" s="5" t="s">
        <v>2</v>
      </c>
      <c r="D27" s="5">
        <v>1</v>
      </c>
      <c r="E27" s="32">
        <v>0</v>
      </c>
      <c r="F27" s="32">
        <v>1</v>
      </c>
      <c r="G27" s="30">
        <v>1500</v>
      </c>
      <c r="H27" s="61">
        <f t="shared" si="0"/>
        <v>1500</v>
      </c>
    </row>
    <row r="28" spans="1:11" s="2" customFormat="1" ht="33.75" customHeight="1">
      <c r="A28" s="3">
        <v>16</v>
      </c>
      <c r="B28" s="17" t="s">
        <v>44</v>
      </c>
      <c r="C28" s="5" t="s">
        <v>2</v>
      </c>
      <c r="D28" s="5">
        <v>3</v>
      </c>
      <c r="E28" s="32">
        <v>0</v>
      </c>
      <c r="F28" s="32">
        <v>3</v>
      </c>
      <c r="G28" s="30">
        <v>850</v>
      </c>
      <c r="H28" s="61">
        <f t="shared" ref="H28" si="1">G28*D28</f>
        <v>2550</v>
      </c>
    </row>
    <row r="29" spans="1:11" ht="21.75" thickBot="1">
      <c r="A29" s="114" t="s">
        <v>67</v>
      </c>
      <c r="B29" s="115"/>
      <c r="C29" s="115"/>
      <c r="D29" s="115"/>
      <c r="E29" s="115"/>
      <c r="F29" s="115"/>
      <c r="G29" s="116"/>
      <c r="H29" s="101">
        <f>SUM(H13:H28)</f>
        <v>100430</v>
      </c>
    </row>
    <row r="30" spans="1:11">
      <c r="A30" s="6"/>
      <c r="B30" s="7"/>
      <c r="C30" s="12"/>
      <c r="D30" s="47"/>
      <c r="E30" s="47"/>
      <c r="F30" s="47"/>
      <c r="G30" s="7"/>
      <c r="H30" s="63"/>
    </row>
    <row r="31" spans="1:11" ht="21">
      <c r="A31" s="8"/>
      <c r="B31" s="41" t="s">
        <v>26</v>
      </c>
      <c r="D31" s="46"/>
      <c r="E31" s="46"/>
      <c r="F31" s="46"/>
      <c r="H31" s="37"/>
    </row>
    <row r="32" spans="1:11">
      <c r="A32" s="8"/>
      <c r="H32" s="37"/>
    </row>
    <row r="33" spans="1:8" ht="21">
      <c r="A33" s="8"/>
      <c r="D33" s="42" t="s">
        <v>25</v>
      </c>
      <c r="H33" s="37"/>
    </row>
    <row r="34" spans="1:8">
      <c r="A34" s="8"/>
      <c r="H34" s="37"/>
    </row>
    <row r="35" spans="1:8" ht="16.5" thickBot="1">
      <c r="A35" s="9"/>
      <c r="B35" s="10"/>
      <c r="C35" s="13"/>
      <c r="D35" s="19"/>
      <c r="E35" s="19"/>
      <c r="F35" s="19"/>
      <c r="G35" s="10"/>
      <c r="H35" s="38"/>
    </row>
  </sheetData>
  <mergeCells count="15">
    <mergeCell ref="H11:H12"/>
    <mergeCell ref="A29:G29"/>
    <mergeCell ref="A11:A12"/>
    <mergeCell ref="B11:B12"/>
    <mergeCell ref="C11:C12"/>
    <mergeCell ref="G11:G12"/>
    <mergeCell ref="D11:D12"/>
    <mergeCell ref="E11:E12"/>
    <mergeCell ref="F11:F12"/>
    <mergeCell ref="A10:F10"/>
    <mergeCell ref="A9:F9"/>
    <mergeCell ref="A1:F1"/>
    <mergeCell ref="A2:F2"/>
    <mergeCell ref="A3:F3"/>
    <mergeCell ref="B5:F5"/>
  </mergeCell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ED11-FF25-4632-98E7-CDE2766AC729}">
  <dimension ref="A1:I35"/>
  <sheetViews>
    <sheetView topLeftCell="A27" workbookViewId="0">
      <selection activeCell="J35" sqref="J35"/>
    </sheetView>
  </sheetViews>
  <sheetFormatPr defaultRowHeight="15.75"/>
  <cols>
    <col min="1" max="1" width="9.140625" style="1"/>
    <col min="2" max="2" width="75.85546875" style="1" customWidth="1"/>
    <col min="3" max="3" width="7.85546875" style="15" customWidth="1"/>
    <col min="4" max="4" width="13.7109375" style="11" customWidth="1"/>
    <col min="5" max="5" width="12.5703125" style="1" hidden="1" customWidth="1"/>
    <col min="6" max="6" width="13.28515625" style="15" hidden="1" customWidth="1"/>
    <col min="7" max="7" width="12.7109375" style="11" customWidth="1"/>
    <col min="8" max="8" width="14.5703125" style="11" customWidth="1"/>
    <col min="9" max="16384" width="9.140625" style="1"/>
  </cols>
  <sheetData>
    <row r="1" spans="1:8" ht="33.75">
      <c r="A1" s="108" t="s">
        <v>18</v>
      </c>
      <c r="B1" s="109"/>
      <c r="C1" s="109"/>
      <c r="D1" s="109"/>
      <c r="E1" s="109"/>
      <c r="F1" s="109"/>
      <c r="G1" s="12"/>
      <c r="H1" s="63"/>
    </row>
    <row r="2" spans="1:8" ht="24.75" customHeight="1">
      <c r="A2" s="110" t="s">
        <v>19</v>
      </c>
      <c r="B2" s="111"/>
      <c r="C2" s="111"/>
      <c r="D2" s="111"/>
      <c r="E2" s="111"/>
      <c r="F2" s="111"/>
      <c r="H2" s="28"/>
    </row>
    <row r="3" spans="1:8" ht="25.5" customHeight="1">
      <c r="A3" s="110" t="s">
        <v>20</v>
      </c>
      <c r="B3" s="111"/>
      <c r="C3" s="111"/>
      <c r="D3" s="111"/>
      <c r="E3" s="111"/>
      <c r="F3" s="111"/>
      <c r="H3" s="28"/>
    </row>
    <row r="4" spans="1:8" ht="25.5" customHeight="1">
      <c r="A4" s="8" t="s">
        <v>16</v>
      </c>
      <c r="B4" s="35" t="s">
        <v>15</v>
      </c>
      <c r="H4" s="28"/>
    </row>
    <row r="5" spans="1:8" ht="25.5" customHeight="1">
      <c r="A5" s="14" t="s">
        <v>24</v>
      </c>
      <c r="B5" s="112" t="s">
        <v>22</v>
      </c>
      <c r="C5" s="112"/>
      <c r="D5" s="112"/>
      <c r="E5" s="112"/>
      <c r="F5" s="112"/>
      <c r="H5" s="28"/>
    </row>
    <row r="6" spans="1:8" ht="25.5" customHeight="1">
      <c r="A6" s="8" t="s">
        <v>28</v>
      </c>
      <c r="H6" s="28"/>
    </row>
    <row r="7" spans="1:8" ht="25.5" customHeight="1">
      <c r="A7" s="8" t="s">
        <v>29</v>
      </c>
      <c r="H7" s="28"/>
    </row>
    <row r="8" spans="1:8" ht="25.5" customHeight="1">
      <c r="A8" s="8" t="s">
        <v>30</v>
      </c>
      <c r="D8" s="15"/>
      <c r="H8" s="28"/>
    </row>
    <row r="9" spans="1:8" ht="27" customHeight="1">
      <c r="A9" s="127" t="s">
        <v>27</v>
      </c>
      <c r="B9" s="128"/>
      <c r="C9" s="128"/>
      <c r="D9" s="128"/>
      <c r="E9" s="128"/>
      <c r="F9" s="128"/>
      <c r="G9" s="52"/>
      <c r="H9" s="64"/>
    </row>
    <row r="10" spans="1:8" ht="27" customHeight="1">
      <c r="A10" s="104" t="s">
        <v>69</v>
      </c>
      <c r="B10" s="105"/>
      <c r="C10" s="105"/>
      <c r="D10" s="105"/>
      <c r="E10" s="105"/>
      <c r="F10" s="105"/>
      <c r="G10" s="15" t="s">
        <v>71</v>
      </c>
      <c r="H10" s="65">
        <v>45420</v>
      </c>
    </row>
    <row r="11" spans="1:8" s="2" customFormat="1" ht="40.5" customHeight="1">
      <c r="A11" s="117" t="s">
        <v>14</v>
      </c>
      <c r="B11" s="118" t="s">
        <v>13</v>
      </c>
      <c r="C11" s="119" t="s">
        <v>83</v>
      </c>
      <c r="D11" s="120" t="s">
        <v>82</v>
      </c>
      <c r="E11" s="123" t="s">
        <v>78</v>
      </c>
      <c r="F11" s="123" t="s">
        <v>76</v>
      </c>
      <c r="G11" s="120" t="s">
        <v>65</v>
      </c>
      <c r="H11" s="113" t="s">
        <v>72</v>
      </c>
    </row>
    <row r="12" spans="1:8" s="2" customFormat="1" ht="66" customHeight="1">
      <c r="A12" s="117"/>
      <c r="B12" s="118"/>
      <c r="C12" s="119"/>
      <c r="D12" s="120"/>
      <c r="E12" s="124"/>
      <c r="F12" s="124"/>
      <c r="G12" s="120"/>
      <c r="H12" s="113"/>
    </row>
    <row r="13" spans="1:8" s="2" customFormat="1" ht="40.5" customHeight="1">
      <c r="A13" s="3">
        <v>1</v>
      </c>
      <c r="B13" s="57" t="s">
        <v>10</v>
      </c>
      <c r="C13" s="39" t="s">
        <v>2</v>
      </c>
      <c r="D13" s="40">
        <v>1</v>
      </c>
      <c r="E13" s="97">
        <v>1</v>
      </c>
      <c r="F13" s="97">
        <v>0</v>
      </c>
      <c r="G13" s="40">
        <v>8500</v>
      </c>
      <c r="H13" s="61">
        <f>D13*G13</f>
        <v>8500</v>
      </c>
    </row>
    <row r="14" spans="1:8" s="2" customFormat="1" ht="31.5" customHeight="1">
      <c r="A14" s="3">
        <v>2</v>
      </c>
      <c r="B14" s="17" t="s">
        <v>11</v>
      </c>
      <c r="C14" s="5" t="s">
        <v>0</v>
      </c>
      <c r="D14" s="5">
        <v>8</v>
      </c>
      <c r="E14" s="32">
        <v>3</v>
      </c>
      <c r="F14" s="32">
        <v>5</v>
      </c>
      <c r="G14" s="30">
        <v>180</v>
      </c>
      <c r="H14" s="61">
        <f t="shared" ref="H14:H27" si="0">D14*G14</f>
        <v>1440</v>
      </c>
    </row>
    <row r="15" spans="1:8" s="2" customFormat="1" ht="30.75" customHeight="1">
      <c r="A15" s="3">
        <v>3</v>
      </c>
      <c r="B15" s="17" t="s">
        <v>9</v>
      </c>
      <c r="C15" s="5" t="s">
        <v>2</v>
      </c>
      <c r="D15" s="5">
        <v>1</v>
      </c>
      <c r="E15" s="32">
        <v>1</v>
      </c>
      <c r="F15" s="32">
        <v>0</v>
      </c>
      <c r="G15" s="30">
        <v>15000</v>
      </c>
      <c r="H15" s="61">
        <f t="shared" si="0"/>
        <v>15000</v>
      </c>
    </row>
    <row r="16" spans="1:8" s="2" customFormat="1" ht="41.25" customHeight="1">
      <c r="A16" s="3">
        <v>4</v>
      </c>
      <c r="B16" s="17" t="s">
        <v>46</v>
      </c>
      <c r="C16" s="5" t="s">
        <v>8</v>
      </c>
      <c r="D16" s="5">
        <v>2</v>
      </c>
      <c r="E16" s="32">
        <v>1</v>
      </c>
      <c r="F16" s="32">
        <v>1</v>
      </c>
      <c r="G16" s="30">
        <v>13500</v>
      </c>
      <c r="H16" s="61">
        <f t="shared" si="0"/>
        <v>27000</v>
      </c>
    </row>
    <row r="17" spans="1:9" s="33" customFormat="1" ht="25.5" customHeight="1">
      <c r="A17" s="60">
        <v>5</v>
      </c>
      <c r="B17" s="31" t="s">
        <v>7</v>
      </c>
      <c r="C17" s="32" t="s">
        <v>2</v>
      </c>
      <c r="D17" s="32">
        <v>0</v>
      </c>
      <c r="E17" s="32">
        <v>0</v>
      </c>
      <c r="F17" s="32">
        <v>0</v>
      </c>
      <c r="G17" s="45"/>
      <c r="H17" s="61">
        <f t="shared" si="0"/>
        <v>0</v>
      </c>
      <c r="I17" s="2"/>
    </row>
    <row r="18" spans="1:9" s="2" customFormat="1" ht="41.25" customHeight="1">
      <c r="A18" s="3">
        <v>6</v>
      </c>
      <c r="B18" s="17" t="s">
        <v>40</v>
      </c>
      <c r="C18" s="5" t="s">
        <v>48</v>
      </c>
      <c r="D18" s="5">
        <v>1</v>
      </c>
      <c r="E18" s="32">
        <v>1</v>
      </c>
      <c r="F18" s="32">
        <v>0</v>
      </c>
      <c r="G18" s="30">
        <v>2800</v>
      </c>
      <c r="H18" s="61">
        <f t="shared" si="0"/>
        <v>2800</v>
      </c>
    </row>
    <row r="19" spans="1:9" s="33" customFormat="1" ht="28.5" customHeight="1">
      <c r="A19" s="60">
        <v>7</v>
      </c>
      <c r="B19" s="31" t="s">
        <v>5</v>
      </c>
      <c r="C19" s="32" t="s">
        <v>2</v>
      </c>
      <c r="D19" s="32">
        <v>0</v>
      </c>
      <c r="E19" s="32">
        <v>0</v>
      </c>
      <c r="F19" s="32">
        <v>0</v>
      </c>
      <c r="G19" s="45"/>
      <c r="H19" s="61">
        <f t="shared" si="0"/>
        <v>0</v>
      </c>
      <c r="I19" s="2"/>
    </row>
    <row r="20" spans="1:9" s="2" customFormat="1" ht="41.25" customHeight="1">
      <c r="A20" s="3">
        <v>8</v>
      </c>
      <c r="B20" s="18" t="s">
        <v>41</v>
      </c>
      <c r="C20" s="5" t="s">
        <v>2</v>
      </c>
      <c r="D20" s="5">
        <v>1</v>
      </c>
      <c r="E20" s="32">
        <v>1</v>
      </c>
      <c r="F20" s="32">
        <v>0</v>
      </c>
      <c r="G20" s="30">
        <v>950</v>
      </c>
      <c r="H20" s="61">
        <f t="shared" si="0"/>
        <v>950</v>
      </c>
    </row>
    <row r="21" spans="1:9" s="2" customFormat="1" ht="24.75" customHeight="1">
      <c r="A21" s="3">
        <v>9</v>
      </c>
      <c r="B21" s="18" t="s">
        <v>4</v>
      </c>
      <c r="C21" s="5" t="s">
        <v>2</v>
      </c>
      <c r="D21" s="5">
        <v>0</v>
      </c>
      <c r="E21" s="32">
        <v>0</v>
      </c>
      <c r="F21" s="32">
        <v>0</v>
      </c>
      <c r="G21" s="30"/>
      <c r="H21" s="61">
        <f t="shared" si="0"/>
        <v>0</v>
      </c>
    </row>
    <row r="22" spans="1:9" s="2" customFormat="1" ht="41.25" customHeight="1">
      <c r="A22" s="3">
        <v>10</v>
      </c>
      <c r="B22" s="18" t="s">
        <v>3</v>
      </c>
      <c r="C22" s="5" t="s">
        <v>2</v>
      </c>
      <c r="D22" s="5">
        <v>1</v>
      </c>
      <c r="E22" s="32">
        <v>1</v>
      </c>
      <c r="F22" s="32">
        <v>0</v>
      </c>
      <c r="G22" s="30">
        <v>1500</v>
      </c>
      <c r="H22" s="61">
        <f t="shared" si="0"/>
        <v>1500</v>
      </c>
    </row>
    <row r="23" spans="1:9" s="2" customFormat="1" ht="41.25" customHeight="1">
      <c r="A23" s="3">
        <v>11</v>
      </c>
      <c r="B23" s="18" t="s">
        <v>49</v>
      </c>
      <c r="C23" s="5" t="s">
        <v>2</v>
      </c>
      <c r="D23" s="5">
        <v>1</v>
      </c>
      <c r="E23" s="32">
        <v>1</v>
      </c>
      <c r="F23" s="32">
        <v>0</v>
      </c>
      <c r="G23" s="30">
        <v>3500</v>
      </c>
      <c r="H23" s="61">
        <f t="shared" si="0"/>
        <v>3500</v>
      </c>
    </row>
    <row r="24" spans="1:9" s="2" customFormat="1" ht="41.25" customHeight="1">
      <c r="A24" s="3">
        <v>12</v>
      </c>
      <c r="B24" s="18" t="s">
        <v>47</v>
      </c>
      <c r="C24" s="5" t="s">
        <v>0</v>
      </c>
      <c r="D24" s="5">
        <v>11</v>
      </c>
      <c r="E24" s="32">
        <v>5</v>
      </c>
      <c r="F24" s="32">
        <v>0</v>
      </c>
      <c r="G24" s="30">
        <v>850</v>
      </c>
      <c r="H24" s="61">
        <f t="shared" si="0"/>
        <v>9350</v>
      </c>
    </row>
    <row r="25" spans="1:9" s="2" customFormat="1" ht="31.5" customHeight="1">
      <c r="A25" s="3">
        <v>13</v>
      </c>
      <c r="B25" s="17" t="s">
        <v>60</v>
      </c>
      <c r="C25" s="5" t="s">
        <v>2</v>
      </c>
      <c r="D25" s="5">
        <v>1</v>
      </c>
      <c r="E25" s="32">
        <v>0</v>
      </c>
      <c r="F25" s="32">
        <v>1</v>
      </c>
      <c r="G25" s="30">
        <v>1250</v>
      </c>
      <c r="H25" s="61">
        <f t="shared" si="0"/>
        <v>1250</v>
      </c>
    </row>
    <row r="26" spans="1:9" s="2" customFormat="1" ht="29.25" customHeight="1">
      <c r="A26" s="3">
        <v>14</v>
      </c>
      <c r="B26" s="17" t="s">
        <v>56</v>
      </c>
      <c r="C26" s="5" t="s">
        <v>0</v>
      </c>
      <c r="D26" s="5">
        <v>8</v>
      </c>
      <c r="E26" s="32">
        <v>0</v>
      </c>
      <c r="F26" s="32">
        <v>8</v>
      </c>
      <c r="G26" s="30">
        <v>80</v>
      </c>
      <c r="H26" s="61">
        <f t="shared" si="0"/>
        <v>640</v>
      </c>
    </row>
    <row r="27" spans="1:9" s="2" customFormat="1" ht="41.25" customHeight="1">
      <c r="A27" s="3">
        <v>15</v>
      </c>
      <c r="B27" s="51" t="s">
        <v>64</v>
      </c>
      <c r="C27" s="5" t="s">
        <v>2</v>
      </c>
      <c r="D27" s="5">
        <v>1</v>
      </c>
      <c r="E27" s="32">
        <v>0</v>
      </c>
      <c r="F27" s="32">
        <v>1</v>
      </c>
      <c r="G27" s="30">
        <v>1500</v>
      </c>
      <c r="H27" s="61">
        <f t="shared" si="0"/>
        <v>1500</v>
      </c>
    </row>
    <row r="28" spans="1:9" s="2" customFormat="1" ht="41.25" customHeight="1">
      <c r="A28" s="3">
        <v>16</v>
      </c>
      <c r="B28" s="17" t="s">
        <v>44</v>
      </c>
      <c r="C28" s="5" t="s">
        <v>2</v>
      </c>
      <c r="D28" s="5">
        <v>1</v>
      </c>
      <c r="E28" s="32">
        <v>0</v>
      </c>
      <c r="F28" s="32">
        <v>1</v>
      </c>
      <c r="G28" s="30">
        <v>850</v>
      </c>
      <c r="H28" s="61">
        <f t="shared" ref="H28" si="1">D28*G28</f>
        <v>850</v>
      </c>
    </row>
    <row r="29" spans="1:9" s="2" customFormat="1" ht="25.5" customHeight="1">
      <c r="A29" s="3"/>
      <c r="B29" s="22"/>
      <c r="C29" s="16"/>
      <c r="D29" s="30"/>
      <c r="E29" s="31"/>
      <c r="F29" s="31"/>
      <c r="G29" s="30"/>
      <c r="H29" s="61"/>
    </row>
    <row r="30" spans="1:9">
      <c r="A30" s="129" t="s">
        <v>67</v>
      </c>
      <c r="B30" s="130"/>
      <c r="C30" s="130"/>
      <c r="D30" s="130"/>
      <c r="E30" s="130"/>
      <c r="F30" s="130"/>
      <c r="G30" s="131"/>
      <c r="H30" s="61">
        <f>SUM(H13:H29)</f>
        <v>74280</v>
      </c>
    </row>
    <row r="31" spans="1:9">
      <c r="A31" s="8"/>
      <c r="H31" s="28"/>
    </row>
    <row r="32" spans="1:9">
      <c r="A32" s="8"/>
      <c r="H32" s="28"/>
    </row>
    <row r="33" spans="1:8" ht="21">
      <c r="A33" s="8"/>
      <c r="B33" s="41" t="s">
        <v>26</v>
      </c>
      <c r="C33" s="125" t="s">
        <v>25</v>
      </c>
      <c r="D33" s="125"/>
      <c r="E33" s="125"/>
      <c r="F33" s="125"/>
      <c r="G33" s="125"/>
      <c r="H33" s="126"/>
    </row>
    <row r="34" spans="1:8">
      <c r="A34" s="8"/>
      <c r="H34" s="28"/>
    </row>
    <row r="35" spans="1:8" ht="16.5" thickBot="1">
      <c r="A35" s="9"/>
      <c r="B35" s="10"/>
      <c r="C35" s="19"/>
      <c r="D35" s="13"/>
      <c r="E35" s="10"/>
      <c r="F35" s="19"/>
      <c r="G35" s="13"/>
      <c r="H35" s="29"/>
    </row>
  </sheetData>
  <mergeCells count="16">
    <mergeCell ref="C33:H33"/>
    <mergeCell ref="A1:F1"/>
    <mergeCell ref="A2:F2"/>
    <mergeCell ref="A3:F3"/>
    <mergeCell ref="B5:F5"/>
    <mergeCell ref="A9:F9"/>
    <mergeCell ref="G11:G12"/>
    <mergeCell ref="H11:H12"/>
    <mergeCell ref="A30:G30"/>
    <mergeCell ref="A10:F10"/>
    <mergeCell ref="E11:E12"/>
    <mergeCell ref="F11:F12"/>
    <mergeCell ref="A11:A12"/>
    <mergeCell ref="B11:B12"/>
    <mergeCell ref="C11:C12"/>
    <mergeCell ref="D11:D12"/>
  </mergeCells>
  <pageMargins left="0.25" right="0.25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5587-6E0F-4E08-8569-9EB314B8982B}">
  <dimension ref="A1:K36"/>
  <sheetViews>
    <sheetView topLeftCell="A25" workbookViewId="0">
      <selection activeCell="J33" sqref="J33"/>
    </sheetView>
  </sheetViews>
  <sheetFormatPr defaultRowHeight="15.75"/>
  <cols>
    <col min="1" max="1" width="9.140625" style="1"/>
    <col min="2" max="2" width="79.140625" style="1" customWidth="1"/>
    <col min="3" max="3" width="8.85546875" style="15" customWidth="1"/>
    <col min="4" max="4" width="14.7109375" style="15" customWidth="1"/>
    <col min="5" max="5" width="10.42578125" style="15" hidden="1" customWidth="1"/>
    <col min="6" max="6" width="13.28515625" style="15" hidden="1" customWidth="1"/>
    <col min="7" max="7" width="12" style="1" customWidth="1"/>
    <col min="8" max="8" width="13.5703125" style="15" customWidth="1"/>
    <col min="9" max="16384" width="9.140625" style="1"/>
  </cols>
  <sheetData>
    <row r="1" spans="1:8" ht="33.75">
      <c r="A1" s="108" t="s">
        <v>18</v>
      </c>
      <c r="B1" s="109"/>
      <c r="C1" s="109"/>
      <c r="D1" s="109"/>
      <c r="E1" s="109"/>
      <c r="F1" s="109"/>
      <c r="G1" s="7"/>
      <c r="H1" s="66"/>
    </row>
    <row r="2" spans="1:8" ht="24.75" customHeight="1">
      <c r="A2" s="110" t="s">
        <v>19</v>
      </c>
      <c r="B2" s="111"/>
      <c r="C2" s="111"/>
      <c r="D2" s="111"/>
      <c r="E2" s="111"/>
      <c r="F2" s="111"/>
      <c r="H2" s="67"/>
    </row>
    <row r="3" spans="1:8" ht="25.5" customHeight="1">
      <c r="A3" s="110" t="s">
        <v>20</v>
      </c>
      <c r="B3" s="111"/>
      <c r="C3" s="111"/>
      <c r="D3" s="111"/>
      <c r="E3" s="111"/>
      <c r="F3" s="111"/>
      <c r="H3" s="67"/>
    </row>
    <row r="4" spans="1:8" ht="25.5" customHeight="1">
      <c r="A4" s="8" t="s">
        <v>16</v>
      </c>
      <c r="B4" s="35" t="s">
        <v>15</v>
      </c>
      <c r="H4" s="67"/>
    </row>
    <row r="5" spans="1:8" ht="25.5" customHeight="1">
      <c r="A5" s="14" t="s">
        <v>24</v>
      </c>
      <c r="B5" s="112" t="s">
        <v>22</v>
      </c>
      <c r="C5" s="112"/>
      <c r="D5" s="112"/>
      <c r="E5" s="112"/>
      <c r="F5" s="112"/>
      <c r="H5" s="67"/>
    </row>
    <row r="6" spans="1:8" ht="25.5" customHeight="1">
      <c r="A6" s="8" t="s">
        <v>32</v>
      </c>
      <c r="H6" s="67"/>
    </row>
    <row r="7" spans="1:8" ht="25.5" customHeight="1">
      <c r="A7" s="8" t="s">
        <v>33</v>
      </c>
      <c r="H7" s="67"/>
    </row>
    <row r="8" spans="1:8" ht="25.5" customHeight="1">
      <c r="A8" s="8" t="s">
        <v>31</v>
      </c>
      <c r="H8" s="67"/>
    </row>
    <row r="9" spans="1:8" ht="27" customHeight="1">
      <c r="A9" s="127" t="s">
        <v>27</v>
      </c>
      <c r="B9" s="128"/>
      <c r="C9" s="128"/>
      <c r="D9" s="128"/>
      <c r="E9" s="128"/>
      <c r="F9" s="128"/>
      <c r="G9" s="50"/>
      <c r="H9" s="68"/>
    </row>
    <row r="10" spans="1:8" ht="27" customHeight="1">
      <c r="A10" s="104" t="s">
        <v>69</v>
      </c>
      <c r="B10" s="105"/>
      <c r="C10" s="105"/>
      <c r="D10" s="105"/>
      <c r="E10" s="105"/>
      <c r="F10" s="105"/>
      <c r="G10" s="62" t="s">
        <v>73</v>
      </c>
      <c r="H10" s="69">
        <v>45420</v>
      </c>
    </row>
    <row r="11" spans="1:8" s="2" customFormat="1" ht="30" customHeight="1">
      <c r="A11" s="117" t="s">
        <v>14</v>
      </c>
      <c r="B11" s="118" t="s">
        <v>13</v>
      </c>
      <c r="C11" s="119" t="s">
        <v>84</v>
      </c>
      <c r="D11" s="121" t="s">
        <v>82</v>
      </c>
      <c r="E11" s="123" t="s">
        <v>75</v>
      </c>
      <c r="F11" s="123" t="s">
        <v>76</v>
      </c>
      <c r="G11" s="120" t="s">
        <v>65</v>
      </c>
      <c r="H11" s="113" t="s">
        <v>74</v>
      </c>
    </row>
    <row r="12" spans="1:8" s="2" customFormat="1" ht="61.5" customHeight="1">
      <c r="A12" s="117"/>
      <c r="B12" s="118"/>
      <c r="C12" s="119"/>
      <c r="D12" s="122"/>
      <c r="E12" s="124"/>
      <c r="F12" s="124"/>
      <c r="G12" s="120"/>
      <c r="H12" s="113"/>
    </row>
    <row r="13" spans="1:8" s="2" customFormat="1" ht="27" customHeight="1">
      <c r="A13" s="3">
        <v>1</v>
      </c>
      <c r="B13" s="57" t="s">
        <v>10</v>
      </c>
      <c r="C13" s="39" t="s">
        <v>2</v>
      </c>
      <c r="D13" s="40">
        <v>1</v>
      </c>
      <c r="E13" s="97">
        <v>1</v>
      </c>
      <c r="F13" s="97">
        <v>0</v>
      </c>
      <c r="G13" s="40">
        <v>8500</v>
      </c>
      <c r="H13" s="61">
        <f>D13*G13</f>
        <v>8500</v>
      </c>
    </row>
    <row r="14" spans="1:8" s="2" customFormat="1" ht="44.25" customHeight="1">
      <c r="A14" s="3">
        <v>2</v>
      </c>
      <c r="B14" s="17" t="s">
        <v>11</v>
      </c>
      <c r="C14" s="5" t="s">
        <v>0</v>
      </c>
      <c r="D14" s="5">
        <v>25</v>
      </c>
      <c r="E14" s="32">
        <v>13</v>
      </c>
      <c r="F14" s="32">
        <v>12</v>
      </c>
      <c r="G14" s="30">
        <v>180</v>
      </c>
      <c r="H14" s="61">
        <f t="shared" ref="H14:H27" si="0">D14*G14</f>
        <v>4500</v>
      </c>
    </row>
    <row r="15" spans="1:8" s="2" customFormat="1" ht="44.25" customHeight="1">
      <c r="A15" s="3">
        <v>3</v>
      </c>
      <c r="B15" s="17" t="s">
        <v>9</v>
      </c>
      <c r="C15" s="5" t="s">
        <v>2</v>
      </c>
      <c r="D15" s="5">
        <v>1</v>
      </c>
      <c r="E15" s="32">
        <v>1</v>
      </c>
      <c r="F15" s="32">
        <v>0</v>
      </c>
      <c r="G15" s="30">
        <v>15000</v>
      </c>
      <c r="H15" s="61">
        <f t="shared" si="0"/>
        <v>15000</v>
      </c>
    </row>
    <row r="16" spans="1:8" s="2" customFormat="1" ht="44.25" customHeight="1">
      <c r="A16" s="3">
        <v>4</v>
      </c>
      <c r="B16" s="18" t="s">
        <v>46</v>
      </c>
      <c r="C16" s="5" t="s">
        <v>8</v>
      </c>
      <c r="D16" s="5">
        <v>4</v>
      </c>
      <c r="E16" s="32">
        <v>3</v>
      </c>
      <c r="F16" s="32">
        <v>1</v>
      </c>
      <c r="G16" s="30">
        <v>13500</v>
      </c>
      <c r="H16" s="61">
        <f t="shared" si="0"/>
        <v>54000</v>
      </c>
    </row>
    <row r="17" spans="1:11" s="26" customFormat="1" ht="24.75" customHeight="1">
      <c r="A17" s="23">
        <v>5</v>
      </c>
      <c r="B17" s="24" t="s">
        <v>7</v>
      </c>
      <c r="C17" s="25" t="s">
        <v>2</v>
      </c>
      <c r="D17" s="25">
        <v>0</v>
      </c>
      <c r="E17" s="32">
        <v>0</v>
      </c>
      <c r="F17" s="32">
        <v>0</v>
      </c>
      <c r="G17" s="43"/>
      <c r="H17" s="61">
        <f t="shared" si="0"/>
        <v>0</v>
      </c>
      <c r="I17" s="2"/>
      <c r="K17" s="2"/>
    </row>
    <row r="18" spans="1:11" s="2" customFormat="1" ht="44.25" customHeight="1">
      <c r="A18" s="3">
        <v>6</v>
      </c>
      <c r="B18" s="17" t="s">
        <v>40</v>
      </c>
      <c r="C18" s="5" t="s">
        <v>45</v>
      </c>
      <c r="D18" s="5">
        <v>1</v>
      </c>
      <c r="E18" s="32">
        <v>1</v>
      </c>
      <c r="F18" s="32">
        <v>0</v>
      </c>
      <c r="G18" s="30">
        <v>2800</v>
      </c>
      <c r="H18" s="61">
        <f t="shared" si="0"/>
        <v>2800</v>
      </c>
    </row>
    <row r="19" spans="1:11" s="26" customFormat="1" ht="30" customHeight="1">
      <c r="A19" s="23">
        <v>7</v>
      </c>
      <c r="B19" s="24" t="s">
        <v>5</v>
      </c>
      <c r="C19" s="25" t="s">
        <v>2</v>
      </c>
      <c r="D19" s="25">
        <v>0</v>
      </c>
      <c r="E19" s="32">
        <v>0</v>
      </c>
      <c r="F19" s="32">
        <v>0</v>
      </c>
      <c r="G19" s="43"/>
      <c r="H19" s="61">
        <f t="shared" si="0"/>
        <v>0</v>
      </c>
      <c r="I19" s="2"/>
      <c r="K19" s="2"/>
    </row>
    <row r="20" spans="1:11" s="2" customFormat="1" ht="44.25" customHeight="1">
      <c r="A20" s="3">
        <v>8</v>
      </c>
      <c r="B20" s="18" t="s">
        <v>41</v>
      </c>
      <c r="C20" s="5" t="s">
        <v>2</v>
      </c>
      <c r="D20" s="5">
        <v>2</v>
      </c>
      <c r="E20" s="32">
        <v>2</v>
      </c>
      <c r="F20" s="32">
        <v>0</v>
      </c>
      <c r="G20" s="30">
        <v>950</v>
      </c>
      <c r="H20" s="61">
        <f t="shared" si="0"/>
        <v>1900</v>
      </c>
    </row>
    <row r="21" spans="1:11" s="33" customFormat="1" ht="27" customHeight="1">
      <c r="A21" s="60">
        <v>9</v>
      </c>
      <c r="B21" s="31" t="s">
        <v>4</v>
      </c>
      <c r="C21" s="32" t="s">
        <v>2</v>
      </c>
      <c r="D21" s="32">
        <v>0</v>
      </c>
      <c r="E21" s="32">
        <v>0</v>
      </c>
      <c r="F21" s="32">
        <v>0</v>
      </c>
      <c r="G21" s="45"/>
      <c r="H21" s="61">
        <f t="shared" si="0"/>
        <v>0</v>
      </c>
      <c r="I21" s="2"/>
      <c r="K21" s="2"/>
    </row>
    <row r="22" spans="1:11" s="2" customFormat="1" ht="44.25" customHeight="1">
      <c r="A22" s="3">
        <v>10</v>
      </c>
      <c r="B22" s="18" t="s">
        <v>3</v>
      </c>
      <c r="C22" s="5" t="s">
        <v>2</v>
      </c>
      <c r="D22" s="5">
        <v>4</v>
      </c>
      <c r="E22" s="32">
        <v>1</v>
      </c>
      <c r="F22" s="32">
        <v>3</v>
      </c>
      <c r="G22" s="30">
        <v>1500</v>
      </c>
      <c r="H22" s="61">
        <f t="shared" si="0"/>
        <v>6000</v>
      </c>
    </row>
    <row r="23" spans="1:11" s="2" customFormat="1" ht="44.25" customHeight="1">
      <c r="A23" s="3">
        <v>11</v>
      </c>
      <c r="B23" s="18" t="s">
        <v>49</v>
      </c>
      <c r="C23" s="5" t="s">
        <v>2</v>
      </c>
      <c r="D23" s="5">
        <v>2</v>
      </c>
      <c r="E23" s="32">
        <v>1</v>
      </c>
      <c r="F23" s="32">
        <v>1</v>
      </c>
      <c r="G23" s="30">
        <v>3500</v>
      </c>
      <c r="H23" s="61">
        <f t="shared" si="0"/>
        <v>7000</v>
      </c>
    </row>
    <row r="24" spans="1:11" s="2" customFormat="1" ht="36.75" customHeight="1">
      <c r="A24" s="3">
        <v>12</v>
      </c>
      <c r="B24" s="18" t="s">
        <v>47</v>
      </c>
      <c r="C24" s="30" t="s">
        <v>0</v>
      </c>
      <c r="D24" s="30">
        <v>22</v>
      </c>
      <c r="E24" s="45">
        <v>20</v>
      </c>
      <c r="F24" s="45">
        <v>2</v>
      </c>
      <c r="G24" s="30">
        <v>850</v>
      </c>
      <c r="H24" s="61">
        <f t="shared" si="0"/>
        <v>18700</v>
      </c>
    </row>
    <row r="25" spans="1:11" s="2" customFormat="1" ht="22.5" customHeight="1">
      <c r="A25" s="3">
        <v>13</v>
      </c>
      <c r="B25" s="17" t="s">
        <v>60</v>
      </c>
      <c r="C25" s="30" t="s">
        <v>2</v>
      </c>
      <c r="D25" s="30">
        <v>1</v>
      </c>
      <c r="E25" s="45">
        <v>0</v>
      </c>
      <c r="F25" s="45">
        <v>1</v>
      </c>
      <c r="G25" s="30">
        <v>1250</v>
      </c>
      <c r="H25" s="61">
        <f t="shared" si="0"/>
        <v>1250</v>
      </c>
    </row>
    <row r="26" spans="1:11" s="2" customFormat="1" ht="23.25" customHeight="1">
      <c r="A26" s="3">
        <v>14</v>
      </c>
      <c r="B26" s="17" t="s">
        <v>56</v>
      </c>
      <c r="C26" s="30" t="s">
        <v>0</v>
      </c>
      <c r="D26" s="30">
        <v>25</v>
      </c>
      <c r="E26" s="45">
        <v>0</v>
      </c>
      <c r="F26" s="45">
        <v>25</v>
      </c>
      <c r="G26" s="30">
        <v>80</v>
      </c>
      <c r="H26" s="61">
        <f t="shared" si="0"/>
        <v>2000</v>
      </c>
    </row>
    <row r="27" spans="1:11" s="2" customFormat="1" ht="26.25" customHeight="1">
      <c r="A27" s="3">
        <v>15</v>
      </c>
      <c r="B27" s="21" t="s">
        <v>64</v>
      </c>
      <c r="C27" s="30" t="s">
        <v>2</v>
      </c>
      <c r="D27" s="30">
        <v>2</v>
      </c>
      <c r="E27" s="45">
        <v>0</v>
      </c>
      <c r="F27" s="45">
        <v>2</v>
      </c>
      <c r="G27" s="30">
        <v>1500</v>
      </c>
      <c r="H27" s="61">
        <f t="shared" si="0"/>
        <v>3000</v>
      </c>
    </row>
    <row r="28" spans="1:11" s="2" customFormat="1" ht="26.25" customHeight="1">
      <c r="A28" s="20">
        <v>16</v>
      </c>
      <c r="B28" s="22" t="s">
        <v>44</v>
      </c>
      <c r="C28" s="44" t="s">
        <v>2</v>
      </c>
      <c r="D28" s="44">
        <v>4</v>
      </c>
      <c r="E28" s="99">
        <v>0</v>
      </c>
      <c r="F28" s="99">
        <v>4</v>
      </c>
      <c r="G28" s="44">
        <v>850</v>
      </c>
      <c r="H28" s="61">
        <f t="shared" ref="H28" si="1">D28*G28</f>
        <v>3400</v>
      </c>
    </row>
    <row r="29" spans="1:11">
      <c r="A29" s="133" t="s">
        <v>67</v>
      </c>
      <c r="B29" s="134"/>
      <c r="C29" s="134"/>
      <c r="D29" s="134"/>
      <c r="E29" s="134"/>
      <c r="F29" s="134"/>
      <c r="G29" s="134"/>
      <c r="H29" s="70">
        <f>SUM(H13:H28)</f>
        <v>128050</v>
      </c>
      <c r="I29" s="2"/>
    </row>
    <row r="30" spans="1:11">
      <c r="A30" s="71"/>
      <c r="B30" s="49"/>
      <c r="C30" s="54"/>
      <c r="D30" s="54"/>
      <c r="E30" s="54"/>
      <c r="F30" s="54"/>
      <c r="G30" s="49"/>
      <c r="H30" s="70"/>
    </row>
    <row r="31" spans="1:11">
      <c r="A31" s="8"/>
      <c r="H31" s="67"/>
    </row>
    <row r="32" spans="1:11">
      <c r="A32" s="8"/>
      <c r="D32" s="132"/>
      <c r="E32" s="132"/>
      <c r="F32" s="132"/>
      <c r="G32" s="132"/>
      <c r="H32" s="67"/>
    </row>
    <row r="33" spans="1:8">
      <c r="A33" s="8"/>
      <c r="H33" s="67"/>
    </row>
    <row r="34" spans="1:8" ht="21">
      <c r="A34" s="8"/>
      <c r="B34" s="41" t="s">
        <v>26</v>
      </c>
      <c r="C34" s="102" t="s">
        <v>25</v>
      </c>
      <c r="D34" s="102"/>
      <c r="E34" s="102"/>
      <c r="F34" s="102"/>
      <c r="H34" s="67"/>
    </row>
    <row r="35" spans="1:8">
      <c r="A35" s="8"/>
      <c r="H35" s="67"/>
    </row>
    <row r="36" spans="1:8" ht="16.5" thickBot="1">
      <c r="A36" s="9"/>
      <c r="B36" s="10"/>
      <c r="C36" s="19"/>
      <c r="D36" s="19"/>
      <c r="E36" s="19"/>
      <c r="F36" s="19"/>
      <c r="G36" s="10"/>
      <c r="H36" s="72"/>
    </row>
  </sheetData>
  <mergeCells count="16">
    <mergeCell ref="H11:H12"/>
    <mergeCell ref="A29:G29"/>
    <mergeCell ref="D11:D12"/>
    <mergeCell ref="E11:E12"/>
    <mergeCell ref="F11:F12"/>
    <mergeCell ref="A10:F10"/>
    <mergeCell ref="A11:A12"/>
    <mergeCell ref="B11:B12"/>
    <mergeCell ref="C11:C12"/>
    <mergeCell ref="D32:G32"/>
    <mergeCell ref="G11:G12"/>
    <mergeCell ref="A1:F1"/>
    <mergeCell ref="A2:F2"/>
    <mergeCell ref="A3:F3"/>
    <mergeCell ref="B5:F5"/>
    <mergeCell ref="A9:F9"/>
  </mergeCells>
  <pageMargins left="0.25" right="0.25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9C16-F63B-451B-BF63-24D9F07FC11F}">
  <dimension ref="A1:K37"/>
  <sheetViews>
    <sheetView topLeftCell="A25" workbookViewId="0">
      <selection activeCell="K36" sqref="K36"/>
    </sheetView>
  </sheetViews>
  <sheetFormatPr defaultRowHeight="15.75"/>
  <cols>
    <col min="1" max="1" width="9.140625" style="11"/>
    <col min="2" max="2" width="75" style="1" customWidth="1"/>
    <col min="3" max="3" width="9.140625" style="11"/>
    <col min="4" max="4" width="14.7109375" style="11" customWidth="1"/>
    <col min="5" max="5" width="11.5703125" style="1" hidden="1" customWidth="1"/>
    <col min="6" max="6" width="13.28515625" style="11" hidden="1" customWidth="1"/>
    <col min="7" max="7" width="12.28515625" style="15" customWidth="1"/>
    <col min="8" max="8" width="14.28515625" style="11" customWidth="1"/>
    <col min="9" max="16384" width="9.140625" style="1"/>
  </cols>
  <sheetData>
    <row r="1" spans="1:8" ht="33.75">
      <c r="A1" s="108" t="s">
        <v>18</v>
      </c>
      <c r="B1" s="109"/>
      <c r="C1" s="109"/>
      <c r="D1" s="109"/>
      <c r="E1" s="109"/>
      <c r="F1" s="109"/>
      <c r="G1" s="47"/>
      <c r="H1" s="63"/>
    </row>
    <row r="2" spans="1:8" ht="24.75" customHeight="1">
      <c r="A2" s="110" t="s">
        <v>19</v>
      </c>
      <c r="B2" s="111"/>
      <c r="C2" s="111"/>
      <c r="D2" s="111"/>
      <c r="E2" s="111"/>
      <c r="F2" s="111"/>
      <c r="H2" s="28"/>
    </row>
    <row r="3" spans="1:8" ht="25.5" customHeight="1">
      <c r="A3" s="110" t="s">
        <v>20</v>
      </c>
      <c r="B3" s="111"/>
      <c r="C3" s="111"/>
      <c r="D3" s="111"/>
      <c r="E3" s="111"/>
      <c r="F3" s="111"/>
      <c r="H3" s="28"/>
    </row>
    <row r="4" spans="1:8" ht="25.5" customHeight="1">
      <c r="A4" s="73" t="s">
        <v>16</v>
      </c>
      <c r="B4" s="35" t="s">
        <v>15</v>
      </c>
      <c r="H4" s="28"/>
    </row>
    <row r="5" spans="1:8" ht="25.5" customHeight="1">
      <c r="A5" s="73" t="s">
        <v>24</v>
      </c>
      <c r="B5" s="112" t="s">
        <v>22</v>
      </c>
      <c r="C5" s="112"/>
      <c r="D5" s="112"/>
      <c r="E5" s="112"/>
      <c r="F5" s="112"/>
      <c r="H5" s="28"/>
    </row>
    <row r="6" spans="1:8" ht="25.5" customHeight="1">
      <c r="A6" s="73" t="s">
        <v>36</v>
      </c>
      <c r="H6" s="28"/>
    </row>
    <row r="7" spans="1:8" ht="25.5" customHeight="1">
      <c r="A7" s="73" t="s">
        <v>35</v>
      </c>
      <c r="H7" s="28"/>
    </row>
    <row r="8" spans="1:8" ht="25.5" customHeight="1">
      <c r="A8" s="73" t="s">
        <v>34</v>
      </c>
      <c r="C8" s="15"/>
      <c r="D8" s="15"/>
      <c r="E8" s="2"/>
      <c r="H8" s="28"/>
    </row>
    <row r="9" spans="1:8" ht="27" customHeight="1">
      <c r="A9" s="127" t="s">
        <v>27</v>
      </c>
      <c r="B9" s="128"/>
      <c r="C9" s="128"/>
      <c r="D9" s="128"/>
      <c r="E9" s="128"/>
      <c r="F9" s="128"/>
      <c r="G9" s="98"/>
      <c r="H9" s="64"/>
    </row>
    <row r="10" spans="1:8" ht="21.75" customHeight="1">
      <c r="A10" s="104" t="s">
        <v>69</v>
      </c>
      <c r="B10" s="105"/>
      <c r="C10" s="105"/>
      <c r="D10" s="105"/>
      <c r="E10" s="105"/>
      <c r="F10" s="105"/>
      <c r="G10" s="53" t="s">
        <v>50</v>
      </c>
      <c r="H10" s="69">
        <v>45420</v>
      </c>
    </row>
    <row r="11" spans="1:8" s="2" customFormat="1" ht="45.75" customHeight="1">
      <c r="A11" s="137" t="s">
        <v>14</v>
      </c>
      <c r="B11" s="118" t="s">
        <v>13</v>
      </c>
      <c r="C11" s="119" t="s">
        <v>85</v>
      </c>
      <c r="D11" s="120" t="s">
        <v>82</v>
      </c>
      <c r="E11" s="123" t="s">
        <v>79</v>
      </c>
      <c r="F11" s="123" t="s">
        <v>80</v>
      </c>
      <c r="G11" s="120" t="s">
        <v>65</v>
      </c>
      <c r="H11" s="113" t="s">
        <v>81</v>
      </c>
    </row>
    <row r="12" spans="1:8" s="2" customFormat="1" ht="43.5" customHeight="1">
      <c r="A12" s="137"/>
      <c r="B12" s="118"/>
      <c r="C12" s="119"/>
      <c r="D12" s="120"/>
      <c r="E12" s="124"/>
      <c r="F12" s="124"/>
      <c r="G12" s="120"/>
      <c r="H12" s="113"/>
    </row>
    <row r="13" spans="1:8" s="2" customFormat="1" ht="30" customHeight="1">
      <c r="A13" s="94">
        <v>1</v>
      </c>
      <c r="B13" s="57" t="s">
        <v>10</v>
      </c>
      <c r="C13" s="39" t="s">
        <v>2</v>
      </c>
      <c r="D13" s="40">
        <v>1</v>
      </c>
      <c r="E13" s="97">
        <v>1</v>
      </c>
      <c r="F13" s="97">
        <v>0</v>
      </c>
      <c r="G13" s="40">
        <v>8500</v>
      </c>
      <c r="H13" s="61">
        <f>D13*G13</f>
        <v>8500</v>
      </c>
    </row>
    <row r="14" spans="1:8" s="2" customFormat="1" ht="33" customHeight="1">
      <c r="A14" s="94">
        <v>2</v>
      </c>
      <c r="B14" s="17" t="s">
        <v>11</v>
      </c>
      <c r="C14" s="5" t="s">
        <v>0</v>
      </c>
      <c r="D14" s="5">
        <v>4</v>
      </c>
      <c r="E14" s="32">
        <v>3.5</v>
      </c>
      <c r="F14" s="32">
        <v>0.5</v>
      </c>
      <c r="G14" s="30">
        <v>180</v>
      </c>
      <c r="H14" s="61">
        <f t="shared" ref="H14:H30" si="0">D14*G14</f>
        <v>720</v>
      </c>
    </row>
    <row r="15" spans="1:8" s="2" customFormat="1" ht="34.5" customHeight="1">
      <c r="A15" s="94">
        <v>3</v>
      </c>
      <c r="B15" s="17" t="s">
        <v>9</v>
      </c>
      <c r="C15" s="5" t="s">
        <v>2</v>
      </c>
      <c r="D15" s="5">
        <v>1</v>
      </c>
      <c r="E15" s="32">
        <v>1</v>
      </c>
      <c r="F15" s="32">
        <v>0</v>
      </c>
      <c r="G15" s="30">
        <v>15000</v>
      </c>
      <c r="H15" s="61">
        <f t="shared" si="0"/>
        <v>15000</v>
      </c>
    </row>
    <row r="16" spans="1:8" s="2" customFormat="1" ht="39" customHeight="1">
      <c r="A16" s="94">
        <v>4</v>
      </c>
      <c r="B16" s="18" t="s">
        <v>46</v>
      </c>
      <c r="C16" s="5" t="s">
        <v>8</v>
      </c>
      <c r="D16" s="5">
        <v>3</v>
      </c>
      <c r="E16" s="32">
        <v>2</v>
      </c>
      <c r="F16" s="32">
        <v>1</v>
      </c>
      <c r="G16" s="30">
        <v>13500</v>
      </c>
      <c r="H16" s="61">
        <f t="shared" si="0"/>
        <v>40500</v>
      </c>
    </row>
    <row r="17" spans="1:11" s="26" customFormat="1" ht="27.75" customHeight="1">
      <c r="A17" s="95">
        <v>5</v>
      </c>
      <c r="B17" s="24" t="s">
        <v>7</v>
      </c>
      <c r="C17" s="25" t="s">
        <v>2</v>
      </c>
      <c r="D17" s="25">
        <v>0</v>
      </c>
      <c r="E17" s="32">
        <v>0</v>
      </c>
      <c r="F17" s="32">
        <v>0</v>
      </c>
      <c r="G17" s="43"/>
      <c r="H17" s="61">
        <f t="shared" si="0"/>
        <v>0</v>
      </c>
      <c r="I17" s="2"/>
      <c r="K17" s="2"/>
    </row>
    <row r="18" spans="1:11" s="2" customFormat="1" ht="26.25" customHeight="1">
      <c r="A18" s="94">
        <v>6</v>
      </c>
      <c r="B18" s="17" t="s">
        <v>40</v>
      </c>
      <c r="C18" s="5" t="s">
        <v>45</v>
      </c>
      <c r="D18" s="5">
        <v>1</v>
      </c>
      <c r="E18" s="32">
        <v>1</v>
      </c>
      <c r="F18" s="32">
        <v>0</v>
      </c>
      <c r="G18" s="30">
        <v>2800</v>
      </c>
      <c r="H18" s="61">
        <f t="shared" si="0"/>
        <v>2800</v>
      </c>
    </row>
    <row r="19" spans="1:11" s="26" customFormat="1" ht="26.25" customHeight="1">
      <c r="A19" s="95">
        <v>7</v>
      </c>
      <c r="B19" s="27" t="s">
        <v>5</v>
      </c>
      <c r="C19" s="25" t="s">
        <v>2</v>
      </c>
      <c r="D19" s="25">
        <v>0</v>
      </c>
      <c r="E19" s="32">
        <v>0</v>
      </c>
      <c r="F19" s="32">
        <v>0</v>
      </c>
      <c r="G19" s="43"/>
      <c r="H19" s="61">
        <f t="shared" si="0"/>
        <v>0</v>
      </c>
      <c r="I19" s="2"/>
      <c r="K19" s="2"/>
    </row>
    <row r="20" spans="1:11" s="2" customFormat="1" ht="39" customHeight="1">
      <c r="A20" s="94">
        <v>8</v>
      </c>
      <c r="B20" s="18" t="s">
        <v>41</v>
      </c>
      <c r="C20" s="5" t="s">
        <v>2</v>
      </c>
      <c r="D20" s="5">
        <v>1</v>
      </c>
      <c r="E20" s="32">
        <v>1</v>
      </c>
      <c r="F20" s="32">
        <v>0</v>
      </c>
      <c r="G20" s="30">
        <v>950</v>
      </c>
      <c r="H20" s="61">
        <f t="shared" si="0"/>
        <v>950</v>
      </c>
    </row>
    <row r="21" spans="1:11" s="26" customFormat="1" ht="30" customHeight="1">
      <c r="A21" s="95">
        <v>9</v>
      </c>
      <c r="B21" s="24" t="s">
        <v>4</v>
      </c>
      <c r="C21" s="25" t="s">
        <v>2</v>
      </c>
      <c r="D21" s="25">
        <v>0</v>
      </c>
      <c r="E21" s="32">
        <v>0</v>
      </c>
      <c r="F21" s="32">
        <v>0</v>
      </c>
      <c r="G21" s="43"/>
      <c r="H21" s="61">
        <f t="shared" si="0"/>
        <v>0</v>
      </c>
      <c r="I21" s="2"/>
      <c r="K21" s="2"/>
    </row>
    <row r="22" spans="1:11" s="2" customFormat="1" ht="39" customHeight="1">
      <c r="A22" s="94">
        <v>10</v>
      </c>
      <c r="B22" s="18" t="s">
        <v>3</v>
      </c>
      <c r="C22" s="5" t="s">
        <v>2</v>
      </c>
      <c r="D22" s="5">
        <v>3</v>
      </c>
      <c r="E22" s="32">
        <v>1</v>
      </c>
      <c r="F22" s="32">
        <v>2</v>
      </c>
      <c r="G22" s="30">
        <v>1500</v>
      </c>
      <c r="H22" s="61">
        <f t="shared" si="0"/>
        <v>4500</v>
      </c>
    </row>
    <row r="23" spans="1:11" s="2" customFormat="1" ht="39" customHeight="1">
      <c r="A23" s="94">
        <v>11</v>
      </c>
      <c r="B23" s="18" t="s">
        <v>49</v>
      </c>
      <c r="C23" s="5" t="s">
        <v>2</v>
      </c>
      <c r="D23" s="5">
        <v>2</v>
      </c>
      <c r="E23" s="32">
        <v>1</v>
      </c>
      <c r="F23" s="32">
        <v>1</v>
      </c>
      <c r="G23" s="30">
        <v>3500</v>
      </c>
      <c r="H23" s="61">
        <f t="shared" si="0"/>
        <v>7000</v>
      </c>
    </row>
    <row r="24" spans="1:11" ht="53.25" customHeight="1">
      <c r="A24" s="94">
        <v>12</v>
      </c>
      <c r="B24" s="18" t="s">
        <v>68</v>
      </c>
      <c r="C24" s="30" t="s">
        <v>0</v>
      </c>
      <c r="D24" s="30">
        <v>6</v>
      </c>
      <c r="E24" s="45">
        <v>6</v>
      </c>
      <c r="F24" s="45">
        <v>0</v>
      </c>
      <c r="G24" s="30">
        <v>850</v>
      </c>
      <c r="H24" s="61">
        <f t="shared" si="0"/>
        <v>5100</v>
      </c>
      <c r="I24" s="2"/>
      <c r="K24" s="2"/>
    </row>
    <row r="25" spans="1:11" ht="26.25" customHeight="1">
      <c r="A25" s="94">
        <v>13</v>
      </c>
      <c r="B25" s="17" t="s">
        <v>60</v>
      </c>
      <c r="C25" s="30" t="s">
        <v>2</v>
      </c>
      <c r="D25" s="30">
        <v>1</v>
      </c>
      <c r="E25" s="45">
        <v>0</v>
      </c>
      <c r="F25" s="45">
        <v>1</v>
      </c>
      <c r="G25" s="30">
        <v>1250</v>
      </c>
      <c r="H25" s="61">
        <f t="shared" si="0"/>
        <v>1250</v>
      </c>
      <c r="I25" s="2"/>
      <c r="K25" s="2"/>
    </row>
    <row r="26" spans="1:11" ht="30" customHeight="1">
      <c r="A26" s="94">
        <v>14</v>
      </c>
      <c r="B26" s="17" t="s">
        <v>56</v>
      </c>
      <c r="C26" s="30" t="s">
        <v>0</v>
      </c>
      <c r="D26" s="30">
        <v>7</v>
      </c>
      <c r="E26" s="45">
        <v>0</v>
      </c>
      <c r="F26" s="45">
        <v>7</v>
      </c>
      <c r="G26" s="30">
        <v>80</v>
      </c>
      <c r="H26" s="61">
        <f t="shared" si="0"/>
        <v>560</v>
      </c>
      <c r="I26" s="2"/>
      <c r="K26" s="2"/>
    </row>
    <row r="27" spans="1:11" ht="39" customHeight="1">
      <c r="A27" s="94">
        <v>15</v>
      </c>
      <c r="B27" s="51" t="s">
        <v>64</v>
      </c>
      <c r="C27" s="30" t="s">
        <v>2</v>
      </c>
      <c r="D27" s="30">
        <v>4</v>
      </c>
      <c r="E27" s="45">
        <v>0</v>
      </c>
      <c r="F27" s="45">
        <v>4</v>
      </c>
      <c r="G27" s="30">
        <v>1500</v>
      </c>
      <c r="H27" s="61">
        <f t="shared" si="0"/>
        <v>6000</v>
      </c>
      <c r="I27" s="2"/>
      <c r="K27" s="2"/>
    </row>
    <row r="28" spans="1:11" ht="26.25" customHeight="1">
      <c r="A28" s="94">
        <v>16</v>
      </c>
      <c r="B28" s="17" t="s">
        <v>44</v>
      </c>
      <c r="C28" s="30" t="s">
        <v>2</v>
      </c>
      <c r="D28" s="30">
        <v>3</v>
      </c>
      <c r="E28" s="45">
        <v>0</v>
      </c>
      <c r="F28" s="45">
        <v>3</v>
      </c>
      <c r="G28" s="30">
        <v>850</v>
      </c>
      <c r="H28" s="61">
        <f t="shared" si="0"/>
        <v>2550</v>
      </c>
      <c r="I28" s="2"/>
      <c r="K28" s="2"/>
    </row>
    <row r="29" spans="1:11" ht="34.5" customHeight="1">
      <c r="A29" s="94">
        <v>17</v>
      </c>
      <c r="B29" s="17" t="s">
        <v>61</v>
      </c>
      <c r="C29" s="5" t="s">
        <v>2</v>
      </c>
      <c r="D29" s="30">
        <v>1</v>
      </c>
      <c r="E29" s="45">
        <v>0</v>
      </c>
      <c r="F29" s="45">
        <v>1</v>
      </c>
      <c r="G29" s="30">
        <v>1450</v>
      </c>
      <c r="H29" s="61">
        <f t="shared" si="0"/>
        <v>1450</v>
      </c>
      <c r="I29" s="2"/>
      <c r="K29" s="2"/>
    </row>
    <row r="30" spans="1:11" ht="34.5" customHeight="1">
      <c r="A30" s="34">
        <v>18</v>
      </c>
      <c r="B30" s="17" t="s">
        <v>52</v>
      </c>
      <c r="C30" s="30" t="s">
        <v>2</v>
      </c>
      <c r="D30" s="30">
        <v>1</v>
      </c>
      <c r="E30" s="45">
        <v>0</v>
      </c>
      <c r="F30" s="45">
        <v>1</v>
      </c>
      <c r="G30" s="30">
        <v>2500</v>
      </c>
      <c r="H30" s="61">
        <f t="shared" si="0"/>
        <v>2500</v>
      </c>
      <c r="I30" s="2"/>
      <c r="K30" s="2"/>
    </row>
    <row r="31" spans="1:11">
      <c r="A31" s="137" t="s">
        <v>67</v>
      </c>
      <c r="B31" s="138"/>
      <c r="C31" s="138"/>
      <c r="D31" s="138"/>
      <c r="E31" s="138"/>
      <c r="F31" s="138"/>
      <c r="G31" s="138"/>
      <c r="H31" s="103">
        <f>SUM(H13:H30)</f>
        <v>99380</v>
      </c>
      <c r="K31" s="2"/>
    </row>
    <row r="32" spans="1:11">
      <c r="A32" s="73"/>
      <c r="B32" s="11"/>
      <c r="E32" s="11"/>
      <c r="H32" s="28"/>
    </row>
    <row r="33" spans="1:8">
      <c r="A33" s="73"/>
      <c r="B33" s="11"/>
      <c r="E33" s="11"/>
      <c r="H33" s="28"/>
    </row>
    <row r="34" spans="1:8">
      <c r="A34" s="73"/>
      <c r="B34" s="11"/>
      <c r="D34" s="111"/>
      <c r="E34" s="111"/>
      <c r="F34" s="111"/>
      <c r="G34" s="111"/>
      <c r="H34" s="28"/>
    </row>
    <row r="35" spans="1:8" ht="21">
      <c r="A35" s="73"/>
      <c r="B35" s="41" t="s">
        <v>26</v>
      </c>
      <c r="C35" s="135" t="s">
        <v>25</v>
      </c>
      <c r="D35" s="135"/>
      <c r="E35" s="135"/>
      <c r="F35" s="135"/>
      <c r="G35" s="135"/>
      <c r="H35" s="136"/>
    </row>
    <row r="36" spans="1:8">
      <c r="A36" s="73"/>
      <c r="H36" s="28"/>
    </row>
    <row r="37" spans="1:8" ht="16.5" thickBot="1">
      <c r="A37" s="96"/>
      <c r="B37" s="10"/>
      <c r="C37" s="13"/>
      <c r="D37" s="13"/>
      <c r="E37" s="10"/>
      <c r="F37" s="13"/>
      <c r="G37" s="19"/>
      <c r="H37" s="29"/>
    </row>
  </sheetData>
  <mergeCells count="17">
    <mergeCell ref="G11:G12"/>
    <mergeCell ref="C35:H35"/>
    <mergeCell ref="A10:F10"/>
    <mergeCell ref="E11:E12"/>
    <mergeCell ref="F11:F12"/>
    <mergeCell ref="D34:G34"/>
    <mergeCell ref="H11:H12"/>
    <mergeCell ref="A31:G31"/>
    <mergeCell ref="A11:A12"/>
    <mergeCell ref="B11:B12"/>
    <mergeCell ref="C11:C12"/>
    <mergeCell ref="D11:D12"/>
    <mergeCell ref="A1:F1"/>
    <mergeCell ref="A2:F2"/>
    <mergeCell ref="A3:F3"/>
    <mergeCell ref="B5:F5"/>
    <mergeCell ref="A9:F9"/>
  </mergeCells>
  <pageMargins left="0.25" right="0.25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7C6F7-C8F3-425E-8023-D00BC6A02955}">
  <dimension ref="A1:I39"/>
  <sheetViews>
    <sheetView tabSelected="1" workbookViewId="0">
      <selection activeCell="H35" sqref="H35"/>
    </sheetView>
  </sheetViews>
  <sheetFormatPr defaultRowHeight="15.75"/>
  <cols>
    <col min="1" max="1" width="9.140625" style="1"/>
    <col min="2" max="2" width="68.140625" style="1" customWidth="1"/>
    <col min="3" max="3" width="6.7109375" style="11" customWidth="1"/>
    <col min="4" max="4" width="21.140625" style="1" customWidth="1"/>
    <col min="5" max="5" width="16.42578125" style="1" customWidth="1"/>
    <col min="6" max="6" width="16.7109375" style="1" customWidth="1"/>
    <col min="7" max="16384" width="9.140625" style="1"/>
  </cols>
  <sheetData>
    <row r="1" spans="1:6" ht="33.75">
      <c r="A1" s="108" t="s">
        <v>18</v>
      </c>
      <c r="B1" s="109"/>
      <c r="C1" s="109"/>
      <c r="D1" s="109"/>
      <c r="E1" s="7"/>
      <c r="F1" s="36"/>
    </row>
    <row r="2" spans="1:6" ht="24.75" customHeight="1">
      <c r="A2" s="110" t="s">
        <v>19</v>
      </c>
      <c r="B2" s="111"/>
      <c r="C2" s="111"/>
      <c r="D2" s="111"/>
      <c r="F2" s="37"/>
    </row>
    <row r="3" spans="1:6" ht="25.5" customHeight="1">
      <c r="A3" s="110" t="s">
        <v>20</v>
      </c>
      <c r="B3" s="111"/>
      <c r="C3" s="111"/>
      <c r="D3" s="111"/>
      <c r="F3" s="37"/>
    </row>
    <row r="4" spans="1:6" ht="25.5" customHeight="1">
      <c r="A4" s="8" t="s">
        <v>16</v>
      </c>
      <c r="B4" s="35" t="s">
        <v>15</v>
      </c>
      <c r="F4" s="37"/>
    </row>
    <row r="5" spans="1:6" ht="25.5" customHeight="1">
      <c r="A5" s="14" t="s">
        <v>24</v>
      </c>
      <c r="B5" s="112" t="s">
        <v>22</v>
      </c>
      <c r="C5" s="112"/>
      <c r="D5" s="112"/>
      <c r="F5" s="37"/>
    </row>
    <row r="6" spans="1:6" ht="25.5" customHeight="1">
      <c r="A6" s="8" t="s">
        <v>38</v>
      </c>
      <c r="F6" s="37"/>
    </row>
    <row r="7" spans="1:6" ht="25.5" customHeight="1">
      <c r="A7" s="8" t="s">
        <v>39</v>
      </c>
      <c r="F7" s="37"/>
    </row>
    <row r="8" spans="1:6" ht="25.5" customHeight="1">
      <c r="A8" s="8" t="s">
        <v>37</v>
      </c>
      <c r="D8" s="2"/>
      <c r="F8" s="37"/>
    </row>
    <row r="9" spans="1:6" ht="27" customHeight="1">
      <c r="A9" s="141" t="s">
        <v>27</v>
      </c>
      <c r="B9" s="142"/>
      <c r="C9" s="142"/>
      <c r="D9" s="142"/>
      <c r="F9" s="37"/>
    </row>
    <row r="10" spans="1:6" ht="27" customHeight="1">
      <c r="A10" s="139" t="s">
        <v>69</v>
      </c>
      <c r="B10" s="140"/>
      <c r="C10" s="140"/>
      <c r="D10" s="140"/>
      <c r="E10" s="74" t="s">
        <v>50</v>
      </c>
      <c r="F10" s="69">
        <v>45420</v>
      </c>
    </row>
    <row r="11" spans="1:6" s="2" customFormat="1" ht="37.5" customHeight="1">
      <c r="A11" s="148" t="s">
        <v>14</v>
      </c>
      <c r="B11" s="147" t="s">
        <v>13</v>
      </c>
      <c r="C11" s="122" t="s">
        <v>84</v>
      </c>
      <c r="D11" s="145" t="s">
        <v>86</v>
      </c>
      <c r="E11" s="145" t="s">
        <v>65</v>
      </c>
      <c r="F11" s="146" t="s">
        <v>81</v>
      </c>
    </row>
    <row r="12" spans="1:6" s="2" customFormat="1" ht="60.75" customHeight="1">
      <c r="A12" s="117"/>
      <c r="B12" s="118"/>
      <c r="C12" s="119"/>
      <c r="D12" s="120"/>
      <c r="E12" s="120"/>
      <c r="F12" s="113"/>
    </row>
    <row r="13" spans="1:6" s="2" customFormat="1" ht="48" customHeight="1">
      <c r="A13" s="3">
        <v>1</v>
      </c>
      <c r="B13" s="18" t="s">
        <v>51</v>
      </c>
      <c r="C13" s="5" t="s">
        <v>0</v>
      </c>
      <c r="D13" s="5">
        <v>13</v>
      </c>
      <c r="E13" s="30">
        <v>850</v>
      </c>
      <c r="F13" s="61">
        <f t="shared" ref="F13:F33" si="0">D13*E13</f>
        <v>11050</v>
      </c>
    </row>
    <row r="14" spans="1:6" s="2" customFormat="1" ht="32.25" customHeight="1">
      <c r="A14" s="3">
        <v>2</v>
      </c>
      <c r="B14" s="51" t="s">
        <v>62</v>
      </c>
      <c r="C14" s="5" t="s">
        <v>8</v>
      </c>
      <c r="D14" s="5">
        <v>4</v>
      </c>
      <c r="E14" s="30">
        <v>1500</v>
      </c>
      <c r="F14" s="61">
        <f t="shared" si="0"/>
        <v>6000</v>
      </c>
    </row>
    <row r="15" spans="1:6" s="2" customFormat="1" ht="32.25" customHeight="1">
      <c r="A15" s="3">
        <v>3</v>
      </c>
      <c r="B15" s="17" t="s">
        <v>52</v>
      </c>
      <c r="C15" s="5" t="s">
        <v>2</v>
      </c>
      <c r="D15" s="5">
        <v>3</v>
      </c>
      <c r="E15" s="30">
        <v>2500</v>
      </c>
      <c r="F15" s="61">
        <f t="shared" si="0"/>
        <v>7500</v>
      </c>
    </row>
    <row r="16" spans="1:6" s="2" customFormat="1" ht="32.25" customHeight="1">
      <c r="A16" s="3">
        <v>4</v>
      </c>
      <c r="B16" s="18" t="s">
        <v>53</v>
      </c>
      <c r="C16" s="5" t="s">
        <v>8</v>
      </c>
      <c r="D16" s="5">
        <v>5</v>
      </c>
      <c r="E16" s="30">
        <v>3500</v>
      </c>
      <c r="F16" s="61">
        <f t="shared" si="0"/>
        <v>17500</v>
      </c>
    </row>
    <row r="17" spans="1:9" s="92" customFormat="1" ht="18" customHeight="1">
      <c r="A17" s="87">
        <v>5</v>
      </c>
      <c r="B17" s="88" t="s">
        <v>54</v>
      </c>
      <c r="C17" s="89" t="s">
        <v>2</v>
      </c>
      <c r="D17" s="89">
        <v>0</v>
      </c>
      <c r="E17" s="90">
        <v>0</v>
      </c>
      <c r="F17" s="61">
        <f t="shared" si="0"/>
        <v>0</v>
      </c>
      <c r="G17" s="91"/>
      <c r="I17" s="2"/>
    </row>
    <row r="18" spans="1:9" s="92" customFormat="1" ht="18" customHeight="1">
      <c r="A18" s="87">
        <v>6</v>
      </c>
      <c r="B18" s="88" t="s">
        <v>1</v>
      </c>
      <c r="C18" s="89" t="s">
        <v>2</v>
      </c>
      <c r="D18" s="89">
        <v>0</v>
      </c>
      <c r="E18" s="90">
        <v>0</v>
      </c>
      <c r="F18" s="61">
        <f t="shared" si="0"/>
        <v>0</v>
      </c>
      <c r="G18" s="91"/>
      <c r="I18" s="2"/>
    </row>
    <row r="19" spans="1:9" s="92" customFormat="1" ht="18" customHeight="1">
      <c r="A19" s="87">
        <v>7</v>
      </c>
      <c r="B19" s="88" t="s">
        <v>55</v>
      </c>
      <c r="C19" s="89" t="s">
        <v>2</v>
      </c>
      <c r="D19" s="89">
        <v>0</v>
      </c>
      <c r="E19" s="90">
        <v>0</v>
      </c>
      <c r="F19" s="61">
        <f t="shared" si="0"/>
        <v>0</v>
      </c>
      <c r="G19" s="91"/>
      <c r="I19" s="2"/>
    </row>
    <row r="20" spans="1:9" s="2" customFormat="1" ht="32.25" customHeight="1">
      <c r="A20" s="3">
        <v>8</v>
      </c>
      <c r="B20" s="4" t="s">
        <v>6</v>
      </c>
      <c r="C20" s="5" t="s">
        <v>2</v>
      </c>
      <c r="D20" s="5">
        <v>1</v>
      </c>
      <c r="E20" s="30">
        <v>3500</v>
      </c>
      <c r="F20" s="61">
        <f t="shared" si="0"/>
        <v>3500</v>
      </c>
    </row>
    <row r="21" spans="1:9" s="86" customFormat="1" ht="17.25" customHeight="1">
      <c r="A21" s="81">
        <v>9</v>
      </c>
      <c r="B21" s="82" t="s">
        <v>5</v>
      </c>
      <c r="C21" s="83" t="s">
        <v>2</v>
      </c>
      <c r="D21" s="83">
        <v>0</v>
      </c>
      <c r="E21" s="84">
        <v>0</v>
      </c>
      <c r="F21" s="61">
        <f t="shared" si="0"/>
        <v>0</v>
      </c>
      <c r="G21" s="85"/>
      <c r="I21" s="2"/>
    </row>
    <row r="22" spans="1:9" s="2" customFormat="1" ht="32.25" customHeight="1">
      <c r="A22" s="3">
        <v>10</v>
      </c>
      <c r="B22" s="17" t="s">
        <v>10</v>
      </c>
      <c r="C22" s="5" t="s">
        <v>2</v>
      </c>
      <c r="D22" s="5">
        <v>1</v>
      </c>
      <c r="E22" s="30">
        <v>8500</v>
      </c>
      <c r="F22" s="61">
        <f t="shared" si="0"/>
        <v>8500</v>
      </c>
    </row>
    <row r="23" spans="1:9" s="2" customFormat="1" ht="32.25" customHeight="1">
      <c r="A23" s="3">
        <v>11</v>
      </c>
      <c r="B23" s="17" t="s">
        <v>56</v>
      </c>
      <c r="C23" s="5" t="s">
        <v>0</v>
      </c>
      <c r="D23" s="5">
        <v>15</v>
      </c>
      <c r="E23" s="30">
        <v>80</v>
      </c>
      <c r="F23" s="61">
        <f t="shared" si="0"/>
        <v>1200</v>
      </c>
    </row>
    <row r="24" spans="1:9" s="86" customFormat="1" ht="24.75" customHeight="1">
      <c r="A24" s="81">
        <v>12</v>
      </c>
      <c r="B24" s="93" t="s">
        <v>57</v>
      </c>
      <c r="C24" s="83" t="s">
        <v>0</v>
      </c>
      <c r="D24" s="83">
        <v>0</v>
      </c>
      <c r="E24" s="84">
        <v>0</v>
      </c>
      <c r="F24" s="61">
        <f t="shared" si="0"/>
        <v>0</v>
      </c>
      <c r="G24" s="85"/>
      <c r="I24" s="2"/>
    </row>
    <row r="25" spans="1:9" s="2" customFormat="1" ht="27.75" customHeight="1">
      <c r="A25" s="3">
        <v>13</v>
      </c>
      <c r="B25" s="17" t="s">
        <v>11</v>
      </c>
      <c r="C25" s="5" t="s">
        <v>0</v>
      </c>
      <c r="D25" s="5">
        <v>15</v>
      </c>
      <c r="E25" s="30">
        <v>180</v>
      </c>
      <c r="F25" s="61">
        <f t="shared" si="0"/>
        <v>2700</v>
      </c>
    </row>
    <row r="26" spans="1:9" s="2" customFormat="1" ht="22.5" customHeight="1">
      <c r="A26" s="3">
        <v>14</v>
      </c>
      <c r="B26" s="17" t="s">
        <v>58</v>
      </c>
      <c r="C26" s="5" t="s">
        <v>2</v>
      </c>
      <c r="D26" s="5">
        <v>3</v>
      </c>
      <c r="E26" s="30">
        <v>850</v>
      </c>
      <c r="F26" s="61">
        <f t="shared" si="0"/>
        <v>2550</v>
      </c>
    </row>
    <row r="27" spans="1:9" s="80" customFormat="1" ht="17.25" customHeight="1">
      <c r="A27" s="75">
        <v>15</v>
      </c>
      <c r="B27" s="76" t="s">
        <v>7</v>
      </c>
      <c r="C27" s="77" t="s">
        <v>2</v>
      </c>
      <c r="D27" s="77">
        <v>0</v>
      </c>
      <c r="E27" s="78">
        <v>0</v>
      </c>
      <c r="F27" s="61">
        <f t="shared" si="0"/>
        <v>0</v>
      </c>
      <c r="G27" s="79"/>
      <c r="I27" s="2"/>
    </row>
    <row r="28" spans="1:9" s="80" customFormat="1" ht="17.25" customHeight="1">
      <c r="A28" s="75">
        <v>16</v>
      </c>
      <c r="B28" s="76" t="s">
        <v>4</v>
      </c>
      <c r="C28" s="77" t="s">
        <v>2</v>
      </c>
      <c r="D28" s="77">
        <v>0</v>
      </c>
      <c r="E28" s="78">
        <v>0</v>
      </c>
      <c r="F28" s="61">
        <f t="shared" si="0"/>
        <v>0</v>
      </c>
      <c r="G28" s="79"/>
      <c r="I28" s="2"/>
    </row>
    <row r="29" spans="1:9" s="2" customFormat="1" ht="27.75" customHeight="1">
      <c r="A29" s="3">
        <v>17</v>
      </c>
      <c r="B29" s="17" t="s">
        <v>9</v>
      </c>
      <c r="C29" s="5" t="s">
        <v>2</v>
      </c>
      <c r="D29" s="5">
        <v>1</v>
      </c>
      <c r="E29" s="30">
        <v>15000</v>
      </c>
      <c r="F29" s="61">
        <f t="shared" si="0"/>
        <v>15000</v>
      </c>
    </row>
    <row r="30" spans="1:9" s="2" customFormat="1" ht="36" customHeight="1">
      <c r="A30" s="3">
        <v>18</v>
      </c>
      <c r="B30" s="18" t="s">
        <v>63</v>
      </c>
      <c r="C30" s="5" t="s">
        <v>2</v>
      </c>
      <c r="D30" s="5">
        <v>3</v>
      </c>
      <c r="E30" s="30">
        <v>13500</v>
      </c>
      <c r="F30" s="61">
        <f t="shared" si="0"/>
        <v>40500</v>
      </c>
    </row>
    <row r="31" spans="1:9" s="2" customFormat="1" ht="36" customHeight="1">
      <c r="A31" s="3">
        <v>19</v>
      </c>
      <c r="B31" s="18" t="s">
        <v>59</v>
      </c>
      <c r="C31" s="5" t="s">
        <v>2</v>
      </c>
      <c r="D31" s="5">
        <v>1</v>
      </c>
      <c r="E31" s="30">
        <v>950</v>
      </c>
      <c r="F31" s="61">
        <f t="shared" si="0"/>
        <v>950</v>
      </c>
    </row>
    <row r="32" spans="1:9" s="2" customFormat="1" ht="18" customHeight="1">
      <c r="A32" s="3">
        <v>20</v>
      </c>
      <c r="B32" s="17" t="s">
        <v>60</v>
      </c>
      <c r="C32" s="5" t="s">
        <v>2</v>
      </c>
      <c r="D32" s="5">
        <v>1</v>
      </c>
      <c r="E32" s="30">
        <v>1250</v>
      </c>
      <c r="F32" s="61">
        <f t="shared" si="0"/>
        <v>1250</v>
      </c>
    </row>
    <row r="33" spans="1:7" s="2" customFormat="1" ht="18" customHeight="1">
      <c r="A33" s="20">
        <v>21</v>
      </c>
      <c r="B33" s="22" t="s">
        <v>61</v>
      </c>
      <c r="C33" s="16" t="s">
        <v>2</v>
      </c>
      <c r="D33" s="16">
        <v>3</v>
      </c>
      <c r="E33" s="44">
        <v>1450</v>
      </c>
      <c r="F33" s="61">
        <f t="shared" si="0"/>
        <v>4350</v>
      </c>
    </row>
    <row r="34" spans="1:7" s="2" customFormat="1" ht="18" customHeight="1">
      <c r="A34" s="20"/>
      <c r="B34" s="22"/>
      <c r="C34" s="16"/>
      <c r="D34" s="16"/>
      <c r="E34" s="44"/>
      <c r="F34" s="61"/>
    </row>
    <row r="35" spans="1:7" s="2" customFormat="1" ht="22.5" customHeight="1">
      <c r="A35" s="20"/>
      <c r="B35" s="22"/>
      <c r="C35" s="16"/>
      <c r="D35" s="16"/>
      <c r="E35" s="44"/>
      <c r="F35" s="61"/>
    </row>
    <row r="36" spans="1:7" ht="16.5" thickBot="1">
      <c r="A36" s="143" t="s">
        <v>67</v>
      </c>
      <c r="B36" s="144"/>
      <c r="C36" s="144"/>
      <c r="D36" s="144"/>
      <c r="E36" s="144"/>
      <c r="F36" s="100">
        <f>SUM(F13:F35)</f>
        <v>122550</v>
      </c>
      <c r="G36" s="2"/>
    </row>
    <row r="37" spans="1:7" ht="21">
      <c r="A37" s="6"/>
      <c r="B37" s="55" t="s">
        <v>26</v>
      </c>
      <c r="C37" s="56"/>
      <c r="D37" s="55"/>
      <c r="E37" s="12"/>
      <c r="F37" s="63"/>
    </row>
    <row r="38" spans="1:7" ht="21">
      <c r="A38" s="8"/>
      <c r="B38" s="41"/>
      <c r="C38" s="42"/>
      <c r="D38" s="41"/>
      <c r="F38" s="37"/>
    </row>
    <row r="39" spans="1:7" ht="16.5" thickBot="1">
      <c r="A39" s="9"/>
      <c r="B39" s="10"/>
      <c r="C39" s="13"/>
      <c r="D39" s="10"/>
      <c r="E39" s="10"/>
      <c r="F39" s="38"/>
    </row>
  </sheetData>
  <mergeCells count="13">
    <mergeCell ref="A36:E36"/>
    <mergeCell ref="D11:D12"/>
    <mergeCell ref="E11:E12"/>
    <mergeCell ref="F11:F12"/>
    <mergeCell ref="B11:B12"/>
    <mergeCell ref="C11:C12"/>
    <mergeCell ref="A11:A12"/>
    <mergeCell ref="A10:D10"/>
    <mergeCell ref="A1:D1"/>
    <mergeCell ref="A2:D2"/>
    <mergeCell ref="A3:D3"/>
    <mergeCell ref="B5:D5"/>
    <mergeCell ref="A9:D9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F0C04-A467-4921-8DA4-078759E56256}"/>
</file>

<file path=customXml/itemProps2.xml><?xml version="1.0" encoding="utf-8"?>
<ds:datastoreItem xmlns:ds="http://schemas.openxmlformats.org/officeDocument/2006/customXml" ds:itemID="{147504C4-6C69-4EFE-9F92-8892D1617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AHM Dhaba</vt:lpstr>
      <vt:lpstr>AHM Nourish</vt:lpstr>
      <vt:lpstr>AHM KFC – Food</vt:lpstr>
      <vt:lpstr>AHM Idli.com</vt:lpstr>
      <vt:lpstr>AHM Dominos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GALAXYA INDUSTRIES INDUSTRIES</cp:lastModifiedBy>
  <cp:lastPrinted>2024-09-02T14:02:19Z</cp:lastPrinted>
  <dcterms:modified xsi:type="dcterms:W3CDTF">2024-09-03T11:08:39Z</dcterms:modified>
</cp:coreProperties>
</file>