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RROW ELECTRICAL\OneDrive\Desktop\DELHI TFS\subway\FINAL BILL\"/>
    </mc:Choice>
  </mc:AlternateContent>
  <xr:revisionPtr revIDLastSave="0" documentId="13_ncr:1_{ABB5D31D-D30F-4599-B62D-D8921D59F9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Q Price Bid" sheetId="2" r:id="rId1"/>
  </sheets>
  <definedNames>
    <definedName name="_xlnm._FilterDatabase" localSheetId="0" hidden="1">'BOQ Price Bid'!$A$3:$G$3</definedName>
  </definedNames>
  <calcPr calcId="191029"/>
</workbook>
</file>

<file path=xl/calcChain.xml><?xml version="1.0" encoding="utf-8"?>
<calcChain xmlns="http://schemas.openxmlformats.org/spreadsheetml/2006/main">
  <c r="I10" i="2" l="1"/>
  <c r="I12" i="2"/>
  <c r="G14" i="2"/>
  <c r="I14" i="2" s="1"/>
  <c r="G6" i="2"/>
  <c r="I6" i="2" s="1"/>
  <c r="G8" i="2"/>
  <c r="I8" i="2" s="1"/>
  <c r="G10" i="2"/>
  <c r="G12" i="2"/>
  <c r="G4" i="2"/>
  <c r="G15" i="2" l="1"/>
  <c r="I4" i="2"/>
  <c r="I15" i="2" s="1"/>
  <c r="I16" i="2" s="1"/>
  <c r="I17" i="2" s="1"/>
  <c r="G16" i="2"/>
  <c r="G17" i="2" s="1"/>
</calcChain>
</file>

<file path=xl/sharedStrings.xml><?xml version="1.0" encoding="utf-8"?>
<sst xmlns="http://schemas.openxmlformats.org/spreadsheetml/2006/main" count="32" uniqueCount="27">
  <si>
    <t>Item Description</t>
  </si>
  <si>
    <t>Qty</t>
  </si>
  <si>
    <t>BOQ for FAS for Delhi T1- Subway</t>
  </si>
  <si>
    <t>NOS</t>
  </si>
  <si>
    <t>Sr No.</t>
  </si>
  <si>
    <t>Item Name</t>
  </si>
  <si>
    <t>Supply, Installation, Testing and Commissioning of addressable manual call point to monitor and signal to the control and indicating equipment the status of a switch operated by a resettable/deforamable assembly be capable of operating by means of thumb pressure and not require a hammer.
Incorporate a mechanism to interrupt the normal addressable loop scan to provide an alarm re-sponse within less than 3 seconds. Capable of being tested using a special 'key' without the need for depressing the unit. Provide an integral red LED to indicate activation. Call point to include the use of a yellow led to signal fault condition also to have integral isolator.</t>
  </si>
  <si>
    <t>Supply, Installation, Testing and Commissioning of Intelligent Addressable Optical Smoke detector with   base. Detector shall have a configuration mode that gives separate alarms.</t>
  </si>
  <si>
    <t>Supply, Installation, Testing and Commissioning of addressable loop powered sounder with strobe and incorporate an integral line isolator. Be capable of producing a sound output of 103dB at 1m.  16 selectable tones which can be configured using panel configuration software.Hooter shall stop at alarm "Acknowledge" and the Strobe shall stop at panel "Reset"</t>
  </si>
  <si>
    <t>Supply, Installation, Testing and Commissioning of response
indicator for above ceiling existing detectors</t>
  </si>
  <si>
    <t>Programming of the entire system into the exisiting panel with airport system. The rate shall also include supply and installation of Control module , Monitor module etc as
required for zone integration</t>
  </si>
  <si>
    <t xml:space="preserve"> Amount</t>
  </si>
  <si>
    <t>Supply, Laying, Commissioning testing of 2c x 1.5 sqmm CU AR. PVC insulated, and overall PVC sheathed cable ; FR ,laid on wall ceiling using GI clamps and spacers as per the route decided at site, by looping all smoke detectors as required including</t>
  </si>
  <si>
    <t>TOTAL AMOUNT</t>
  </si>
  <si>
    <t>GST</t>
  </si>
  <si>
    <t>GRAND TOTAL WITH GST</t>
  </si>
  <si>
    <t>Addressable Fire Alarm System</t>
  </si>
  <si>
    <t>RATE</t>
  </si>
  <si>
    <t>UNIT</t>
  </si>
  <si>
    <t>MTR</t>
  </si>
  <si>
    <t>AS PER WO</t>
  </si>
  <si>
    <t>RA-1 BILL</t>
  </si>
  <si>
    <t>%</t>
  </si>
  <si>
    <t>AMOUNT</t>
  </si>
  <si>
    <t>CERTIFIED BY NAME:…..................................</t>
  </si>
  <si>
    <t>DATE:…................................</t>
  </si>
  <si>
    <t>Sign..................................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</si>
</sst>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>
    <font>
      <sz val="11"/>
      <name val="Calibri"/>
    </font>
    <font>
      <sz val="11"/>
      <name val="Cambria"/>
    </font>
    <font>
      <b/>
      <sz val="11"/>
      <name val="Cambria"/>
    </font>
    <font>
      <sz val="11"/>
      <name val="Calibri"/>
    </font>
    <font>
      <b/>
      <sz val="11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4"/>
      <color rgb="FFFF0000"/>
      <name val="Cambria"/>
      <family val="1"/>
    </font>
    <font>
      <sz val="10"/>
      <color theme="1"/>
      <name val="Calibri Light"/>
      <family val="1"/>
      <scheme val="major"/>
    </font>
    <font>
      <sz val="11"/>
      <name val="Calibri "/>
    </font>
    <font>
      <b/>
      <sz val="10"/>
      <color theme="1"/>
      <name val="Calibri Light"/>
      <family val="1"/>
      <scheme val="maj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9" fontId="1" fillId="5" borderId="1" xfId="0" applyNumberFormat="1" applyFont="1" applyFill="1" applyBorder="1"/>
    <xf numFmtId="43" fontId="1" fillId="5" borderId="1" xfId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43" fontId="4" fillId="3" borderId="1" xfId="1" applyFont="1" applyFill="1" applyBorder="1"/>
    <xf numFmtId="0" fontId="4" fillId="4" borderId="1" xfId="0" applyFont="1" applyFill="1" applyBorder="1"/>
    <xf numFmtId="43" fontId="4" fillId="4" borderId="1" xfId="1" applyFont="1" applyFill="1" applyBorder="1"/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9" fillId="0" borderId="2" xfId="0" applyFont="1" applyBorder="1"/>
    <xf numFmtId="0" fontId="9" fillId="0" borderId="3" xfId="0" applyFont="1" applyBorder="1"/>
    <xf numFmtId="0" fontId="8" fillId="0" borderId="4" xfId="0" applyFont="1" applyBorder="1" applyAlignment="1" applyProtection="1">
      <alignment horizontal="center" vertical="top"/>
      <protection locked="0"/>
    </xf>
    <xf numFmtId="0" fontId="10" fillId="0" borderId="5" xfId="0" applyFont="1" applyBorder="1" applyProtection="1">
      <protection locked="0"/>
    </xf>
    <xf numFmtId="4" fontId="11" fillId="0" borderId="5" xfId="0" applyNumberFormat="1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/>
    <xf numFmtId="0" fontId="12" fillId="0" borderId="6" xfId="0" applyFont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2" fillId="2" borderId="10" xfId="0" applyFont="1" applyFill="1" applyBorder="1"/>
    <xf numFmtId="0" fontId="4" fillId="2" borderId="11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4" borderId="10" xfId="0" applyFont="1" applyFill="1" applyBorder="1"/>
    <xf numFmtId="43" fontId="4" fillId="4" borderId="11" xfId="1" applyFont="1" applyFill="1" applyBorder="1"/>
    <xf numFmtId="0" fontId="1" fillId="5" borderId="10" xfId="0" applyFont="1" applyFill="1" applyBorder="1"/>
    <xf numFmtId="43" fontId="1" fillId="5" borderId="11" xfId="1" applyFont="1" applyFill="1" applyBorder="1"/>
    <xf numFmtId="0" fontId="1" fillId="3" borderId="10" xfId="0" applyFont="1" applyFill="1" applyBorder="1"/>
    <xf numFmtId="43" fontId="4" fillId="3" borderId="11" xfId="1" applyFont="1" applyFill="1" applyBorder="1"/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/>
    <xf numFmtId="0" fontId="4" fillId="4" borderId="1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10" zoomScaleNormal="100" workbookViewId="0">
      <selection activeCell="O14" sqref="O14"/>
    </sheetView>
  </sheetViews>
  <sheetFormatPr defaultColWidth="9.109375" defaultRowHeight="13.8"/>
  <cols>
    <col min="1" max="1" width="9.109375" style="1" customWidth="1"/>
    <col min="2" max="2" width="63" style="2" hidden="1" customWidth="1"/>
    <col min="3" max="3" width="63" style="2" customWidth="1"/>
    <col min="4" max="4" width="9.5546875" style="2" customWidth="1"/>
    <col min="5" max="5" width="9.21875" style="2" customWidth="1"/>
    <col min="6" max="6" width="9.33203125" style="1" customWidth="1"/>
    <col min="7" max="7" width="13.5546875" style="1" customWidth="1"/>
    <col min="8" max="8" width="9.109375" style="1"/>
    <col min="9" max="9" width="12.77734375" style="1" customWidth="1"/>
    <col min="10" max="16384" width="9.109375" style="1"/>
  </cols>
  <sheetData>
    <row r="1" spans="1:9" ht="14.4" customHeight="1">
      <c r="A1" s="51" t="s">
        <v>16</v>
      </c>
      <c r="B1" s="52"/>
      <c r="C1" s="52"/>
      <c r="D1" s="52"/>
      <c r="E1" s="52"/>
      <c r="F1" s="52"/>
      <c r="G1" s="52"/>
      <c r="H1" s="29"/>
      <c r="I1" s="30"/>
    </row>
    <row r="2" spans="1:9" ht="15" customHeight="1">
      <c r="A2" s="46" t="s">
        <v>2</v>
      </c>
      <c r="B2" s="47"/>
      <c r="C2" s="47"/>
      <c r="D2" s="47"/>
      <c r="E2" s="47" t="s">
        <v>20</v>
      </c>
      <c r="F2" s="47"/>
      <c r="G2" s="47"/>
      <c r="H2" s="53" t="s">
        <v>21</v>
      </c>
      <c r="I2" s="54"/>
    </row>
    <row r="3" spans="1:9">
      <c r="A3" s="31" t="s">
        <v>4</v>
      </c>
      <c r="B3" s="10" t="s">
        <v>5</v>
      </c>
      <c r="C3" s="10" t="s">
        <v>0</v>
      </c>
      <c r="D3" s="11" t="s">
        <v>18</v>
      </c>
      <c r="E3" s="9" t="s">
        <v>1</v>
      </c>
      <c r="F3" s="11" t="s">
        <v>17</v>
      </c>
      <c r="G3" s="11" t="s">
        <v>11</v>
      </c>
      <c r="H3" s="11" t="s">
        <v>22</v>
      </c>
      <c r="I3" s="32" t="s">
        <v>23</v>
      </c>
    </row>
    <row r="4" spans="1:9" ht="132">
      <c r="A4" s="33">
        <v>1</v>
      </c>
      <c r="B4" s="13">
        <v>9954</v>
      </c>
      <c r="C4" s="13" t="s">
        <v>6</v>
      </c>
      <c r="D4" s="12" t="s">
        <v>3</v>
      </c>
      <c r="E4" s="12">
        <v>2</v>
      </c>
      <c r="F4" s="12">
        <v>7910</v>
      </c>
      <c r="G4" s="12">
        <f>F4*E4</f>
        <v>15820</v>
      </c>
      <c r="H4" s="14">
        <v>0.75</v>
      </c>
      <c r="I4" s="34">
        <f>G4*H4</f>
        <v>11865</v>
      </c>
    </row>
    <row r="5" spans="1:9">
      <c r="A5" s="33"/>
      <c r="B5" s="13"/>
      <c r="C5" s="13"/>
      <c r="D5" s="12"/>
      <c r="E5" s="13"/>
      <c r="F5" s="12"/>
      <c r="G5" s="12"/>
      <c r="H5" s="14"/>
      <c r="I5" s="34"/>
    </row>
    <row r="6" spans="1:9" ht="39.6">
      <c r="A6" s="33">
        <v>2</v>
      </c>
      <c r="B6" s="13">
        <v>9954</v>
      </c>
      <c r="C6" s="13" t="s">
        <v>7</v>
      </c>
      <c r="D6" s="12" t="s">
        <v>3</v>
      </c>
      <c r="E6" s="12">
        <v>14</v>
      </c>
      <c r="F6" s="12">
        <v>5640</v>
      </c>
      <c r="G6" s="12">
        <f t="shared" ref="G6:G12" si="0">F6*E6</f>
        <v>78960</v>
      </c>
      <c r="H6" s="14">
        <v>0.75</v>
      </c>
      <c r="I6" s="34">
        <f t="shared" ref="I6:I14" si="1">G6*H6</f>
        <v>59220</v>
      </c>
    </row>
    <row r="7" spans="1:9">
      <c r="A7" s="33"/>
      <c r="B7" s="13"/>
      <c r="C7" s="13"/>
      <c r="D7" s="12"/>
      <c r="E7" s="12"/>
      <c r="F7" s="12"/>
      <c r="G7" s="12"/>
      <c r="H7" s="14"/>
      <c r="I7" s="34"/>
    </row>
    <row r="8" spans="1:9" ht="66">
      <c r="A8" s="33">
        <v>3</v>
      </c>
      <c r="B8" s="13">
        <v>9954</v>
      </c>
      <c r="C8" s="13" t="s">
        <v>8</v>
      </c>
      <c r="D8" s="12" t="s">
        <v>3</v>
      </c>
      <c r="E8" s="12">
        <v>2</v>
      </c>
      <c r="F8" s="12">
        <v>7590</v>
      </c>
      <c r="G8" s="12">
        <f t="shared" si="0"/>
        <v>15180</v>
      </c>
      <c r="H8" s="14">
        <v>0.75</v>
      </c>
      <c r="I8" s="34">
        <f t="shared" si="1"/>
        <v>11385</v>
      </c>
    </row>
    <row r="9" spans="1:9">
      <c r="A9" s="33"/>
      <c r="B9" s="13"/>
      <c r="C9" s="13"/>
      <c r="D9" s="12"/>
      <c r="E9" s="12"/>
      <c r="F9" s="12"/>
      <c r="G9" s="12"/>
      <c r="H9" s="14"/>
      <c r="I9" s="34"/>
    </row>
    <row r="10" spans="1:9" ht="26.4">
      <c r="A10" s="33">
        <v>4</v>
      </c>
      <c r="B10" s="13">
        <v>9954</v>
      </c>
      <c r="C10" s="13" t="s">
        <v>9</v>
      </c>
      <c r="D10" s="12" t="s">
        <v>3</v>
      </c>
      <c r="E10" s="12">
        <v>7</v>
      </c>
      <c r="F10" s="12">
        <v>750</v>
      </c>
      <c r="G10" s="12">
        <f t="shared" si="0"/>
        <v>5250</v>
      </c>
      <c r="H10" s="14">
        <v>0.75</v>
      </c>
      <c r="I10" s="34">
        <f t="shared" si="1"/>
        <v>3937.5</v>
      </c>
    </row>
    <row r="11" spans="1:9">
      <c r="A11" s="33"/>
      <c r="B11" s="13"/>
      <c r="C11" s="13"/>
      <c r="D11" s="12"/>
      <c r="E11" s="12"/>
      <c r="F11" s="12"/>
      <c r="G11" s="12"/>
      <c r="H11" s="14"/>
      <c r="I11" s="34"/>
    </row>
    <row r="12" spans="1:9" ht="52.8">
      <c r="A12" s="33">
        <v>5</v>
      </c>
      <c r="B12" s="13">
        <v>9954</v>
      </c>
      <c r="C12" s="13" t="s">
        <v>10</v>
      </c>
      <c r="D12" s="12" t="s">
        <v>3</v>
      </c>
      <c r="E12" s="12">
        <v>1</v>
      </c>
      <c r="F12" s="12">
        <v>40000</v>
      </c>
      <c r="G12" s="12">
        <f t="shared" si="0"/>
        <v>40000</v>
      </c>
      <c r="H12" s="14">
        <v>0.75</v>
      </c>
      <c r="I12" s="34">
        <f t="shared" si="1"/>
        <v>30000</v>
      </c>
    </row>
    <row r="13" spans="1:9">
      <c r="A13" s="33"/>
      <c r="B13" s="13"/>
      <c r="C13" s="13"/>
      <c r="D13" s="12"/>
      <c r="E13" s="13"/>
      <c r="F13" s="13"/>
      <c r="G13" s="13"/>
      <c r="H13" s="14"/>
      <c r="I13" s="34"/>
    </row>
    <row r="14" spans="1:9" ht="52.8">
      <c r="A14" s="33">
        <v>6</v>
      </c>
      <c r="B14" s="13"/>
      <c r="C14" s="13" t="s">
        <v>12</v>
      </c>
      <c r="D14" s="12" t="s">
        <v>19</v>
      </c>
      <c r="E14" s="12">
        <v>150</v>
      </c>
      <c r="F14" s="12">
        <v>120</v>
      </c>
      <c r="G14" s="12">
        <f>F14*E14</f>
        <v>18000</v>
      </c>
      <c r="H14" s="14">
        <v>0.75</v>
      </c>
      <c r="I14" s="34">
        <f t="shared" si="1"/>
        <v>13500</v>
      </c>
    </row>
    <row r="15" spans="1:9">
      <c r="A15" s="35"/>
      <c r="B15" s="4"/>
      <c r="C15" s="43" t="s">
        <v>13</v>
      </c>
      <c r="D15" s="43"/>
      <c r="E15" s="43"/>
      <c r="F15" s="17"/>
      <c r="G15" s="18">
        <f>SUM(G4:G14)</f>
        <v>173210</v>
      </c>
      <c r="H15" s="17"/>
      <c r="I15" s="36">
        <f>SUM(I4:I14)</f>
        <v>129907.5</v>
      </c>
    </row>
    <row r="16" spans="1:9">
      <c r="A16" s="37"/>
      <c r="B16" s="6"/>
      <c r="C16" s="44" t="s">
        <v>14</v>
      </c>
      <c r="D16" s="44"/>
      <c r="E16" s="44"/>
      <c r="F16" s="7">
        <v>0.18</v>
      </c>
      <c r="G16" s="8">
        <f>G15*F16</f>
        <v>31177.8</v>
      </c>
      <c r="H16" s="5"/>
      <c r="I16" s="38">
        <f>I15*F16</f>
        <v>23383.35</v>
      </c>
    </row>
    <row r="17" spans="1:9">
      <c r="A17" s="39"/>
      <c r="B17" s="3"/>
      <c r="C17" s="45" t="s">
        <v>15</v>
      </c>
      <c r="D17" s="45"/>
      <c r="E17" s="45"/>
      <c r="F17" s="15"/>
      <c r="G17" s="16">
        <f>G15+G16</f>
        <v>204387.8</v>
      </c>
      <c r="H17" s="15"/>
      <c r="I17" s="40">
        <f>I15+I16</f>
        <v>153290.85</v>
      </c>
    </row>
    <row r="18" spans="1:9">
      <c r="A18" s="48"/>
      <c r="B18" s="49"/>
      <c r="C18" s="49"/>
      <c r="D18" s="49"/>
      <c r="E18" s="49"/>
      <c r="F18" s="49"/>
      <c r="G18" s="49"/>
      <c r="H18" s="49"/>
      <c r="I18" s="50"/>
    </row>
    <row r="19" spans="1:9">
      <c r="A19" s="19"/>
      <c r="B19" s="41"/>
      <c r="C19" s="41"/>
      <c r="D19" s="41"/>
      <c r="E19" s="41"/>
      <c r="F19" s="41"/>
      <c r="G19" s="41"/>
      <c r="H19" s="41"/>
      <c r="I19" s="20"/>
    </row>
    <row r="20" spans="1:9">
      <c r="A20" s="19"/>
      <c r="B20" s="41"/>
      <c r="C20" s="41"/>
      <c r="D20" s="41"/>
      <c r="E20" s="41"/>
      <c r="F20" s="41"/>
      <c r="G20" s="41"/>
      <c r="H20" s="41"/>
      <c r="I20" s="20"/>
    </row>
    <row r="21" spans="1:9">
      <c r="A21" s="21"/>
      <c r="B21" s="42"/>
      <c r="C21" s="42"/>
      <c r="D21" s="42"/>
      <c r="E21" s="42"/>
      <c r="F21" s="42"/>
      <c r="G21" s="42"/>
      <c r="H21" s="42"/>
      <c r="I21" s="22"/>
    </row>
    <row r="22" spans="1:9" ht="15" thickBot="1">
      <c r="A22" s="23"/>
      <c r="B22" s="24" t="s">
        <v>24</v>
      </c>
      <c r="C22" s="24" t="s">
        <v>24</v>
      </c>
      <c r="D22" s="25" t="s">
        <v>25</v>
      </c>
      <c r="E22" s="24"/>
      <c r="F22" s="26"/>
      <c r="G22" s="27" t="s">
        <v>26</v>
      </c>
      <c r="H22" s="24"/>
      <c r="I22" s="28"/>
    </row>
  </sheetData>
  <autoFilter ref="A3:G3" xr:uid="{00000000-0009-0000-0000-000000000000}"/>
  <mergeCells count="8">
    <mergeCell ref="A1:G1"/>
    <mergeCell ref="E2:G2"/>
    <mergeCell ref="H2:I2"/>
    <mergeCell ref="C15:E15"/>
    <mergeCell ref="C16:E16"/>
    <mergeCell ref="C17:E17"/>
    <mergeCell ref="A2:D2"/>
    <mergeCell ref="A18:I18"/>
  </mergeCells>
  <pageMargins left="0.7" right="0.7" top="0.75" bottom="0.75" header="0.3" footer="0.3"/>
  <pageSetup scale="66" orientation="portrait" r:id="rId1"/>
  <headerFooter>
    <oddHeader>&amp;CRA1-BILL-FAS-SUBWAY-DELHI-T1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C0FA2-3A63-4A70-BDC6-037E24F4EC94}"/>
</file>

<file path=customXml/itemProps2.xml><?xml version="1.0" encoding="utf-8"?>
<ds:datastoreItem xmlns:ds="http://schemas.openxmlformats.org/officeDocument/2006/customXml" ds:itemID="{97E40500-D94E-4ECF-A036-E25385A6C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ATHER IQBAL</cp:lastModifiedBy>
  <cp:lastPrinted>2024-10-19T04:05:24Z</cp:lastPrinted>
  <dcterms:modified xsi:type="dcterms:W3CDTF">2024-10-22T09:56:57Z</dcterms:modified>
</cp:coreProperties>
</file>