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66925"/>
  <mc:AlternateContent xmlns:mc="http://schemas.openxmlformats.org/markup-compatibility/2006">
    <mc:Choice Requires="x15">
      <x15ac:absPath xmlns:x15ac="http://schemas.microsoft.com/office/spreadsheetml/2010/11/ac" url="D:\FDT -Working\Lucknow - Adani Airport\FDT Data\TFS\Cafeccino B03\CAFECCINO B03\BIILING\Final\"/>
    </mc:Choice>
  </mc:AlternateContent>
  <xr:revisionPtr revIDLastSave="0" documentId="13_ncr:1_{C02810F6-787E-4D98-BD9D-7572180A726C}" xr6:coauthVersionLast="47" xr6:coauthVersionMax="47" xr10:uidLastSave="{00000000-0000-0000-0000-000000000000}"/>
  <bookViews>
    <workbookView xWindow="-108" yWindow="-108" windowWidth="23256" windowHeight="12456" tabRatio="735" xr2:uid="{00000000-000D-0000-FFFF-FFFF00000000}"/>
  </bookViews>
  <sheets>
    <sheet name=" Add. RA Bill " sheetId="11" r:id="rId1"/>
    <sheet name="JMR " sheetId="19" r:id="rId2"/>
    <sheet name="Manpower" sheetId="17" state="hidden" r:id="rId3"/>
  </sheets>
  <externalReferences>
    <externalReference r:id="rId4"/>
  </externalReferences>
  <definedNames>
    <definedName name="____aac178">#REF!</definedName>
    <definedName name="____hsd3">NA()</definedName>
    <definedName name="____MRS1">NA()</definedName>
    <definedName name="____sep05">NA()</definedName>
    <definedName name="____sep3">NA()</definedName>
    <definedName name="____snd1">NA()</definedName>
    <definedName name="____ugt3">NA()</definedName>
    <definedName name="____utl3">NA()</definedName>
    <definedName name="___aac178">#REF!</definedName>
    <definedName name="___B98518">NA()</definedName>
    <definedName name="___hsd3">NA()</definedName>
    <definedName name="___iv100000">NA()</definedName>
    <definedName name="___IV66000">NA()</definedName>
    <definedName name="___iv70000">NA()</definedName>
    <definedName name="___iv99999">NA()</definedName>
    <definedName name="___MRS1">NA()</definedName>
    <definedName name="___sep05">NA()</definedName>
    <definedName name="___sep3">NA()</definedName>
    <definedName name="___snd1">NA()</definedName>
    <definedName name="___ugt3">NA()</definedName>
    <definedName name="___utl3">NA()</definedName>
    <definedName name="___xlnm_Print_Area">NA()</definedName>
    <definedName name="__aac178">#REF!</definedName>
    <definedName name="__B98518">NA()</definedName>
    <definedName name="__hsd3">NA()</definedName>
    <definedName name="__iv100000">NA()</definedName>
    <definedName name="__IV66000">NA()</definedName>
    <definedName name="__iv70000">NA()</definedName>
    <definedName name="__iv99999">NA()</definedName>
    <definedName name="__MRS1">NA()</definedName>
    <definedName name="__sep05">NA()</definedName>
    <definedName name="__sep3">NA()</definedName>
    <definedName name="__snd1">NA()</definedName>
    <definedName name="__ugt3">NA()</definedName>
    <definedName name="__utl3">NA()</definedName>
    <definedName name="__xlnm_Database">NA()</definedName>
    <definedName name="__xlnm_Print_Area">"$#REF!.$A$1:$H$22"</definedName>
    <definedName name="__xlnm_Print_Area_1">"$#REF!.$A$1:$AB$35"</definedName>
    <definedName name="__xlnm_Print_Area_2">"$#REF!.$A$1:$H$13"</definedName>
    <definedName name="__xlnm_Print_Titles">NA()</definedName>
    <definedName name="__xlnm_Recorder">NA()</definedName>
    <definedName name="_1">"[4]a!#ref!"</definedName>
    <definedName name="_1_?">NA()</definedName>
    <definedName name="_10_1">NA()</definedName>
    <definedName name="_1Excel_BuiltIn_Print_Area_1_1_1_1">NA()</definedName>
    <definedName name="_2">"[4]a!#ref!"</definedName>
    <definedName name="_2Excel_BuiltIn__FilterDatabase_6_1">NA()</definedName>
    <definedName name="_2Excel_BuiltIn_Print_Area_11_1_1_1_1_1">NA()</definedName>
    <definedName name="_3">"[4]a!#ref!"</definedName>
    <definedName name="_3_1">NA()</definedName>
    <definedName name="_3_10">NA()</definedName>
    <definedName name="_3_11">NA()</definedName>
    <definedName name="_3_12">NA()</definedName>
    <definedName name="_3_13">NA()</definedName>
    <definedName name="_3_14">NA()</definedName>
    <definedName name="_3_15">NA()</definedName>
    <definedName name="_3_16">NA()</definedName>
    <definedName name="_3_17">NA()</definedName>
    <definedName name="_3_2">NA()</definedName>
    <definedName name="_3_3">NA()</definedName>
    <definedName name="_3_4">NA()</definedName>
    <definedName name="_3_5">NA()</definedName>
    <definedName name="_3_6">NA()</definedName>
    <definedName name="_3_7">NA()</definedName>
    <definedName name="_3_8">NA()</definedName>
    <definedName name="_3_9">NA()</definedName>
    <definedName name="_3Excel_BuiltIn_Print_Area_8_1_1_1">NA()</definedName>
    <definedName name="_7a">NA()</definedName>
    <definedName name="_95年">NA()</definedName>
    <definedName name="_a1">NA()</definedName>
    <definedName name="_a2">NA()</definedName>
    <definedName name="_a3">NA()</definedName>
    <definedName name="_aac178">#REF!</definedName>
    <definedName name="_asd1">NA()</definedName>
    <definedName name="_asd2">NA()</definedName>
    <definedName name="_B1">NA()</definedName>
    <definedName name="_B2">NA()</definedName>
    <definedName name="_B3">NA()</definedName>
    <definedName name="_B4">NA()</definedName>
    <definedName name="_B5">NA()</definedName>
    <definedName name="_B6">NA()</definedName>
    <definedName name="_B7">NA()</definedName>
    <definedName name="_B98518">NA()</definedName>
    <definedName name="_BLK1">NA()</definedName>
    <definedName name="_BLK2">NA()</definedName>
    <definedName name="_BOQ1">"city"&amp;" "&amp;"state"</definedName>
    <definedName name="_con3">NA()</definedName>
    <definedName name="_Fill">NA()</definedName>
    <definedName name="_FIT1">NA()</definedName>
    <definedName name="_FIT2">NA()</definedName>
    <definedName name="_hsd3">NA()</definedName>
    <definedName name="_iv100000">NA()</definedName>
    <definedName name="_IV66000">NA()</definedName>
    <definedName name="_iv70000">NA()</definedName>
    <definedName name="_iv99999">NA()</definedName>
    <definedName name="_Key1">NA()</definedName>
    <definedName name="_MRS1">NA()</definedName>
    <definedName name="_MS2">NA()</definedName>
    <definedName name="_Order1">255</definedName>
    <definedName name="_Order2">255</definedName>
    <definedName name="_Parse_Out">NA()</definedName>
    <definedName name="_q1">"city"&amp;" "&amp;"state"</definedName>
    <definedName name="_qtr02">NA()</definedName>
    <definedName name="_qtr4">NA()</definedName>
    <definedName name="_RAF1">NA()</definedName>
    <definedName name="_Regression_Int">1</definedName>
    <definedName name="_S1">NA()</definedName>
    <definedName name="_Sch1">"[5]pointno.5!#ref!"</definedName>
    <definedName name="_Sch12">"[5]pointno.5!#ref!"</definedName>
    <definedName name="_Sch13">"[5]pointno.5!#ref!"</definedName>
    <definedName name="_Sch3">"[5]pointno.5!#ref!"</definedName>
    <definedName name="_Sch4">"[5]pointno.5!#ref!"</definedName>
    <definedName name="_Sch7">"[5]pointno.5!#ref!"</definedName>
    <definedName name="_Sch8">"[5]pointno.5!#ref!"</definedName>
    <definedName name="_Sch91011">"[5]pointno.5!#ref!"</definedName>
    <definedName name="_sep05">NA()</definedName>
    <definedName name="_sep3">NA()</definedName>
    <definedName name="_snd1">NA()</definedName>
    <definedName name="_Sort">NA()</definedName>
    <definedName name="_spr1">NA()</definedName>
    <definedName name="_sum010">NA()</definedName>
    <definedName name="_sum020">NA()</definedName>
    <definedName name="_sum120">NA()</definedName>
    <definedName name="_sum140">NA()</definedName>
    <definedName name="_SUM200">NA()</definedName>
    <definedName name="_SUM400">NA()</definedName>
    <definedName name="_SUM410">NA()</definedName>
    <definedName name="_SUM420">NA()</definedName>
    <definedName name="_SUM440">NA()</definedName>
    <definedName name="_SUM460">NA()</definedName>
    <definedName name="_SUM480">NA()</definedName>
    <definedName name="_SUM500">NA()</definedName>
    <definedName name="_SUM510">NA()</definedName>
    <definedName name="_SUM530">NA()</definedName>
    <definedName name="_SUM540">NA()</definedName>
    <definedName name="_SUM560">NA()</definedName>
    <definedName name="_SUM570">NA()</definedName>
    <definedName name="_SUM580">NA()</definedName>
    <definedName name="_SUM590">NA()</definedName>
    <definedName name="_SUM700">NA()</definedName>
    <definedName name="_SUM701">NA()</definedName>
    <definedName name="_SUM702">NA()</definedName>
    <definedName name="_SUM703">NA()</definedName>
    <definedName name="_SUM704">NA()</definedName>
    <definedName name="_sum770">NA()</definedName>
    <definedName name="_SUM800">NA()</definedName>
    <definedName name="_sum900">NA()</definedName>
    <definedName name="_SUM901">NA()</definedName>
    <definedName name="_SUM902">NA()</definedName>
    <definedName name="_SUM903">NA()</definedName>
    <definedName name="_SUM904">NA()</definedName>
    <definedName name="_ugt3">NA()</definedName>
    <definedName name="_utl3">NA()</definedName>
    <definedName name="_wrn1">NA()</definedName>
    <definedName name="_wrn2">NA()</definedName>
    <definedName name="_wrn3">NA()</definedName>
    <definedName name="a">NA()</definedName>
    <definedName name="a_1">NA()</definedName>
    <definedName name="A_NOS">NA()</definedName>
    <definedName name="A19504583">NA()</definedName>
    <definedName name="a1m72">NA()</definedName>
    <definedName name="aa">NA()</definedName>
    <definedName name="AAA">NA()</definedName>
    <definedName name="AAC_Blocks">NA()</definedName>
    <definedName name="AB">NA()</definedName>
    <definedName name="abc">NA()</definedName>
    <definedName name="AbsorptionKostenstelle">NA()</definedName>
    <definedName name="ac">"[8]a!#ref!"</definedName>
    <definedName name="AccessDatabase">"D:\VOLTAGE DROP FOR THREE PHASE.mdb"</definedName>
    <definedName name="adil">NA()</definedName>
    <definedName name="adil1">NA()</definedName>
    <definedName name="Adjustable_Span_ESOSI">NA()</definedName>
    <definedName name="Adjustable_Telescopic_prop">NA()</definedName>
    <definedName name="advance">NA()</definedName>
    <definedName name="advstaff">NA()</definedName>
    <definedName name="Afa_SoAfaKumBil">NA()</definedName>
    <definedName name="Afa_SoAfaKumKalk">NA()</definedName>
    <definedName name="AfaKumBil">NA()</definedName>
    <definedName name="AfaLfdJahrBil">NA()</definedName>
    <definedName name="AfaLfdMonatBil">NA()</definedName>
    <definedName name="ak">"city"&amp;" "&amp;"state"</definedName>
    <definedName name="Aktualisiere_KoAr">"[9]makro1!$b$1"</definedName>
    <definedName name="ALU_door_window">NA()</definedName>
    <definedName name="alu_haerware">NA()</definedName>
    <definedName name="alu_haerware1">NA()</definedName>
    <definedName name="alu_hardware">NA()</definedName>
    <definedName name="amount">"[13]sheet3!#ref!"</definedName>
    <definedName name="amount_Saled">NA()</definedName>
    <definedName name="AMT">NA()</definedName>
    <definedName name="anuj">NA()</definedName>
    <definedName name="anuj1">NA()</definedName>
    <definedName name="anuj10">"city"&amp;" "&amp;"state"</definedName>
    <definedName name="anuj100">NA()</definedName>
    <definedName name="anuj101">NA()</definedName>
    <definedName name="anuj102">NA()</definedName>
    <definedName name="anuj103">NA()</definedName>
    <definedName name="anuj104">NA()</definedName>
    <definedName name="anuj105">NA()</definedName>
    <definedName name="anuj11">NA()</definedName>
    <definedName name="anuj12">NA()</definedName>
    <definedName name="anuj13">NA()</definedName>
    <definedName name="anuj14">NA()</definedName>
    <definedName name="anuj15">NA()</definedName>
    <definedName name="anuj17">NA()</definedName>
    <definedName name="anuj18">NA()</definedName>
    <definedName name="anuj19">NA()</definedName>
    <definedName name="anuj2">NA()</definedName>
    <definedName name="anuj20">NA()</definedName>
    <definedName name="anuj21">NA()</definedName>
    <definedName name="anuj23">NA()</definedName>
    <definedName name="anuj24">NA()</definedName>
    <definedName name="anuj26">NA()</definedName>
    <definedName name="anuj3">NA()</definedName>
    <definedName name="anuj30">NA()</definedName>
    <definedName name="anuj4">NA()</definedName>
    <definedName name="anuj40">NA()</definedName>
    <definedName name="anuj5">NA()</definedName>
    <definedName name="anuj50">NA()</definedName>
    <definedName name="anuj51">NA()</definedName>
    <definedName name="anuj52">NA()</definedName>
    <definedName name="anuj53">NA()</definedName>
    <definedName name="anuj54">NA()</definedName>
    <definedName name="anuj55">NA()</definedName>
    <definedName name="anuj57">NA()</definedName>
    <definedName name="anuj58">NA()</definedName>
    <definedName name="anuj59">NA()</definedName>
    <definedName name="anuj6">NA()</definedName>
    <definedName name="anuj62">NA()</definedName>
    <definedName name="anuj63">NA()</definedName>
    <definedName name="anuj64">NA()</definedName>
    <definedName name="anuj7">NA()</definedName>
    <definedName name="anuj70">NA()</definedName>
    <definedName name="anuj71">NA()</definedName>
    <definedName name="anuj72">NA()</definedName>
    <definedName name="anuj73">NA()</definedName>
    <definedName name="anuj74">NA()</definedName>
    <definedName name="anuj75">NA()</definedName>
    <definedName name="anuj76">NA()</definedName>
    <definedName name="anuj77">NA()</definedName>
    <definedName name="anuj78">NA()</definedName>
    <definedName name="anuj79">NA()</definedName>
    <definedName name="anuj80">NA()</definedName>
    <definedName name="anuj81">NA()</definedName>
    <definedName name="anuj82">NA()</definedName>
    <definedName name="anuj83">NA()</definedName>
    <definedName name="anuj84">NA()</definedName>
    <definedName name="anuj85">NA()</definedName>
    <definedName name="anuj86">NA()</definedName>
    <definedName name="anuj87">NA()</definedName>
    <definedName name="anuj88">NA()</definedName>
    <definedName name="anuj89">NA()</definedName>
    <definedName name="anuj9">NA()</definedName>
    <definedName name="anuj90">NA()</definedName>
    <definedName name="anuj91">NA()</definedName>
    <definedName name="anuj92">"city"&amp;" "&amp;"state"</definedName>
    <definedName name="anuj93">NA()</definedName>
    <definedName name="anuj94">NA()</definedName>
    <definedName name="anuj95">NA()</definedName>
    <definedName name="anuj96">NA()</definedName>
    <definedName name="anuj97">NA()</definedName>
    <definedName name="anuj98">NA()</definedName>
    <definedName name="anuj99">NA()</definedName>
    <definedName name="AR">NA()</definedName>
    <definedName name="area">NA()</definedName>
    <definedName name="AREAS_CA_CANOPY__WAREHOUSE">NA()</definedName>
    <definedName name="AREAS_CB_Canteen_Building">NA()</definedName>
    <definedName name="AREAS_CIPT_Tanker_CIP_Shed">NA()</definedName>
    <definedName name="AREAS_CLRR_Contract_Labour_Rest_Room">NA()</definedName>
    <definedName name="AREAS_CS_Chemical_Store">NA()</definedName>
    <definedName name="AREAS_ETPC_ETP_Civil_Works">NA()</definedName>
    <definedName name="AREAS_EX_EXTERNAL_WORKS">NA()</definedName>
    <definedName name="AREAS_FC_Farmer_s_Conference">NA()</definedName>
    <definedName name="AREAS_FU_Fumigation">NA()</definedName>
    <definedName name="AREAS_GA_General_Area___Overall">NA()</definedName>
    <definedName name="AREAS_GP_Guard_Posts">NA()</definedName>
    <definedName name="AREAS_LS_LubeOil_Stores">NA()</definedName>
    <definedName name="AREAS_MR_TB_Milk_Reception_Tanker_s_Bay">NA()</definedName>
    <definedName name="AREAS_MTF_Milk_Tank_Foundations">NA()</definedName>
    <definedName name="AREAS_PB_PROCESS_BUILDING">NA()</definedName>
    <definedName name="AREAS_PR_Pipe_Racks">NA()</definedName>
    <definedName name="AREAS_SR_2_Security_Room___2">NA()</definedName>
    <definedName name="AREAS_SR_3_Store_Room">NA()</definedName>
    <definedName name="AREAS_ST_Stacks_near_Utility_Buildings">NA()</definedName>
    <definedName name="AREAS_SY_Scrap_Yard">NA()</definedName>
    <definedName name="AREAS_TWW_Truck_Wheel_Wash">NA()</definedName>
    <definedName name="AREAS_TY_Transformer_Yard">NA()</definedName>
    <definedName name="AREAS_UB_UTILITY_BLOCK">NA()</definedName>
    <definedName name="AREAS_WH_Ware_House_Area">NA()</definedName>
    <definedName name="arif">NA()</definedName>
    <definedName name="arp">NA()</definedName>
    <definedName name="ARUN">NA()</definedName>
    <definedName name="AS">NA()</definedName>
    <definedName name="ASD">NA()</definedName>
    <definedName name="Ausbuchung">NA()</definedName>
    <definedName name="az">NA()</definedName>
    <definedName name="B">NA()</definedName>
    <definedName name="b_nos">NA()</definedName>
    <definedName name="bal">NA()</definedName>
    <definedName name="Bal_Sheet">"[5]pointno.5!#ref!"</definedName>
    <definedName name="BAND">NA()</definedName>
    <definedName name="Basement">NA()</definedName>
    <definedName name="Basement_1">NA()</definedName>
    <definedName name="Basement_2">NA()</definedName>
    <definedName name="Basement_3">NA()</definedName>
    <definedName name="Basement_4">NA()</definedName>
    <definedName name="bat">NA()</definedName>
    <definedName name="BB">NA()</definedName>
    <definedName name="Beam_Clamp">NA()</definedName>
    <definedName name="BED">NA()</definedName>
    <definedName name="BED_WALL">NA()</definedName>
    <definedName name="Beg_Bal">NA()</definedName>
    <definedName name="beh1245632">NA()</definedName>
    <definedName name="beh1245632_1">NA()</definedName>
    <definedName name="beh1245632_2">NA()</definedName>
    <definedName name="beh1245632_3">NA()</definedName>
    <definedName name="BEL">NA()</definedName>
    <definedName name="bent">NA()</definedName>
    <definedName name="BeschäftigungsabweichungVerdichtTechVerw">NA()</definedName>
    <definedName name="Betriebswirtschaftliche_Betrachtung">NA()</definedName>
    <definedName name="BHIST">NA()</definedName>
    <definedName name="Bid_Curr">"[13]data!$c$14"</definedName>
    <definedName name="Bilanzielle_Betrachtung">NA()</definedName>
    <definedName name="bill">NA()</definedName>
    <definedName name="Bonus_E">NA()</definedName>
    <definedName name="BOQ">"city"&amp;" "&amp;"state"</definedName>
    <definedName name="BORDER">"[14]precalculation!#ref!"</definedName>
    <definedName name="BORDERKostenstelle">NA()</definedName>
    <definedName name="bp">NA()</definedName>
    <definedName name="Brick_Aggregate">NA()</definedName>
    <definedName name="Bricks">NA()</definedName>
    <definedName name="Brickwork">NA()</definedName>
    <definedName name="brickwork_utility">NA()</definedName>
    <definedName name="bsd">NA()</definedName>
    <definedName name="BSGrouping">NA()</definedName>
    <definedName name="bsheet">NA()</definedName>
    <definedName name="Bsp">NA()</definedName>
    <definedName name="BuiltIn_Print_Area___0">NA()</definedName>
    <definedName name="Button_1">"VOLTAGE_DROP_FOR_THREE_PHASE_Sheet2_List"</definedName>
    <definedName name="BVA">NA()</definedName>
    <definedName name="c_nos">NA()</definedName>
    <definedName name="C_order">NA()</definedName>
    <definedName name="canteen">NA()</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tegory">NA()</definedName>
    <definedName name="ccv">NA()</definedName>
    <definedName name="Ceiling_Painting">NA()</definedName>
    <definedName name="Cement">NA()</definedName>
    <definedName name="CF_SC">NA()</definedName>
    <definedName name="Channel_Shoulders">NA()</definedName>
    <definedName name="CHOW">NA()</definedName>
    <definedName name="CI">NA()</definedName>
    <definedName name="CIF">"[23]환율!$d$8"</definedName>
    <definedName name="City">NA()</definedName>
    <definedName name="CIVIL_WORKS">NA()</definedName>
    <definedName name="clasif">NA()</definedName>
    <definedName name="CO">"'[17]labour rates'!$c$7"</definedName>
    <definedName name="COAD">"'[18]civil works'!$k$7"</definedName>
    <definedName name="coalsp">NA()</definedName>
    <definedName name="Coarse_Sand">NA()</definedName>
    <definedName name="cobo">NA()</definedName>
    <definedName name="codes">NA()</definedName>
    <definedName name="codesf">NA()</definedName>
    <definedName name="codex">NA()</definedName>
    <definedName name="Cold_twisted_steel_bars___TMT">NA()</definedName>
    <definedName name="Column_Clamp">NA()</definedName>
    <definedName name="COLUMN_LAST">NA()</definedName>
    <definedName name="column_shuttering">NA()</definedName>
    <definedName name="com">NA()</definedName>
    <definedName name="Company_Name_ISC">"[16]calc_isc!$k$4"</definedName>
    <definedName name="Company_Name_SC">"[16]calc_sc!$k$4"</definedName>
    <definedName name="Component">NA()</definedName>
    <definedName name="conm">NA()</definedName>
    <definedName name="conpmp">NA()</definedName>
    <definedName name="CONS">NA()</definedName>
    <definedName name="consumable">NA()</definedName>
    <definedName name="consumption">NA()</definedName>
    <definedName name="cook">NA()</definedName>
    <definedName name="COOL">NA()</definedName>
    <definedName name="cord">NA()</definedName>
    <definedName name="Corner_Ange_2_5m">NA()</definedName>
    <definedName name="Corner_Angel">NA()</definedName>
    <definedName name="Corner_Angel_1_5m">NA()</definedName>
    <definedName name="cran20">NA()</definedName>
    <definedName name="crane">NA()</definedName>
    <definedName name="creditors">NA()</definedName>
    <definedName name="credotor">NA()</definedName>
    <definedName name="Curr_out">NA()</definedName>
    <definedName name="Curr_out_ex">NA()</definedName>
    <definedName name="Curr_sum">NA()</definedName>
    <definedName name="Curr_sum_ex">NA()</definedName>
    <definedName name="cx">NA()</definedName>
    <definedName name="CZ">NA()</definedName>
    <definedName name="D">NA()</definedName>
    <definedName name="d_nos">NA()</definedName>
    <definedName name="da">NA()</definedName>
    <definedName name="Data">NA()</definedName>
    <definedName name="Date">NA()</definedName>
    <definedName name="DC">"[23]환율!$d$14"</definedName>
    <definedName name="ddd">NA()</definedName>
    <definedName name="DEBITED">NA()</definedName>
    <definedName name="Depreciation">NA()</definedName>
    <definedName name="DEPTH">NA()</definedName>
    <definedName name="detail">NA()</definedName>
    <definedName name="detailkalk1">NA()</definedName>
    <definedName name="dfqwfqw">NA()</definedName>
    <definedName name="Diesel">NA()</definedName>
    <definedName name="DIRECT1">"city"&amp;" "&amp;"state"</definedName>
    <definedName name="DIV">NA()</definedName>
    <definedName name="DivTB">NA()</definedName>
    <definedName name="dja">NA()</definedName>
    <definedName name="dk">NA()</definedName>
    <definedName name="DMRC_TOTA">NA()</definedName>
    <definedName name="DMRC_TOTAL">NA()</definedName>
    <definedName name="DOOR_Painting">NA()</definedName>
    <definedName name="Double_Clip">NA()</definedName>
    <definedName name="dpr">NA()</definedName>
    <definedName name="DR">NA()</definedName>
    <definedName name="dt">NA()</definedName>
    <definedName name="Dur">"[13]data!$h$18"</definedName>
    <definedName name="dy">NA()</definedName>
    <definedName name="E">NA()</definedName>
    <definedName name="e_nos">NA()</definedName>
    <definedName name="earthwork">NA()</definedName>
    <definedName name="earthwork_utility">NA()</definedName>
    <definedName name="EE">NA()</definedName>
    <definedName name="EGP">3.8204629</definedName>
    <definedName name="ELE">NA()</definedName>
    <definedName name="EMI">NA()</definedName>
    <definedName name="EMI_1">NA()</definedName>
    <definedName name="EMI_2">NA()</definedName>
    <definedName name="EMI_3">NA()</definedName>
    <definedName name="EMI_4">NA()</definedName>
    <definedName name="EMI_5">NA()</definedName>
    <definedName name="EMI_6">NA()</definedName>
    <definedName name="End_Bal">NA()</definedName>
    <definedName name="Er">NA()</definedName>
    <definedName name="erer">NA()</definedName>
    <definedName name="euro">13.7603</definedName>
    <definedName name="EVA">NA()</definedName>
    <definedName name="EVA_RDS">NA()</definedName>
    <definedName name="EVA_SDR">NA()</definedName>
    <definedName name="EVA_SWR">NA()</definedName>
    <definedName name="EVA_WSP">NA()</definedName>
    <definedName name="Ex_Cost">NA()</definedName>
    <definedName name="excav">NA()</definedName>
    <definedName name="Excel_BuiltIn__FilterDatabase_10">NA()</definedName>
    <definedName name="Excel_BuiltIn__FilterDatabase_3">NA()</definedName>
    <definedName name="Excel_BuiltIn__FilterDatabase_4">NA()</definedName>
    <definedName name="Excel_BuiltIn__FilterDatabase_4_1">NA()</definedName>
    <definedName name="Excel_BuiltIn__FilterDatabase_5">NA()</definedName>
    <definedName name="Excel_BuiltIn__FilterDatabase_5_1">NA()</definedName>
    <definedName name="Excel_BuiltIn__FilterDatabase_5_1_1">NA()</definedName>
    <definedName name="Excel_BuiltIn__FilterDatabase_6">NA()</definedName>
    <definedName name="Excel_BuiltIn__FilterDatabase_6_1">NA()</definedName>
    <definedName name="Excel_BuiltIn__FilterDatabase_7">NA()</definedName>
    <definedName name="Excel_BuiltIn__FilterDatabase_7_1">NA()</definedName>
    <definedName name="Excel_BuiltIn__FilterDatabase_7_1_1">NA()</definedName>
    <definedName name="Excel_BuiltIn__FilterDatabase_8">NA()</definedName>
    <definedName name="Excel_BuiltIn__FilterDatabase_9">NA()</definedName>
    <definedName name="Excel_BuiltIn__FilterDatabase_9_1">NA()</definedName>
    <definedName name="Excel_BuiltIn_Database_0">NA()</definedName>
    <definedName name="Excel_BuiltIn_Print_Area">NA()</definedName>
    <definedName name="Excel_BuiltIn_Print_Area_1">NA()</definedName>
    <definedName name="Excel_BuiltIn_Print_Area_1_1">NA()</definedName>
    <definedName name="Excel_BuiltIn_Print_Area_1_1_1">NA()</definedName>
    <definedName name="Excel_BuiltIn_Print_Area_1_1_1_1">NA()</definedName>
    <definedName name="Excel_BuiltIn_Print_Area_1_1_1_1_1">NA()</definedName>
    <definedName name="Excel_BuiltIn_Print_Area_1_1_2">NA()</definedName>
    <definedName name="Excel_BuiltIn_Print_Area_1_2">NA()</definedName>
    <definedName name="Excel_BuiltIn_Print_Area_1_3">NA()</definedName>
    <definedName name="Excel_BuiltIn_Print_Area_1_4">NA()</definedName>
    <definedName name="Excel_BuiltIn_Print_Area_1_6">NA()</definedName>
    <definedName name="Excel_BuiltIn_Print_Area_10">NA()</definedName>
    <definedName name="Excel_BuiltIn_Print_Area_10_1">NA()</definedName>
    <definedName name="Excel_BuiltIn_Print_Area_11">NA()</definedName>
    <definedName name="Excel_BuiltIn_Print_Area_11_1">NA()</definedName>
    <definedName name="Excel_BuiltIn_Print_Area_11_1_1">NA()</definedName>
    <definedName name="Excel_BuiltIn_Print_Area_11_1_1_1">NA()</definedName>
    <definedName name="Excel_BuiltIn_Print_Area_11_1_1_1_1">NA()</definedName>
    <definedName name="Excel_BuiltIn_Print_Area_11_2">NA()</definedName>
    <definedName name="Excel_BuiltIn_Print_Area_11_3">NA()</definedName>
    <definedName name="Excel_BuiltIn_Print_Area_11_4">NA()</definedName>
    <definedName name="Excel_BuiltIn_Print_Area_12">NA()</definedName>
    <definedName name="Excel_BuiltIn_Print_Area_13">NA()</definedName>
    <definedName name="Excel_BuiltIn_Print_Area_2">NA()</definedName>
    <definedName name="Excel_BuiltIn_Print_Area_2_1">NA()</definedName>
    <definedName name="Excel_BuiltIn_Print_Area_2_1_1">NA()</definedName>
    <definedName name="Excel_BuiltIn_Print_Area_2_1_2">NA()</definedName>
    <definedName name="Excel_BuiltIn_Print_Area_2_1_3">NA()</definedName>
    <definedName name="Excel_BuiltIn_Print_Area_2_1_4">NA()</definedName>
    <definedName name="Excel_BuiltIn_Print_Area_2_2">NA()</definedName>
    <definedName name="Excel_BuiltIn_Print_Area_2_3">NA()</definedName>
    <definedName name="Excel_BuiltIn_Print_Area_2_4">NA()</definedName>
    <definedName name="Excel_BuiltIn_Print_Area_3">NA()</definedName>
    <definedName name="Excel_BuiltIn_Print_Area_3_1">NA()</definedName>
    <definedName name="Excel_BuiltIn_Print_Area_3_1_1">NA()</definedName>
    <definedName name="Excel_BuiltIn_Print_Area_3_1_1_1">NA()</definedName>
    <definedName name="Excel_BuiltIn_Print_Area_3_1_1_1_1">NA()</definedName>
    <definedName name="Excel_BuiltIn_Print_Area_3_1_1_1_1_1">NA()</definedName>
    <definedName name="Excel_BuiltIn_Print_Area_3_1_1_1_1_1_1">NA()</definedName>
    <definedName name="Excel_BuiltIn_Print_Area_4">NA()</definedName>
    <definedName name="Excel_BuiltIn_Print_Area_4_1">NA()</definedName>
    <definedName name="Excel_BuiltIn_Print_Area_4_1_1">NA()</definedName>
    <definedName name="Excel_BuiltIn_Print_Area_4_1_1_1">NA()</definedName>
    <definedName name="Excel_BuiltIn_Print_Area_4_1_1_1_1">NA()</definedName>
    <definedName name="Excel_BuiltIn_Print_Area_5">NA()</definedName>
    <definedName name="Excel_BuiltIn_Print_Area_5_1">NA()</definedName>
    <definedName name="Excel_BuiltIn_Print_Area_5_1_1">NA()</definedName>
    <definedName name="Excel_BuiltIn_Print_Area_5_1_1_1">NA()</definedName>
    <definedName name="Excel_BuiltIn_Print_Area_5_1_1_1_1">NA()</definedName>
    <definedName name="Excel_BuiltIn_Print_Area_6">NA()</definedName>
    <definedName name="Excel_BuiltIn_Print_Area_6_1">NA()</definedName>
    <definedName name="Excel_BuiltIn_Print_Area_6_1_1">NA()</definedName>
    <definedName name="Excel_BuiltIn_Print_Area_6_1_1_1">NA()</definedName>
    <definedName name="Excel_BuiltIn_Print_Area_7">NA()</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8_1">NA()</definedName>
    <definedName name="Excel_BuiltIn_Print_Area_8_1_1">NA()</definedName>
    <definedName name="Excel_BuiltIn_Print_Area_8_1_1_1">NA()</definedName>
    <definedName name="Excel_BuiltIn_Print_Area_8_1_1_1_1">NA()</definedName>
    <definedName name="Excel_BuiltIn_Print_Area_8_1_1_1_1_1">NA()</definedName>
    <definedName name="Excel_BuiltIn_Print_Area_9">NA()</definedName>
    <definedName name="Excel_BuiltIn_Print_Area_9_1">NA()</definedName>
    <definedName name="Excel_BuiltIn_Print_Area_9_1_1">NA()</definedName>
    <definedName name="Excel_BuiltIn_Print_Area_9_1_1_1">NA()</definedName>
    <definedName name="Excel_BuiltIn_Print_Area_9_1_1_1_1">NA()</definedName>
    <definedName name="Excel_BuiltIn_Print_Titles_1">NA()</definedName>
    <definedName name="Excel_BuiltIn_Print_Titles_1_1">NA()</definedName>
    <definedName name="Excel_BuiltIn_Print_Titles_1_1_1">NA()</definedName>
    <definedName name="Excel_BuiltIn_Print_Titles_1_1_2">NA()</definedName>
    <definedName name="Excel_BuiltIn_Print_Titles_1_3">NA()</definedName>
    <definedName name="Excel_BuiltIn_Print_Titles_1_4">NA()</definedName>
    <definedName name="Excel_BuiltIn_Print_Titles_1_6">NA()</definedName>
    <definedName name="Excel_BuiltIn_Print_Titles_11">NA()</definedName>
    <definedName name="Excel_BuiltIn_Print_Titles_11_1">NA()</definedName>
    <definedName name="Excel_BuiltIn_Print_Titles_11_2">NA()</definedName>
    <definedName name="Excel_BuiltIn_Print_Titles_11_3">NA()</definedName>
    <definedName name="Excel_BuiltIn_Print_Titles_11_4">NA()</definedName>
    <definedName name="Excel_BuiltIn_Print_Titles_12">NA()</definedName>
    <definedName name="Excel_BuiltIn_print_titles_12_1">NA()</definedName>
    <definedName name="Excel_BuiltIn_print_titles_12_2">NA()</definedName>
    <definedName name="Excel_BuiltIn_print_titles_12_3">NA()</definedName>
    <definedName name="Excel_BuiltIn_print_titles_12_4">NA()</definedName>
    <definedName name="Excel_BuiltIn_Print_Titles_13">NA()</definedName>
    <definedName name="Excel_BuiltIn_Print_Titles_13_1">NA()</definedName>
    <definedName name="Excel_BuiltIn_Print_Titles_13_2">NA()</definedName>
    <definedName name="Excel_BuiltIn_Print_Titles_13_3">NA()</definedName>
    <definedName name="Excel_BuiltIn_Print_Titles_13_4">NA()</definedName>
    <definedName name="Excel_BuiltIn_Print_Titles_2">NA()</definedName>
    <definedName name="Excel_BuiltIn_Print_Titles_2_1">NA()</definedName>
    <definedName name="Excel_BuiltIn_Print_Titles_2_2">NA()</definedName>
    <definedName name="Excel_BuiltIn_Print_Titles_2_3">NA()</definedName>
    <definedName name="Excel_BuiltIn_Print_Titles_2_4">NA()</definedName>
    <definedName name="Excel_BuiltIn_Print_Titles_3">NA()</definedName>
    <definedName name="Excel_BuiltIn_Print_Titles_3_1">NA()</definedName>
    <definedName name="Excel_BuiltIn_Print_Titles_4">NA()</definedName>
    <definedName name="Excel_BuiltIn_Print_Titles_4_1">NA()</definedName>
    <definedName name="Excel_BuiltIn_Print_Titles_5_1">NA()</definedName>
    <definedName name="Excel_BuiltIn_Print_Titles_5_1_1">NA()</definedName>
    <definedName name="Excel_BuiltIn_Print_Titles_6_1">NA()</definedName>
    <definedName name="Excel_BuiltIn_Print_Titles_7">NA()</definedName>
    <definedName name="Excel_BuiltIn_Print_Titles_7_1">NA()</definedName>
    <definedName name="Excel_BuiltIn_Print_Titles_7_1_1">NA()</definedName>
    <definedName name="Excel_BuiltIn_Print_Titles_8_1">NA()</definedName>
    <definedName name="Excel_BuiltIn_Print_Titles_9_1">NA()</definedName>
    <definedName name="External_paint">NA()</definedName>
    <definedName name="Extra_Pay">NA()</definedName>
    <definedName name="F">NA()</definedName>
    <definedName name="f_nos">NA()</definedName>
    <definedName name="factoryeqip">NA()</definedName>
    <definedName name="faktor">1</definedName>
    <definedName name="faktor2">1.317</definedName>
    <definedName name="faktor3">1</definedName>
    <definedName name="faktor7">1</definedName>
    <definedName name="FC">"[23]환율!$d$15"</definedName>
    <definedName name="FD">NA()</definedName>
    <definedName name="fdgsdf">NA()</definedName>
    <definedName name="FEDC">"[23]환율!$d$13"</definedName>
    <definedName name="FFGSADFSAF">NA()</definedName>
    <definedName name="final_report">NA()</definedName>
    <definedName name="final_report1">NA()</definedName>
    <definedName name="Fine_Sand">NA()</definedName>
    <definedName name="finishes">NA()</definedName>
    <definedName name="First">NA()</definedName>
    <definedName name="FK_Inp">NA()</definedName>
    <definedName name="Flame_Finished_Granite_Green_Fanatsy">NA()</definedName>
    <definedName name="floor">NA()</definedName>
    <definedName name="FLOORING">NA()</definedName>
    <definedName name="Floriana_Marble">NA()</definedName>
    <definedName name="FM_Inp">NA()</definedName>
    <definedName name="fp">NA()</definedName>
    <definedName name="freight">NA()</definedName>
    <definedName name="fsadfsdafsdaf">NA()</definedName>
    <definedName name="FSDFSAD">NA()</definedName>
    <definedName name="Fuel_Coal">NA()</definedName>
    <definedName name="Full_Print">NA()</definedName>
    <definedName name="Fuse">NA()</definedName>
    <definedName name="FYU">NA()</definedName>
    <definedName name="FZ_Elin">NA()</definedName>
    <definedName name="FZ_Inp">NA()</definedName>
    <definedName name="G">NA()</definedName>
    <definedName name="gen">1</definedName>
    <definedName name="GesamtabweichungVerdichtTechVerw">NA()</definedName>
    <definedName name="GF">NA()</definedName>
    <definedName name="gg">"city"&amp;" "&amp;"state"</definedName>
    <definedName name="ggfh">NA()</definedName>
    <definedName name="ggg">NA()</definedName>
    <definedName name="GL">NA()</definedName>
    <definedName name="GLA">NA()</definedName>
    <definedName name="GP">NA()</definedName>
    <definedName name="GR">NA()</definedName>
    <definedName name="granite_brown">NA()</definedName>
    <definedName name="grind">NA()</definedName>
    <definedName name="group">NA()</definedName>
    <definedName name="grouping">NA()</definedName>
    <definedName name="H">NA()</definedName>
    <definedName name="Header_Row">NA()</definedName>
    <definedName name="hj">"city"&amp;" "&amp;"state"</definedName>
    <definedName name="HK_Inp">NA()</definedName>
    <definedName name="hkjjhkhkhk">NA()</definedName>
    <definedName name="hmp">NA()</definedName>
    <definedName name="HTML_CodePage">1252</definedName>
    <definedName name="HTML_Control">{"'Furniture&amp; O.E'!$A$4:$D$27"}</definedName>
    <definedName name="HTML_Description">""</definedName>
    <definedName name="HTML_Email">""</definedName>
    <definedName name="HTML_Header">"Furniture&amp; O.E"</definedName>
    <definedName name="HTML_LastUpdate">"09/15/2000"</definedName>
    <definedName name="HTML_LineAfter">0</definedName>
    <definedName name="HTML_LineBefore">0</definedName>
    <definedName name="HTML_Name">"Raman"</definedName>
    <definedName name="HTML_OBDlg2">1</definedName>
    <definedName name="HTML_OBDlg4">1</definedName>
    <definedName name="HTML_OS">0</definedName>
    <definedName name="HTML_PathFile">"C:\My Documents\MyHTML.htm"</definedName>
    <definedName name="HTML_Title">"New Codes"</definedName>
    <definedName name="I">NA()</definedName>
    <definedName name="icon">NA()</definedName>
    <definedName name="ii">NA()</definedName>
    <definedName name="INCOMTAX">NA()</definedName>
    <definedName name="Index">NA()</definedName>
    <definedName name="infr_old_budget">NA()</definedName>
    <definedName name="INFRASTRUCTURE_ENTRY">NA()</definedName>
    <definedName name="Int">NA()</definedName>
    <definedName name="Interest_Rate">NA()</definedName>
    <definedName name="Interior">NA()</definedName>
    <definedName name="Inverece">NA()</definedName>
    <definedName name="INVSTMNT">NA()</definedName>
    <definedName name="isccc">"[16]calc_isc!$k$9"</definedName>
    <definedName name="iscoc">"[16]calc_isc!$k$7"</definedName>
    <definedName name="IS현황">"[13]sheet3!#ref!"</definedName>
    <definedName name="itb">"city"&amp;" "&amp;"state"</definedName>
    <definedName name="ITEX">NA()</definedName>
    <definedName name="J">"[4]a!#ref!"</definedName>
    <definedName name="jai">NA()</definedName>
    <definedName name="Jamuna_Sand">NA()</definedName>
    <definedName name="jhdsghghfh">NA()</definedName>
    <definedName name="jhdsghghfh1">NA()</definedName>
    <definedName name="joint">NA()</definedName>
    <definedName name="june">NA()</definedName>
    <definedName name="K">NA()</definedName>
    <definedName name="Kail_II_nd_class_board">NA()</definedName>
    <definedName name="Kail_II_nd_class_scantling">NA()</definedName>
    <definedName name="kalk1">NA()</definedName>
    <definedName name="kalk3">NA()</definedName>
    <definedName name="Kavi">NA()</definedName>
    <definedName name="Kerosene_Oil">NA()</definedName>
    <definedName name="kl">NA()</definedName>
    <definedName name="krs">NA()</definedName>
    <definedName name="L">NA()</definedName>
    <definedName name="LA">NA()</definedName>
    <definedName name="lala">NA()</definedName>
    <definedName name="LAST_COLUMN">NA()</definedName>
    <definedName name="Last_Row">NA()</definedName>
    <definedName name="LE">NA()</definedName>
    <definedName name="LeistungKostenstelle">NA()</definedName>
    <definedName name="LeistungVerdichtTechVerw">NA()</definedName>
    <definedName name="LK">NA()</definedName>
    <definedName name="load">NA()</definedName>
    <definedName name="loan">NA()</definedName>
    <definedName name="Loan_Amount">NA()</definedName>
    <definedName name="Loan_Start">NA()</definedName>
    <definedName name="Loan_Years">NA()</definedName>
    <definedName name="Loansinvest">NA()</definedName>
    <definedName name="LOCAL_STAFF">NA()</definedName>
    <definedName name="LOCAL_STAFF_ENTRY">NA()</definedName>
    <definedName name="Location">"[13]data!$c$10"</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dr">NA()</definedName>
    <definedName name="logc_order">NA()</definedName>
    <definedName name="look">NA()</definedName>
    <definedName name="LOP">NA()</definedName>
    <definedName name="m">{"'Furniture&amp; O.E'!$A$4:$D$27"}</definedName>
    <definedName name="M_s___AHUJA_BUILDER_S">NA()</definedName>
    <definedName name="M1_">NA()</definedName>
    <definedName name="M2_">NA()</definedName>
    <definedName name="MACHINE_EQUIPMENT">NA()</definedName>
    <definedName name="MACHINE_EQUIPMENT_ENTRY">NA()</definedName>
    <definedName name="man">NA()</definedName>
    <definedName name="man_power_sum">NA()</definedName>
    <definedName name="manpower_details">NA()</definedName>
    <definedName name="marble">NA()</definedName>
    <definedName name="Marble_Dust">NA()</definedName>
    <definedName name="MAS">NA()</definedName>
    <definedName name="mat">NA()</definedName>
    <definedName name="MATE">NA()</definedName>
    <definedName name="Material_rate_entry">NA()</definedName>
    <definedName name="MAY03PH2">NA()</definedName>
    <definedName name="mfg">NA()</definedName>
    <definedName name="MI">NA()</definedName>
    <definedName name="misc3">NA()</definedName>
    <definedName name="mm">NA()</definedName>
    <definedName name="mo">NA()</definedName>
    <definedName name="Mobile_crane">NA()</definedName>
    <definedName name="Monat1Kostenstelle">NA()</definedName>
    <definedName name="MONTH_CONDITION">NA()</definedName>
    <definedName name="MONTH_DETAILS">NA()</definedName>
    <definedName name="Monthly">NA()</definedName>
    <definedName name="MP">NA()</definedName>
    <definedName name="MS_bar">NA()</definedName>
    <definedName name="MS_bar_6mm">NA()</definedName>
    <definedName name="MS_Tube_40mm">NA()</definedName>
    <definedName name="msheet">NA()</definedName>
    <definedName name="mta">NA()</definedName>
    <definedName name="Mural_Tiles">NA()</definedName>
    <definedName name="MZ">NA()</definedName>
    <definedName name="Name">"[13]data!$c$8"</definedName>
    <definedName name="NO">NA()</definedName>
    <definedName name="NO_">NA()</definedName>
    <definedName name="No_units">NA()</definedName>
    <definedName name="NOK">NA()</definedName>
    <definedName name="NOS">NA()</definedName>
    <definedName name="NUDABil">NA()</definedName>
    <definedName name="Num_Pmt_Per_Year">NA()</definedName>
    <definedName name="Number_of_Payments">MATCH(0.01,End_Bal,-1)+1</definedName>
    <definedName name="officeexp">NA()</definedName>
    <definedName name="OLE_LINK1">"$boq.$"</definedName>
    <definedName name="OLE_LINK2">"$boq.$"</definedName>
    <definedName name="oooo">NA()</definedName>
    <definedName name="OP">NA()</definedName>
    <definedName name="OVER_HEADS_ENTRY">NA()</definedName>
    <definedName name="OVERHEADS">NA()</definedName>
    <definedName name="p">NA()</definedName>
    <definedName name="P1R">NA()</definedName>
    <definedName name="P2R">NA()</definedName>
    <definedName name="P3R">NA()</definedName>
    <definedName name="P4R">NA()</definedName>
    <definedName name="P5R">NA()</definedName>
    <definedName name="PA">NA()</definedName>
    <definedName name="PAD">NA()</definedName>
    <definedName name="Pane2">NA()</definedName>
    <definedName name="paver">NA()</definedName>
    <definedName name="Paving_Bitumen_S_90">NA()</definedName>
    <definedName name="Pay_Date">NA()</definedName>
    <definedName name="Pay_Num">NA()</definedName>
    <definedName name="Payment_Date">DATE(YEAR(Loan_Start),MONTH(Loan_Start)+"payment_number",DAY(Loan_Start))</definedName>
    <definedName name="pbt">NA()</definedName>
    <definedName name="pc">NA()</definedName>
    <definedName name="pcc_utility">NA()</definedName>
    <definedName name="period">NA()</definedName>
    <definedName name="PF">NA()</definedName>
    <definedName name="PFC">NA()</definedName>
    <definedName name="PFL">NA()</definedName>
    <definedName name="PhaseCode">NA()</definedName>
    <definedName name="PHE">NA()</definedName>
    <definedName name="photo">NA()</definedName>
    <definedName name="pin">NA()</definedName>
    <definedName name="pipe_rack">NA()</definedName>
    <definedName name="pipe3">NA()</definedName>
    <definedName name="pj">NA()</definedName>
    <definedName name="PL">NA()</definedName>
    <definedName name="plan">NA()</definedName>
    <definedName name="PlanFixKostenstelle">NA()</definedName>
    <definedName name="PlanTotalKostenstelle">NA()</definedName>
    <definedName name="PlanVariabelKostenstelle">NA()</definedName>
    <definedName name="PLASTER">NA()</definedName>
    <definedName name="Plasticizer">NA()</definedName>
    <definedName name="pmp">NA()</definedName>
    <definedName name="POB6RTRT">NA()</definedName>
    <definedName name="POC">NA()</definedName>
    <definedName name="POR1C1R59C22RTSQKS15C6LRTPPPPPT">NA()</definedName>
    <definedName name="Powder">NA()</definedName>
    <definedName name="PPPPPPPP">NA()</definedName>
    <definedName name="PR">NA()</definedName>
    <definedName name="PrevYears">NA()</definedName>
    <definedName name="Princ">NA()</definedName>
    <definedName name="Print">NA()</definedName>
    <definedName name="Print_Area_MI">NA()</definedName>
    <definedName name="Print_Area_Reset">OFFSET(Full_Print,0,0,Last_Row)</definedName>
    <definedName name="Print_Checklist">NA()</definedName>
    <definedName name="Print_Cover">NA()</definedName>
    <definedName name="Print_ITR">NA()</definedName>
    <definedName name="Print_Range">NA()</definedName>
    <definedName name="Print_Settlement">NA()</definedName>
    <definedName name="Print_Tiltes">NA()</definedName>
    <definedName name="Print_Title">NA()</definedName>
    <definedName name="_xlnm.Print_Titles" localSheetId="0">' Add. RA Bill '!$1:$3</definedName>
    <definedName name="_xlnm.Print_Titles" localSheetId="1">'JMR '!$1:$3</definedName>
    <definedName name="Print_TRA">NA()</definedName>
    <definedName name="printing">NA()</definedName>
    <definedName name="ProjectLocation">NA()</definedName>
    <definedName name="ProjectNumber">NA()</definedName>
    <definedName name="ProjectSubtitle">NA()</definedName>
    <definedName name="ProjectTitle">NA()</definedName>
    <definedName name="Prop_2m">NA()</definedName>
    <definedName name="Prov">"[5]pointno.5!#ref!"</definedName>
    <definedName name="PRWMAY07">NA()</definedName>
    <definedName name="PRWSEP05">NA()</definedName>
    <definedName name="Pumping_Charge">NA()</definedName>
    <definedName name="purchase">NA()</definedName>
    <definedName name="pwd">NA()</definedName>
    <definedName name="q">NA()</definedName>
    <definedName name="qater">NA()</definedName>
    <definedName name="qq">NA()</definedName>
    <definedName name="Quarter">NA()</definedName>
    <definedName name="quarter_1">NA()</definedName>
    <definedName name="quarter_2">NA()</definedName>
    <definedName name="quarter_3">NA()</definedName>
    <definedName name="quarter_4">NA()</definedName>
    <definedName name="quarterly_report">NA()</definedName>
    <definedName name="QuerSummeKostenstelle">NA()</definedName>
    <definedName name="QuerSummeKst">NA()</definedName>
    <definedName name="QZ">NA()</definedName>
    <definedName name="R_">"[4]a!#ref!"</definedName>
    <definedName name="RA">NA()</definedName>
    <definedName name="rad">NA()</definedName>
    <definedName name="RAF">NA()</definedName>
    <definedName name="raftboq03">"city"&amp;" "&amp;"state"</definedName>
    <definedName name="Rajnagar_Marble">NA()</definedName>
    <definedName name="ramu">NA()</definedName>
    <definedName name="RAT">NA()</definedName>
    <definedName name="rates">NA()</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b">NA()</definedName>
    <definedName name="rcc">NA()</definedName>
    <definedName name="rcc_columns">NA()</definedName>
    <definedName name="rd">NA()</definedName>
    <definedName name="RDS">NA()</definedName>
    <definedName name="re">NA()</definedName>
    <definedName name="Reconcilation">"city"&amp;" "&amp;"state"</definedName>
    <definedName name="Reflected_interlocking_80">NA()</definedName>
    <definedName name="REGULAR_STAFF">NA()</definedName>
    <definedName name="REGULAR_STAFF_ENTRY">NA()</definedName>
    <definedName name="renamedetailcalk">NA()</definedName>
    <definedName name="RentSubsidy_B">NA()</definedName>
    <definedName name="repair">NA()</definedName>
    <definedName name="RestwertBil">NA()</definedName>
    <definedName name="RestwertKalk">NA()</definedName>
    <definedName name="RF">"[4]a!#ref!"</definedName>
    <definedName name="rig">NA()</definedName>
    <definedName name="RMC_Production_cost">NA()</definedName>
    <definedName name="road">NA()</definedName>
    <definedName name="ROBR">NA()</definedName>
    <definedName name="ROEX">NA()</definedName>
    <definedName name="ROHO">NA()</definedName>
    <definedName name="roll">NA()</definedName>
    <definedName name="rope">NA()</definedName>
    <definedName name="RP">250</definedName>
    <definedName name="rrrrr">"city"&amp;" "&amp;"state"</definedName>
    <definedName name="rund">2</definedName>
    <definedName name="rund_ats">0</definedName>
    <definedName name="runden">"[16]interface_isc!$e$100"</definedName>
    <definedName name="S1_">NA()</definedName>
    <definedName name="S2_">NA()</definedName>
    <definedName name="SAD">NA()</definedName>
    <definedName name="Safeda_Balli">NA()</definedName>
    <definedName name="Salaries1010">NA()</definedName>
    <definedName name="Salaries1010_A">NA()</definedName>
    <definedName name="SALES">NA()</definedName>
    <definedName name="Salesbreak">NA()</definedName>
    <definedName name="samosa">"city"&amp;" "&amp;"state"</definedName>
    <definedName name="samp">NA()</definedName>
    <definedName name="san">NA()</definedName>
    <definedName name="sanjay">NA()</definedName>
    <definedName name="sanju">NA()</definedName>
    <definedName name="sat">NA()</definedName>
    <definedName name="Scaffolding">NA()</definedName>
    <definedName name="sccc">"[16]calc_sc!$k$9"</definedName>
    <definedName name="Sch6A">"[5]pointno.5!#ref!"</definedName>
    <definedName name="Sch6B">"[5]pointno.5!#ref!"</definedName>
    <definedName name="Sch6C">"[5]pointno.5!#ref!"</definedName>
    <definedName name="Sched_Pay">NA()</definedName>
    <definedName name="Scheduled_Extra_Payments">NA()</definedName>
    <definedName name="Scheduled_Interest_Rate">NA()</definedName>
    <definedName name="Scheduled_Monthly_Payment">NA()</definedName>
    <definedName name="scoc">"[16]calc_sc!$k$7"</definedName>
    <definedName name="SCOPE">"city"&amp;" "&amp;"state"</definedName>
    <definedName name="sdafdsa">NA()</definedName>
    <definedName name="SDF">NA()</definedName>
    <definedName name="sdfds">NA()</definedName>
    <definedName name="sdfsd">NA()</definedName>
    <definedName name="sdhghjfshadyaeqjujweqorei">NA()</definedName>
    <definedName name="sdsdd">NA()</definedName>
    <definedName name="SEATING">NA()</definedName>
    <definedName name="security">NA()</definedName>
    <definedName name="sep">NA()</definedName>
    <definedName name="sep_">NA()</definedName>
    <definedName name="set">NA()</definedName>
    <definedName name="sets">NA()</definedName>
    <definedName name="sfvdafv">NA()</definedName>
    <definedName name="sg">0.92</definedName>
    <definedName name="Sharique">NA()</definedName>
    <definedName name="Shop_Floor_Hour_Rate___2000">"kapil"</definedName>
    <definedName name="shuttering">NA()</definedName>
    <definedName name="siba">NA()</definedName>
    <definedName name="siba1">NA()</definedName>
    <definedName name="siba2">NA()</definedName>
    <definedName name="sibabb">NA()</definedName>
    <definedName name="Single_Clip">NA()</definedName>
    <definedName name="SKBEL">NA()</definedName>
    <definedName name="snd">NA()</definedName>
    <definedName name="SoAfaKumBil">NA()</definedName>
    <definedName name="SoAfaKumKalk">NA()</definedName>
    <definedName name="SoAfaLfdJahrBil">NA()</definedName>
    <definedName name="SoAfaLfdJahrKalk">NA()</definedName>
    <definedName name="SoAfaLfdMonatKalk">NA()</definedName>
    <definedName name="SONU">NA()</definedName>
    <definedName name="SORT">NA()</definedName>
    <definedName name="SPR">NA()</definedName>
    <definedName name="spray">NA()</definedName>
    <definedName name="srh">NA()</definedName>
    <definedName name="srp">NA()</definedName>
    <definedName name="srtthyrt">NA()</definedName>
    <definedName name="ss">NA()</definedName>
    <definedName name="st">NA()</definedName>
    <definedName name="staff">NA()</definedName>
    <definedName name="Stage">NA()</definedName>
    <definedName name="stg">NA()</definedName>
    <definedName name="stock">NA()</definedName>
    <definedName name="Stone_Aggregate_10_mm">NA()</definedName>
    <definedName name="Stone_Aggregate_20_mm">NA()</definedName>
    <definedName name="Stone_Aggregate_40_mm">NA()</definedName>
    <definedName name="Stone_Dust">NA()</definedName>
    <definedName name="storm">NA()</definedName>
    <definedName name="sum">NA()</definedName>
    <definedName name="SUMMARY">NA()</definedName>
    <definedName name="sumrisk">NA()</definedName>
    <definedName name="sundry">NA()</definedName>
    <definedName name="sundryexp">NA()</definedName>
    <definedName name="SUNIL">NA()</definedName>
    <definedName name="SUNIL1">NA()</definedName>
    <definedName name="SUNIL3">NA()</definedName>
    <definedName name="suresh">NA()</definedName>
    <definedName name="surf">NA()</definedName>
    <definedName name="SUSHIL">NA()</definedName>
    <definedName name="sweep">NA()</definedName>
    <definedName name="SXA">NA()</definedName>
    <definedName name="SXZCAX">"city"&amp;" "&amp;"state"</definedName>
    <definedName name="T_A">NA()</definedName>
    <definedName name="t_area">NA()</definedName>
    <definedName name="TAHOMA">NA()</definedName>
    <definedName name="tank">NA()</definedName>
    <definedName name="Tarun">"city"&amp;" "&amp;"state"</definedName>
    <definedName name="telephone">NA()</definedName>
    <definedName name="text">NA()</definedName>
    <definedName name="Tile_work">NA()</definedName>
    <definedName name="tipp">NA()</definedName>
    <definedName name="TO_AR">NA()</definedName>
    <definedName name="TopEx_">NA()</definedName>
    <definedName name="TOR">NA()</definedName>
    <definedName name="TOT_SALES">"[15]공장별판관비배부!$k$35"</definedName>
    <definedName name="TOTAL">NA()</definedName>
    <definedName name="TOTAL_CONSUMPTION">NA()</definedName>
    <definedName name="Total_Interest">NA()</definedName>
    <definedName name="Total_Pay">NA()</definedName>
    <definedName name="Total_Payment">"scheduled_payment"+"extra_payment"</definedName>
    <definedName name="totalf">NA()</definedName>
    <definedName name="TotalLine341">NA()</definedName>
    <definedName name="totalthisbill">NA()</definedName>
    <definedName name="tr">NA()</definedName>
    <definedName name="trans">NA()</definedName>
    <definedName name="tt">NA()</definedName>
    <definedName name="tttt">NA()</definedName>
    <definedName name="type">NA()</definedName>
    <definedName name="ugt">NA()</definedName>
    <definedName name="Umlage">"[9]makro1!$a$1"</definedName>
    <definedName name="US">2388</definedName>
    <definedName name="utility">NA()</definedName>
    <definedName name="utility1">NA()</definedName>
    <definedName name="V">NA()</definedName>
    <definedName name="Values_Entered">IF(Loan_Amount*Interest_Rate*Loan_Years*Loan_Start&gt;0,1,0)</definedName>
    <definedName name="VAT_Comp_Kurz">NA()</definedName>
    <definedName name="VAT_Companies">NA()</definedName>
    <definedName name="vbv">NA()</definedName>
    <definedName name="vbvbvb">NA()</definedName>
    <definedName name="vbvbvvv">NA()</definedName>
    <definedName name="vehicle">NA()</definedName>
    <definedName name="VerbrauchsabweichungVerdichtTechVerw">NA()</definedName>
    <definedName name="vib">NA()</definedName>
    <definedName name="vibroll">NA()</definedName>
    <definedName name="VOLTAGE_DROP_FOR_THREE_PHASE_Sheet2_List">NA()</definedName>
    <definedName name="W">NA()</definedName>
    <definedName name="W_proofing">NA()</definedName>
    <definedName name="Wall_form_panel">NA()</definedName>
    <definedName name="Wall_form_panel_1250x400">NA()</definedName>
    <definedName name="Wall_form_panel_1250x500">NA()</definedName>
    <definedName name="Wall_Painting">NA()</definedName>
    <definedName name="Water_Proofing_compound">NA()</definedName>
    <definedName name="Weight_Inp">NA()</definedName>
    <definedName name="WH">NA()</definedName>
    <definedName name="White_Cement">NA()</definedName>
    <definedName name="WKD">"[4]a!#ref!"</definedName>
    <definedName name="WOOD_DOOR">NA()</definedName>
    <definedName name="WorkingCostCentre">NA()</definedName>
    <definedName name="wrn_Detailkalk_">NA()</definedName>
    <definedName name="wrn_detailkalk01_">NA()</definedName>
    <definedName name="wrn_detailkalk1_">NA()</definedName>
    <definedName name="wrn_Full___Report_">NA()</definedName>
    <definedName name="wrn_Kalk_">NA()</definedName>
    <definedName name="wrn_kalk01_">NA()</definedName>
    <definedName name="wrn_kalk1_">NA()</definedName>
    <definedName name="wrn_WorkBook___Print_">NA()</definedName>
    <definedName name="wrnfulla">NA()</definedName>
    <definedName name="WRNFULLA1">NA()</definedName>
    <definedName name="X">NA()</definedName>
    <definedName name="xdfd">NA()</definedName>
    <definedName name="xx">NA()</definedName>
    <definedName name="XXX">NA()</definedName>
    <definedName name="xxxx">NA()</definedName>
    <definedName name="xxxxxx">NA()</definedName>
    <definedName name="xyz">"city"&amp;" "&amp;"state"</definedName>
    <definedName name="ytm_pbt">NA()</definedName>
    <definedName name="yyy">NA()</definedName>
    <definedName name="yyyy">NA()</definedName>
    <definedName name="yyyyyy">NA()</definedName>
    <definedName name="Z">"[4]a!#ref!"</definedName>
    <definedName name="Z_">"[4]a!#ref!"</definedName>
    <definedName name="ZA">NA()</definedName>
    <definedName name="ZeileErsteLine341">NA()</definedName>
    <definedName name="Zinkelen_xlw">NA()</definedName>
    <definedName name="ZX">NA()</definedName>
    <definedName name="zz">NA()</definedName>
    <definedName name="가1">NA()</definedName>
    <definedName name="가2">NA()</definedName>
    <definedName name="가3">NA()</definedName>
    <definedName name="껍데기">NA()</definedName>
    <definedName name="누적매출">NA()</definedName>
    <definedName name="당기매출">NA()</definedName>
    <definedName name="모른다니까">NA()</definedName>
    <definedName name="몰라">NA()</definedName>
    <definedName name="손실충당금내역">NA()</definedName>
    <definedName name="차체">NA()</definedName>
    <definedName name="총경비">NA()</definedName>
    <definedName name="총노무비">NA()</definedName>
    <definedName name="총재료비">NA()</definedName>
    <definedName name="특장">NA()</definedName>
    <definedName name="환율">NA()</definedName>
    <definedName name="환율비">NA()</definedName>
    <definedName name="金額">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11" l="1"/>
  <c r="G34" i="11"/>
  <c r="I33" i="11"/>
  <c r="G33" i="11"/>
  <c r="I30" i="11"/>
  <c r="I29" i="11"/>
  <c r="I24" i="11"/>
  <c r="I19" i="11"/>
  <c r="I15" i="11"/>
  <c r="I9" i="11"/>
  <c r="I10" i="11"/>
  <c r="I8" i="11"/>
  <c r="H30" i="11"/>
  <c r="H29" i="11"/>
  <c r="H24" i="11"/>
  <c r="H19" i="11"/>
  <c r="H15" i="11"/>
  <c r="H10" i="11"/>
  <c r="H9" i="11"/>
  <c r="H8" i="11"/>
  <c r="B30" i="19"/>
  <c r="G30" i="11"/>
  <c r="G29" i="11"/>
  <c r="G24" i="11"/>
  <c r="G19" i="11"/>
  <c r="G15" i="11"/>
  <c r="G10" i="11"/>
  <c r="G9" i="11"/>
  <c r="G8" i="11"/>
  <c r="E13" i="17"/>
  <c r="I13" i="17" s="1"/>
  <c r="L13" i="17" s="1"/>
  <c r="E12" i="17"/>
  <c r="E7" i="17"/>
  <c r="I7" i="17" s="1"/>
  <c r="L7" i="17" s="1"/>
  <c r="I12" i="17"/>
  <c r="L12" i="17" s="1"/>
  <c r="I9" i="17"/>
  <c r="L9" i="17" s="1"/>
  <c r="E11" i="17"/>
  <c r="I11" i="17" s="1"/>
  <c r="L11" i="17" s="1"/>
  <c r="E8" i="17"/>
  <c r="I8" i="17" s="1"/>
  <c r="L8" i="17" s="1"/>
  <c r="E10" i="17"/>
  <c r="I10" i="17" s="1"/>
  <c r="L10" i="17" s="1"/>
  <c r="E9" i="17"/>
  <c r="E6" i="17"/>
  <c r="I6" i="17" s="1"/>
  <c r="L6" i="17" s="1"/>
  <c r="I32" i="11" l="1"/>
  <c r="G32" i="11"/>
  <c r="L15" i="17"/>
  <c r="B30" i="11" l="1"/>
</calcChain>
</file>

<file path=xl/sharedStrings.xml><?xml version="1.0" encoding="utf-8"?>
<sst xmlns="http://schemas.openxmlformats.org/spreadsheetml/2006/main" count="110" uniqueCount="62">
  <si>
    <t>Description</t>
  </si>
  <si>
    <t xml:space="preserve">FALSE CEILING WORKS </t>
  </si>
  <si>
    <t xml:space="preserve">PAINTING WORKS </t>
  </si>
  <si>
    <t>S. No.</t>
  </si>
  <si>
    <t>Location</t>
  </si>
  <si>
    <t>Unit</t>
  </si>
  <si>
    <t>Qty.</t>
  </si>
  <si>
    <t>FALSE CEILING</t>
  </si>
  <si>
    <t>PAINT FINISH</t>
  </si>
  <si>
    <t>B03 &amp; B04-Cafeccino, T3, Lucknow Airport</t>
  </si>
  <si>
    <t>Srore Room Walls Paint</t>
  </si>
  <si>
    <t xml:space="preserve">GRID CEILING
Store Area
</t>
  </si>
  <si>
    <t xml:space="preserve">SURFACE CEILING LIGHT </t>
  </si>
  <si>
    <t>600mmX600mm Surface Ceiling light (Make Philips Osram wipro- 18 watt. )</t>
  </si>
  <si>
    <t xml:space="preserve">PCC F.O.H Area </t>
  </si>
  <si>
    <t xml:space="preserve">TILE WORK -FLOORING </t>
  </si>
  <si>
    <t>"Metal Grid ceiling  -Alminium Perameter of size 0.55 mm thick having one flange of 20mm and another flange of 30mm and a web of 27mm along with perimeter of ceiling, 
 The suspending Aluminium T channels of size 25mm 0.9mm thick with two flanges of 15mm each from the soffit at 600mm
centers with ceiling angle of width 25X25 mm thick fixed to soffit with GI cleat and steel expansion fasteners. Ceiling section of 0.55mm thickness having
knurled web of 51.5mm and two flanges of 26mm each with lips of 10.5mm"</t>
  </si>
  <si>
    <t>Flooring PCC And Tile</t>
  </si>
  <si>
    <t>PCC And Tile</t>
  </si>
  <si>
    <t>PCC BOH</t>
  </si>
  <si>
    <t xml:space="preserve">Preparing of  90mm PPC floor Leveling Store Back Side Area </t>
  </si>
  <si>
    <t>Preparing of 50-38mm PPC bed for  floor Leveling  at FOH</t>
  </si>
  <si>
    <t xml:space="preserve"> Supply and fixing of floor tile Belgium Grey Tile 600 X 600MM Vetrified - FULL BODY,
 </t>
  </si>
  <si>
    <t>TOTAL</t>
  </si>
  <si>
    <t>Electrical &amp; Lighting Work</t>
  </si>
  <si>
    <t>BOH</t>
  </si>
  <si>
    <r>
      <t xml:space="preserve">Providing and applying three (minimum) coats of </t>
    </r>
    <r>
      <rPr>
        <b/>
        <sz val="12"/>
        <rFont val="Aptos"/>
        <family val="2"/>
      </rPr>
      <t>White</t>
    </r>
    <r>
      <rPr>
        <sz val="12"/>
        <rFont val="Aptos"/>
        <family val="2"/>
      </rPr>
      <t xml:space="preserve"> </t>
    </r>
    <r>
      <rPr>
        <b/>
        <sz val="12"/>
        <rFont val="Aptos"/>
        <family val="2"/>
      </rPr>
      <t>- Emlsion</t>
    </r>
    <r>
      <rPr>
        <sz val="12"/>
        <rFont val="Aptos"/>
        <family val="2"/>
      </rPr>
      <t>, Make - Asian Paint,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All complete to the entire satisfaction of Project Manager. Refer finishing schedule for the Paint code.</t>
    </r>
  </si>
  <si>
    <t>Furniture</t>
  </si>
  <si>
    <t>Supply &amp; Installation of Fill Unit of available space, make of 18mm &amp; 12mm FR Plywood, 1mm Laminate finish inside, exterior finish with existing matching c12mm Solic Acrylic Surfance.</t>
  </si>
  <si>
    <t>Front Count</t>
  </si>
  <si>
    <t>Sqm.</t>
  </si>
  <si>
    <t>Nos.</t>
  </si>
  <si>
    <t>Providing &amp; Fixing Corian CR-02 in L-shape of size 82x225mm at left the side edges of the outlet as shown in detail civil draing over existing HDHMR board panelling.</t>
  </si>
  <si>
    <t>RM</t>
  </si>
  <si>
    <t xml:space="preserve">Rate </t>
  </si>
  <si>
    <t xml:space="preserve">Amount </t>
  </si>
  <si>
    <t xml:space="preserve">Total </t>
  </si>
  <si>
    <t>Electrician</t>
  </si>
  <si>
    <t>Total</t>
  </si>
  <si>
    <t>Supervisor</t>
  </si>
  <si>
    <t>Carpenter</t>
  </si>
  <si>
    <t>Painter</t>
  </si>
  <si>
    <t>Tile Meson</t>
  </si>
  <si>
    <t xml:space="preserve">Ceiling </t>
  </si>
  <si>
    <t>MS Welder</t>
  </si>
  <si>
    <t>Manpower Type</t>
  </si>
  <si>
    <t>Per Day Wages</t>
  </si>
  <si>
    <t>Accomodation</t>
  </si>
  <si>
    <t xml:space="preserve">Footing </t>
  </si>
  <si>
    <t>Local Conveyance</t>
  </si>
  <si>
    <t>No. of Manpower Deployed</t>
  </si>
  <si>
    <t>Days</t>
  </si>
  <si>
    <t>S.No</t>
  </si>
  <si>
    <t>Labour Hel0er</t>
  </si>
  <si>
    <t>TOTAL MANPOWER</t>
  </si>
  <si>
    <t>Detail of Manpower Losses due to Changes &amp; Delay in Takeover the Site.</t>
  </si>
  <si>
    <t xml:space="preserve">RA Bill </t>
  </si>
  <si>
    <t xml:space="preserve">Approved </t>
  </si>
  <si>
    <t xml:space="preserve">B03 &amp; B04-Cafeccino, T3, Lucknow Airport_Additional Work _BOQ </t>
  </si>
  <si>
    <t>PO - Semolina/PO/24-25/000832</t>
  </si>
  <si>
    <t xml:space="preserve">GST 18 % </t>
  </si>
  <si>
    <t xml:space="preserve"> GRAND .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</si>
</sst>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_(* #,##0_);_(* \(#,##0\);_(* \-??_);_(@_)"/>
    <numFmt numFmtId="165" formatCode="_(* #,##0.00_);_(* \(#,##0.00\);_(* \-??_);_(@_)"/>
    <numFmt numFmtId="166" formatCode="0.0"/>
    <numFmt numFmtId="167" formatCode="_(* #,##0.00_);_(* \(#,##0.00\);_(* &quot;-&quot;??_);_(@_)"/>
    <numFmt numFmtId="168" formatCode="_ * #,##0_ ;_ * \-#,##0_ ;_ * &quot;-&quot;??_ ;_ @_ "/>
    <numFmt numFmtId="169" formatCode="_ * #,##0.0_ ;_ * \-#,##0.0_ ;_ * &quot;-&quot;??_ ;_ @_ "/>
  </numFmts>
  <fonts count="19"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i/>
      <sz val="11"/>
      <color rgb="FF808080"/>
      <name val="Calibri"/>
      <family val="2"/>
      <charset val="1"/>
    </font>
    <font>
      <sz val="10"/>
      <name val="Arial"/>
      <family val="2"/>
    </font>
    <font>
      <sz val="11"/>
      <color indexed="10"/>
      <name val="Calibri"/>
      <family val="2"/>
    </font>
    <font>
      <sz val="11"/>
      <color rgb="FF000000"/>
      <name val="Calibri"/>
      <family val="2"/>
      <charset val="1"/>
    </font>
    <font>
      <sz val="11"/>
      <color indexed="8"/>
      <name val="Calibri"/>
      <family val="2"/>
      <charset val="1"/>
    </font>
    <font>
      <sz val="10"/>
      <name val="Times New Roman"/>
      <family val="1"/>
    </font>
    <font>
      <sz val="8"/>
      <name val="Calibri"/>
      <family val="2"/>
      <charset val="1"/>
    </font>
    <font>
      <sz val="11"/>
      <color indexed="8"/>
      <name val="Calibri"/>
      <family val="2"/>
    </font>
    <font>
      <b/>
      <sz val="12"/>
      <name val="Aptos"/>
      <family val="2"/>
    </font>
    <font>
      <sz val="12"/>
      <name val="Aptos"/>
      <family val="2"/>
    </font>
    <font>
      <sz val="12"/>
      <color rgb="FF000000"/>
      <name val="Aptos"/>
      <family val="2"/>
    </font>
    <font>
      <b/>
      <sz val="12"/>
      <color rgb="FF000000"/>
      <name val="Aptos"/>
      <family val="2"/>
    </font>
    <font>
      <b/>
      <sz val="12"/>
      <color theme="0"/>
      <name val="Aptos"/>
      <family val="2"/>
    </font>
    <font>
      <b/>
      <sz val="11"/>
      <color rgb="FF000000"/>
      <name val="Calibri"/>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FF00"/>
        <bgColor indexed="64"/>
      </patternFill>
    </fill>
    <fill>
      <patternFill patternType="solid">
        <fgColor theme="3" tint="0.79998168889431442"/>
        <bgColor indexed="64"/>
      </patternFill>
    </fill>
    <fill>
      <patternFill patternType="solid">
        <fgColor rgb="FF92D050"/>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0">
    <xf numFmtId="0" fontId="0" fillId="0" borderId="0"/>
    <xf numFmtId="0" fontId="5" fillId="0" borderId="0" applyBorder="0" applyProtection="0"/>
    <xf numFmtId="0" fontId="6" fillId="0" borderId="0"/>
    <xf numFmtId="0" fontId="7" fillId="0" borderId="0" applyBorder="0" applyProtection="0"/>
    <xf numFmtId="0" fontId="4" fillId="0" borderId="0"/>
    <xf numFmtId="43" fontId="4" fillId="0" borderId="0" applyFont="0" applyFill="0" applyBorder="0" applyAlignment="0" applyProtection="0"/>
    <xf numFmtId="0" fontId="6" fillId="0" borderId="0"/>
    <xf numFmtId="0" fontId="4" fillId="0" borderId="0"/>
    <xf numFmtId="0" fontId="9" fillId="0" borderId="0"/>
    <xf numFmtId="0" fontId="10" fillId="0" borderId="0"/>
    <xf numFmtId="0" fontId="6" fillId="0" borderId="0"/>
    <xf numFmtId="0" fontId="3" fillId="0" borderId="0"/>
    <xf numFmtId="0" fontId="6" fillId="0" borderId="0"/>
    <xf numFmtId="43" fontId="6" fillId="0" borderId="0" applyFont="0" applyFill="0" applyBorder="0" applyAlignment="0" applyProtection="0"/>
    <xf numFmtId="165" fontId="6" fillId="0" borderId="0" applyFill="0" applyBorder="0" applyAlignment="0" applyProtection="0"/>
    <xf numFmtId="0" fontId="6" fillId="0" borderId="0"/>
    <xf numFmtId="167" fontId="12" fillId="0" borderId="0" applyFont="0" applyFill="0" applyBorder="0" applyAlignment="0" applyProtection="0"/>
    <xf numFmtId="43" fontId="8"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6" fillId="0" borderId="0" applyFont="0" applyFill="0" applyBorder="0" applyAlignment="0" applyProtection="0"/>
    <xf numFmtId="43" fontId="1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6" fillId="0" borderId="0"/>
    <xf numFmtId="0" fontId="6" fillId="0" borderId="0"/>
    <xf numFmtId="43" fontId="8" fillId="0" borderId="0" applyFont="0" applyFill="0" applyBorder="0" applyAlignment="0" applyProtection="0"/>
  </cellStyleXfs>
  <cellXfs count="71">
    <xf numFmtId="0" fontId="0" fillId="0" borderId="0" xfId="0"/>
    <xf numFmtId="0" fontId="13" fillId="0" borderId="0" xfId="4" applyFont="1" applyAlignment="1">
      <alignment horizontal="center" vertical="center"/>
    </xf>
    <xf numFmtId="0" fontId="14" fillId="0" borderId="0" xfId="4" applyFont="1" applyAlignment="1">
      <alignment vertical="center"/>
    </xf>
    <xf numFmtId="2" fontId="14" fillId="0" borderId="0" xfId="4" applyNumberFormat="1" applyFont="1" applyAlignment="1">
      <alignment horizontal="center" vertical="center"/>
    </xf>
    <xf numFmtId="0" fontId="14" fillId="0" borderId="0" xfId="4" applyFont="1" applyAlignment="1">
      <alignment horizontal="center" vertical="center"/>
    </xf>
    <xf numFmtId="0" fontId="14" fillId="0" borderId="1" xfId="4" applyFont="1" applyBorder="1" applyAlignment="1">
      <alignment vertical="center"/>
    </xf>
    <xf numFmtId="0" fontId="13" fillId="0" borderId="1" xfId="4" applyFont="1" applyBorder="1" applyAlignment="1">
      <alignment horizontal="center" vertical="center"/>
    </xf>
    <xf numFmtId="0" fontId="14" fillId="0" borderId="1" xfId="4" applyFont="1" applyBorder="1" applyAlignment="1">
      <alignment horizontal="center" vertical="center" wrapText="1"/>
    </xf>
    <xf numFmtId="164" fontId="14" fillId="0" borderId="1" xfId="5" applyNumberFormat="1" applyFont="1" applyFill="1" applyBorder="1" applyAlignment="1">
      <alignment horizontal="center" vertical="center"/>
    </xf>
    <xf numFmtId="0" fontId="13" fillId="0" borderId="1" xfId="4" applyFont="1" applyBorder="1" applyAlignment="1">
      <alignment horizontal="center" vertical="center" wrapText="1"/>
    </xf>
    <xf numFmtId="0" fontId="14" fillId="0" borderId="1" xfId="4" applyFont="1" applyBorder="1" applyAlignment="1" applyProtection="1">
      <alignment horizontal="justify" vertical="center"/>
      <protection locked="0"/>
    </xf>
    <xf numFmtId="164" fontId="14" fillId="0" borderId="1" xfId="5" applyNumberFormat="1" applyFont="1" applyFill="1" applyBorder="1" applyAlignment="1">
      <alignment horizontal="center" vertical="center" wrapText="1"/>
    </xf>
    <xf numFmtId="2" fontId="14" fillId="2" borderId="1" xfId="5" applyNumberFormat="1" applyFont="1" applyFill="1" applyBorder="1" applyAlignment="1">
      <alignment horizontal="center" vertical="center" wrapText="1"/>
    </xf>
    <xf numFmtId="165" fontId="14" fillId="2" borderId="1" xfId="5" applyNumberFormat="1" applyFont="1" applyFill="1" applyBorder="1" applyAlignment="1" applyProtection="1">
      <alignment horizontal="center" vertical="center"/>
    </xf>
    <xf numFmtId="0" fontId="14" fillId="0" borderId="1" xfId="4" applyFont="1" applyBorder="1" applyAlignment="1">
      <alignment horizontal="justify" vertical="center"/>
    </xf>
    <xf numFmtId="166" fontId="13" fillId="4" borderId="1" xfId="4" applyNumberFormat="1" applyFont="1" applyFill="1" applyBorder="1" applyAlignment="1">
      <alignment horizontal="center" vertical="center" wrapText="1"/>
    </xf>
    <xf numFmtId="0" fontId="13" fillId="4" borderId="1" xfId="4" applyFont="1" applyFill="1" applyBorder="1" applyAlignment="1">
      <alignment horizontal="justify" vertical="center"/>
    </xf>
    <xf numFmtId="164" fontId="14" fillId="4" borderId="1" xfId="5" applyNumberFormat="1" applyFont="1" applyFill="1" applyBorder="1" applyAlignment="1">
      <alignment horizontal="center" vertical="center" wrapText="1"/>
    </xf>
    <xf numFmtId="2" fontId="14" fillId="4" borderId="1" xfId="5" applyNumberFormat="1" applyFont="1" applyFill="1" applyBorder="1" applyAlignment="1">
      <alignment horizontal="center" vertical="center" wrapText="1"/>
    </xf>
    <xf numFmtId="0" fontId="13" fillId="0" borderId="1" xfId="4" applyFont="1" applyBorder="1" applyAlignment="1" applyProtection="1">
      <alignment horizontal="justify" vertical="center"/>
      <protection locked="0"/>
    </xf>
    <xf numFmtId="2" fontId="14" fillId="0" borderId="1" xfId="5" applyNumberFormat="1" applyFont="1" applyFill="1" applyBorder="1" applyAlignment="1">
      <alignment horizontal="center" vertical="center"/>
    </xf>
    <xf numFmtId="0" fontId="13" fillId="0" borderId="1" xfId="4" applyFont="1" applyBorder="1" applyAlignment="1">
      <alignment horizontal="center" vertical="top" wrapText="1"/>
    </xf>
    <xf numFmtId="0" fontId="15" fillId="0" borderId="1" xfId="0" applyFont="1" applyBorder="1" applyAlignment="1">
      <alignment vertical="top" wrapText="1"/>
    </xf>
    <xf numFmtId="2" fontId="14" fillId="2" borderId="1" xfId="5" applyNumberFormat="1" applyFont="1" applyFill="1" applyBorder="1" applyAlignment="1">
      <alignment horizontal="center" vertical="center"/>
    </xf>
    <xf numFmtId="0" fontId="13" fillId="0" borderId="1" xfId="4" applyFont="1" applyBorder="1" applyAlignment="1">
      <alignment horizontal="justify" vertical="center"/>
    </xf>
    <xf numFmtId="0" fontId="14" fillId="0" borderId="1" xfId="4" applyFont="1" applyBorder="1" applyAlignment="1">
      <alignment horizontal="center" vertical="center"/>
    </xf>
    <xf numFmtId="166" fontId="13" fillId="0" borderId="1" xfId="4" applyNumberFormat="1" applyFont="1" applyBorder="1" applyAlignment="1">
      <alignment horizontal="center" vertical="center" wrapText="1"/>
    </xf>
    <xf numFmtId="0" fontId="16" fillId="0" borderId="1" xfId="0" applyFont="1" applyBorder="1"/>
    <xf numFmtId="0" fontId="15" fillId="0" borderId="1" xfId="0" applyFont="1" applyBorder="1"/>
    <xf numFmtId="2" fontId="14" fillId="0" borderId="1" xfId="19" applyNumberFormat="1" applyFont="1" applyFill="1" applyBorder="1" applyAlignment="1">
      <alignment horizontal="center" vertical="center"/>
    </xf>
    <xf numFmtId="0" fontId="14" fillId="0" borderId="0" xfId="4" applyFont="1" applyAlignment="1">
      <alignment horizontal="center" vertical="center" wrapText="1"/>
    </xf>
    <xf numFmtId="0" fontId="14" fillId="0" borderId="0" xfId="4" applyFont="1" applyAlignment="1">
      <alignment horizontal="justify" vertical="center"/>
    </xf>
    <xf numFmtId="0" fontId="17" fillId="4" borderId="1" xfId="4" applyFont="1" applyFill="1" applyBorder="1" applyAlignment="1">
      <alignment horizontal="center" vertical="center"/>
    </xf>
    <xf numFmtId="0" fontId="17" fillId="4" borderId="1" xfId="4" applyFont="1" applyFill="1" applyBorder="1" applyAlignment="1">
      <alignment horizontal="center" vertical="center" wrapText="1"/>
    </xf>
    <xf numFmtId="0" fontId="17" fillId="4" borderId="1" xfId="4" applyFont="1" applyFill="1" applyBorder="1" applyAlignment="1">
      <alignment horizontal="justify" vertical="center"/>
    </xf>
    <xf numFmtId="2" fontId="17" fillId="4" borderId="1" xfId="4" applyNumberFormat="1" applyFont="1" applyFill="1" applyBorder="1" applyAlignment="1">
      <alignment horizontal="center" vertical="center"/>
    </xf>
    <xf numFmtId="2" fontId="14" fillId="0" borderId="1" xfId="4" applyNumberFormat="1" applyFont="1" applyBorder="1" applyAlignment="1">
      <alignment horizontal="center" vertical="center"/>
    </xf>
    <xf numFmtId="0" fontId="13" fillId="3" borderId="1" xfId="4" applyFont="1" applyFill="1" applyBorder="1" applyAlignment="1">
      <alignment horizontal="center" vertical="center" wrapText="1"/>
    </xf>
    <xf numFmtId="0" fontId="13" fillId="3" borderId="1" xfId="4" applyFont="1" applyFill="1" applyBorder="1" applyAlignment="1">
      <alignment horizontal="center" vertical="center"/>
    </xf>
    <xf numFmtId="2" fontId="13" fillId="3" borderId="1" xfId="4" applyNumberFormat="1" applyFont="1" applyFill="1" applyBorder="1" applyAlignment="1">
      <alignment horizontal="center" vertical="center" wrapText="1"/>
    </xf>
    <xf numFmtId="0" fontId="16" fillId="0" borderId="1" xfId="0" applyFont="1" applyBorder="1" applyAlignment="1">
      <alignment vertical="top"/>
    </xf>
    <xf numFmtId="0" fontId="14" fillId="0" borderId="1" xfId="4" applyFont="1" applyBorder="1" applyAlignment="1">
      <alignment horizontal="justify" vertical="top"/>
    </xf>
    <xf numFmtId="0" fontId="0" fillId="0" borderId="1" xfId="0" applyBorder="1"/>
    <xf numFmtId="0" fontId="15" fillId="0" borderId="1" xfId="0" applyFont="1" applyBorder="1" applyAlignment="1">
      <alignment vertical="top"/>
    </xf>
    <xf numFmtId="0" fontId="14" fillId="0" borderId="1" xfId="4" applyFont="1" applyBorder="1" applyAlignment="1" applyProtection="1">
      <alignment horizontal="justify" vertical="center" wrapText="1"/>
      <protection locked="0"/>
    </xf>
    <xf numFmtId="43" fontId="14" fillId="0" borderId="1" xfId="4" applyNumberFormat="1" applyFont="1" applyBorder="1" applyAlignment="1">
      <alignment vertical="center"/>
    </xf>
    <xf numFmtId="0" fontId="18" fillId="0" borderId="0" xfId="0" applyFont="1"/>
    <xf numFmtId="0" fontId="18" fillId="0" borderId="1" xfId="0" applyFont="1" applyBorder="1"/>
    <xf numFmtId="43" fontId="0" fillId="0" borderId="1" xfId="29" applyFont="1" applyBorder="1"/>
    <xf numFmtId="43" fontId="18" fillId="0" borderId="1" xfId="29" applyFont="1" applyBorder="1"/>
    <xf numFmtId="43" fontId="0" fillId="0" borderId="0" xfId="29" applyFont="1"/>
    <xf numFmtId="169" fontId="0" fillId="0" borderId="1" xfId="29" applyNumberFormat="1" applyFont="1" applyBorder="1"/>
    <xf numFmtId="169" fontId="0" fillId="0" borderId="0" xfId="29" applyNumberFormat="1" applyFont="1"/>
    <xf numFmtId="168" fontId="0" fillId="0" borderId="1" xfId="29" applyNumberFormat="1" applyFont="1" applyBorder="1"/>
    <xf numFmtId="165" fontId="14" fillId="2" borderId="1" xfId="5" applyNumberFormat="1" applyFont="1" applyFill="1" applyBorder="1" applyAlignment="1" applyProtection="1">
      <alignment horizontal="center" vertical="top"/>
    </xf>
    <xf numFmtId="0" fontId="14" fillId="2" borderId="1" xfId="4" applyFont="1" applyFill="1" applyBorder="1" applyAlignment="1">
      <alignment horizontal="center" vertical="center"/>
    </xf>
    <xf numFmtId="0" fontId="14" fillId="2" borderId="1" xfId="4" applyFont="1" applyFill="1" applyBorder="1" applyAlignment="1">
      <alignment horizontal="center" vertical="center" wrapText="1"/>
    </xf>
    <xf numFmtId="43" fontId="14" fillId="2" borderId="1" xfId="4" applyNumberFormat="1" applyFont="1" applyFill="1" applyBorder="1" applyAlignment="1">
      <alignment horizontal="center" vertical="center"/>
    </xf>
    <xf numFmtId="0" fontId="14" fillId="7" borderId="0" xfId="4" applyFont="1" applyFill="1" applyAlignment="1">
      <alignment vertical="center"/>
    </xf>
    <xf numFmtId="0" fontId="13" fillId="6" borderId="2" xfId="4" applyFont="1" applyFill="1" applyBorder="1" applyAlignment="1">
      <alignment horizontal="center" vertical="center"/>
    </xf>
    <xf numFmtId="0" fontId="13" fillId="6" borderId="6" xfId="4" applyFont="1" applyFill="1" applyBorder="1" applyAlignment="1">
      <alignment horizontal="center" vertical="center"/>
    </xf>
    <xf numFmtId="0" fontId="13" fillId="5" borderId="1" xfId="4" applyFont="1" applyFill="1" applyBorder="1" applyAlignment="1">
      <alignment horizontal="left" vertical="center"/>
    </xf>
    <xf numFmtId="0" fontId="13" fillId="0" borderId="3" xfId="4" applyFont="1" applyBorder="1" applyAlignment="1">
      <alignment horizontal="center" vertical="center"/>
    </xf>
    <xf numFmtId="0" fontId="13" fillId="0" borderId="4" xfId="4" applyFont="1" applyBorder="1" applyAlignment="1">
      <alignment horizontal="center" vertical="center"/>
    </xf>
    <xf numFmtId="0" fontId="13" fillId="0" borderId="5" xfId="4" applyFont="1" applyBorder="1" applyAlignment="1">
      <alignment horizontal="center" vertical="center"/>
    </xf>
    <xf numFmtId="0" fontId="13" fillId="8" borderId="1" xfId="4" applyFont="1" applyFill="1" applyBorder="1" applyAlignment="1">
      <alignment horizontal="center" vertical="center"/>
    </xf>
    <xf numFmtId="0" fontId="14" fillId="8" borderId="1" xfId="4" applyFont="1" applyFill="1" applyBorder="1" applyAlignment="1">
      <alignment horizontal="center" vertical="center" wrapText="1"/>
    </xf>
    <xf numFmtId="0" fontId="14" fillId="8" borderId="1" xfId="4" applyFont="1" applyFill="1" applyBorder="1" applyAlignment="1">
      <alignment horizontal="justify" vertical="center"/>
    </xf>
    <xf numFmtId="0" fontId="14" fillId="8" borderId="1" xfId="4" applyFont="1" applyFill="1" applyBorder="1" applyAlignment="1">
      <alignment horizontal="center" vertical="center"/>
    </xf>
    <xf numFmtId="2" fontId="14" fillId="8" borderId="1" xfId="4" applyNumberFormat="1" applyFont="1" applyFill="1" applyBorder="1" applyAlignment="1">
      <alignment horizontal="center" vertical="center"/>
    </xf>
    <xf numFmtId="0" fontId="14" fillId="8" borderId="1" xfId="4" applyFont="1" applyFill="1" applyBorder="1" applyAlignment="1">
      <alignment vertical="center"/>
    </xf>
  </cellXfs>
  <cellStyles count="30">
    <cellStyle name="Comma" xfId="29" builtinId="3"/>
    <cellStyle name="Comma 2" xfId="5" xr:uid="{00000000-0005-0000-0000-000001000000}"/>
    <cellStyle name="Comma 2 2" xfId="13" xr:uid="{00000000-0005-0000-0000-000002000000}"/>
    <cellStyle name="Comma 2 2 2" xfId="22" xr:uid="{00000000-0005-0000-0000-000003000000}"/>
    <cellStyle name="Comma 2 2 2 5" xfId="14" xr:uid="{00000000-0005-0000-0000-000004000000}"/>
    <cellStyle name="Comma 2 3" xfId="19" xr:uid="{00000000-0005-0000-0000-000005000000}"/>
    <cellStyle name="Comma 2 5" xfId="25" xr:uid="{00000000-0005-0000-0000-000006000000}"/>
    <cellStyle name="Comma 3" xfId="17" xr:uid="{00000000-0005-0000-0000-000007000000}"/>
    <cellStyle name="Comma 84" xfId="16" xr:uid="{00000000-0005-0000-0000-000008000000}"/>
    <cellStyle name="Comma 84 2" xfId="23" xr:uid="{00000000-0005-0000-0000-000009000000}"/>
    <cellStyle name="Excel Built-in Explanatory Text" xfId="3" xr:uid="{00000000-0005-0000-0000-00000A000000}"/>
    <cellStyle name="Excel Built-in Explanatory Text 2" xfId="8" xr:uid="{00000000-0005-0000-0000-00000B000000}"/>
    <cellStyle name="Explanatory Text" xfId="1" builtinId="53" customBuiltin="1"/>
    <cellStyle name="Normal" xfId="0" builtinId="0"/>
    <cellStyle name="Normal - Style1" xfId="27" xr:uid="{4E79473E-A8EA-487A-9B6D-8E27ECAC5E7B}"/>
    <cellStyle name="Normal 10 2" xfId="6" xr:uid="{00000000-0005-0000-0000-00000E000000}"/>
    <cellStyle name="Normal 11" xfId="28" xr:uid="{B67FCBC5-3AFE-475B-AE8E-BE9A525F94BE}"/>
    <cellStyle name="Normal 13" xfId="10" xr:uid="{00000000-0005-0000-0000-00000F000000}"/>
    <cellStyle name="Normal 14 2" xfId="7" xr:uid="{00000000-0005-0000-0000-000010000000}"/>
    <cellStyle name="Normal 14 2 2" xfId="20" xr:uid="{00000000-0005-0000-0000-000011000000}"/>
    <cellStyle name="Normal 15" xfId="2" xr:uid="{00000000-0005-0000-0000-000012000000}"/>
    <cellStyle name="Normal 2" xfId="4" xr:uid="{00000000-0005-0000-0000-000013000000}"/>
    <cellStyle name="Normal 2 1" xfId="12" xr:uid="{00000000-0005-0000-0000-000014000000}"/>
    <cellStyle name="Normal 2 2" xfId="15" xr:uid="{00000000-0005-0000-0000-000015000000}"/>
    <cellStyle name="Normal 2 3" xfId="18" xr:uid="{00000000-0005-0000-0000-000016000000}"/>
    <cellStyle name="Normal 2 3 2" xfId="26" xr:uid="{00000000-0005-0000-0000-000017000000}"/>
    <cellStyle name="Normal 2 4" xfId="24" xr:uid="{00000000-0005-0000-0000-000018000000}"/>
    <cellStyle name="Normal 3" xfId="11" xr:uid="{00000000-0005-0000-0000-000019000000}"/>
    <cellStyle name="Normal 3 2" xfId="21" xr:uid="{00000000-0005-0000-0000-00001A000000}"/>
    <cellStyle name="Normal 4" xfId="9" xr:uid="{00000000-0005-0000-0000-00001B000000}"/>
  </cellStyles>
  <dxfs count="19">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99"/>
      <rgbColor rgb="FF808000"/>
      <rgbColor rgb="FF800080"/>
      <rgbColor rgb="FF0070C0"/>
      <rgbColor rgb="FFC0C0C0"/>
      <rgbColor rgb="FF808080"/>
      <rgbColor rgb="FF9999FF"/>
      <rgbColor rgb="FF993366"/>
      <rgbColor rgb="FFFFFFCC"/>
      <rgbColor rgb="FFCCFFFF"/>
      <rgbColor rgb="FF660066"/>
      <rgbColor rgb="FFF37B70"/>
      <rgbColor rgb="FF0066CC"/>
      <rgbColor rgb="FFD9D9D9"/>
      <rgbColor rgb="FF000066"/>
      <rgbColor rgb="FFFF00FF"/>
      <rgbColor rgb="FFFFFF00"/>
      <rgbColor rgb="FF00FFFF"/>
      <rgbColor rgb="FF800080"/>
      <rgbColor rgb="FF800000"/>
      <rgbColor rgb="FF0066FF"/>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FF6600"/>
      <rgbColor rgb="FF666699"/>
      <rgbColor rgb="FF969696"/>
      <rgbColor rgb="FF002060"/>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3428999</xdr:colOff>
      <xdr:row>28</xdr:row>
      <xdr:rowOff>490337</xdr:rowOff>
    </xdr:from>
    <xdr:to>
      <xdr:col>2</xdr:col>
      <xdr:colOff>5567080</xdr:colOff>
      <xdr:row>28</xdr:row>
      <xdr:rowOff>1452036</xdr:rowOff>
    </xdr:to>
    <xdr:pic>
      <xdr:nvPicPr>
        <xdr:cNvPr id="3" name="Picture 2">
          <a:extLst>
            <a:ext uri="{FF2B5EF4-FFF2-40B4-BE49-F238E27FC236}">
              <a16:creationId xmlns:a16="http://schemas.microsoft.com/office/drawing/2014/main" id="{4D1266AC-004C-9024-61FB-E122C08659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4146" y="9197308"/>
          <a:ext cx="2138081" cy="961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3428999</xdr:colOff>
      <xdr:row>28</xdr:row>
      <xdr:rowOff>490337</xdr:rowOff>
    </xdr:from>
    <xdr:to>
      <xdr:col>2</xdr:col>
      <xdr:colOff>5567080</xdr:colOff>
      <xdr:row>28</xdr:row>
      <xdr:rowOff>1452036</xdr:rowOff>
    </xdr:to>
    <xdr:pic>
      <xdr:nvPicPr>
        <xdr:cNvPr id="2" name="Picture 1">
          <a:extLst>
            <a:ext uri="{FF2B5EF4-FFF2-40B4-BE49-F238E27FC236}">
              <a16:creationId xmlns:a16="http://schemas.microsoft.com/office/drawing/2014/main" id="{80DC6099-4C28-471B-9232-2479BBC8D0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76899" y="9032357"/>
          <a:ext cx="2138081" cy="9616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FDT%20Acc\DESKTOP%20106\TFS\Cafeccino%20T3\RA%201%204-4-24\JMS%20and%20BOQ\RA_01_B03%20&amp;B04-Cafeccino%20C&amp;%20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of Cost"/>
      <sheetName val="Civil BOQ"/>
    </sheetNames>
    <sheetDataSet>
      <sheetData sheetId="0"/>
      <sheetData sheetId="1">
        <row r="82">
          <cell r="B82" t="str">
            <v>Corian L-Corner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I34"/>
  <sheetViews>
    <sheetView tabSelected="1" zoomScale="85" zoomScaleNormal="85" workbookViewId="0">
      <selection activeCell="K14" sqref="K14"/>
    </sheetView>
  </sheetViews>
  <sheetFormatPr defaultColWidth="11.44140625" defaultRowHeight="15.6" x14ac:dyDescent="0.3"/>
  <cols>
    <col min="1" max="1" width="8.109375" style="1" customWidth="1"/>
    <col min="2" max="2" width="24.6640625" style="30" bestFit="1" customWidth="1"/>
    <col min="3" max="3" width="94" style="31" customWidth="1"/>
    <col min="4" max="4" width="11.33203125" style="4" customWidth="1"/>
    <col min="5" max="5" width="11.33203125" style="3" bestFit="1" customWidth="1"/>
    <col min="6" max="6" width="15.44140625" style="4" customWidth="1"/>
    <col min="7" max="7" width="20" style="4" bestFit="1" customWidth="1"/>
    <col min="8" max="8" width="11.44140625" style="2"/>
    <col min="9" max="9" width="11.77734375" style="2" bestFit="1" customWidth="1"/>
    <col min="10" max="208" width="11.44140625" style="2"/>
    <col min="209" max="209" width="8.109375" style="2" customWidth="1"/>
    <col min="210" max="210" width="0" style="2" hidden="1" customWidth="1"/>
    <col min="211" max="211" width="59.5546875" style="2" customWidth="1"/>
    <col min="212" max="212" width="5.109375" style="2" bestFit="1" customWidth="1"/>
    <col min="213" max="213" width="9.44140625" style="2" customWidth="1"/>
    <col min="214" max="214" width="12.109375" style="2" customWidth="1"/>
    <col min="215" max="215" width="14.88671875" style="2" bestFit="1" customWidth="1"/>
    <col min="216" max="216" width="12" style="2" customWidth="1"/>
    <col min="217" max="217" width="14.88671875" style="2" bestFit="1" customWidth="1"/>
    <col min="218" max="218" width="12.44140625" style="2" customWidth="1"/>
    <col min="219" max="219" width="14.88671875" style="2" bestFit="1" customWidth="1"/>
    <col min="220" max="220" width="11.33203125" style="2" bestFit="1" customWidth="1"/>
    <col min="221" max="221" width="15" style="2" customWidth="1"/>
    <col min="222" max="222" width="10.33203125" style="2" customWidth="1"/>
    <col min="223" max="223" width="14.88671875" style="2" bestFit="1" customWidth="1"/>
    <col min="224" max="224" width="3.44140625" style="2" customWidth="1"/>
    <col min="225" max="464" width="11.44140625" style="2"/>
    <col min="465" max="465" width="8.109375" style="2" customWidth="1"/>
    <col min="466" max="466" width="0" style="2" hidden="1" customWidth="1"/>
    <col min="467" max="467" width="59.5546875" style="2" customWidth="1"/>
    <col min="468" max="468" width="5.109375" style="2" bestFit="1" customWidth="1"/>
    <col min="469" max="469" width="9.44140625" style="2" customWidth="1"/>
    <col min="470" max="470" width="12.109375" style="2" customWidth="1"/>
    <col min="471" max="471" width="14.88671875" style="2" bestFit="1" customWidth="1"/>
    <col min="472" max="472" width="12" style="2" customWidth="1"/>
    <col min="473" max="473" width="14.88671875" style="2" bestFit="1" customWidth="1"/>
    <col min="474" max="474" width="12.44140625" style="2" customWidth="1"/>
    <col min="475" max="475" width="14.88671875" style="2" bestFit="1" customWidth="1"/>
    <col min="476" max="476" width="11.33203125" style="2" bestFit="1" customWidth="1"/>
    <col min="477" max="477" width="15" style="2" customWidth="1"/>
    <col min="478" max="478" width="10.33203125" style="2" customWidth="1"/>
    <col min="479" max="479" width="14.88671875" style="2" bestFit="1" customWidth="1"/>
    <col min="480" max="480" width="3.44140625" style="2" customWidth="1"/>
    <col min="481" max="720" width="11.44140625" style="2"/>
    <col min="721" max="721" width="8.109375" style="2" customWidth="1"/>
    <col min="722" max="722" width="0" style="2" hidden="1" customWidth="1"/>
    <col min="723" max="723" width="59.5546875" style="2" customWidth="1"/>
    <col min="724" max="724" width="5.109375" style="2" bestFit="1" customWidth="1"/>
    <col min="725" max="725" width="9.44140625" style="2" customWidth="1"/>
    <col min="726" max="726" width="12.109375" style="2" customWidth="1"/>
    <col min="727" max="727" width="14.88671875" style="2" bestFit="1" customWidth="1"/>
    <col min="728" max="728" width="12" style="2" customWidth="1"/>
    <col min="729" max="729" width="14.88671875" style="2" bestFit="1" customWidth="1"/>
    <col min="730" max="730" width="12.44140625" style="2" customWidth="1"/>
    <col min="731" max="731" width="14.88671875" style="2" bestFit="1" customWidth="1"/>
    <col min="732" max="732" width="11.33203125" style="2" bestFit="1" customWidth="1"/>
    <col min="733" max="733" width="15" style="2" customWidth="1"/>
    <col min="734" max="734" width="10.33203125" style="2" customWidth="1"/>
    <col min="735" max="735" width="14.88671875" style="2" bestFit="1" customWidth="1"/>
    <col min="736" max="736" width="3.44140625" style="2" customWidth="1"/>
    <col min="737" max="976" width="11.44140625" style="2"/>
    <col min="977" max="977" width="8.109375" style="2" customWidth="1"/>
    <col min="978" max="978" width="0" style="2" hidden="1" customWidth="1"/>
    <col min="979" max="979" width="59.5546875" style="2" customWidth="1"/>
    <col min="980" max="980" width="5.109375" style="2" bestFit="1" customWidth="1"/>
    <col min="981" max="981" width="9.44140625" style="2" customWidth="1"/>
    <col min="982" max="982" width="12.109375" style="2" customWidth="1"/>
    <col min="983" max="983" width="14.88671875" style="2" bestFit="1" customWidth="1"/>
    <col min="984" max="984" width="12" style="2" customWidth="1"/>
    <col min="985" max="985" width="14.88671875" style="2" bestFit="1" customWidth="1"/>
    <col min="986" max="986" width="12.44140625" style="2" customWidth="1"/>
    <col min="987" max="987" width="14.88671875" style="2" bestFit="1" customWidth="1"/>
    <col min="988" max="988" width="11.33203125" style="2" bestFit="1" customWidth="1"/>
    <col min="989" max="989" width="15" style="2" customWidth="1"/>
    <col min="990" max="990" width="10.33203125" style="2" customWidth="1"/>
    <col min="991" max="991" width="14.88671875" style="2" bestFit="1" customWidth="1"/>
    <col min="992" max="992" width="3.44140625" style="2" customWidth="1"/>
    <col min="993" max="1232" width="11.44140625" style="2"/>
    <col min="1233" max="1233" width="8.109375" style="2" customWidth="1"/>
    <col min="1234" max="1234" width="0" style="2" hidden="1" customWidth="1"/>
    <col min="1235" max="1235" width="59.5546875" style="2" customWidth="1"/>
    <col min="1236" max="1236" width="5.109375" style="2" bestFit="1" customWidth="1"/>
    <col min="1237" max="1237" width="9.44140625" style="2" customWidth="1"/>
    <col min="1238" max="1238" width="12.109375" style="2" customWidth="1"/>
    <col min="1239" max="1239" width="14.88671875" style="2" bestFit="1" customWidth="1"/>
    <col min="1240" max="1240" width="12" style="2" customWidth="1"/>
    <col min="1241" max="1241" width="14.88671875" style="2" bestFit="1" customWidth="1"/>
    <col min="1242" max="1242" width="12.44140625" style="2" customWidth="1"/>
    <col min="1243" max="1243" width="14.88671875" style="2" bestFit="1" customWidth="1"/>
    <col min="1244" max="1244" width="11.33203125" style="2" bestFit="1" customWidth="1"/>
    <col min="1245" max="1245" width="15" style="2" customWidth="1"/>
    <col min="1246" max="1246" width="10.33203125" style="2" customWidth="1"/>
    <col min="1247" max="1247" width="14.88671875" style="2" bestFit="1" customWidth="1"/>
    <col min="1248" max="1248" width="3.44140625" style="2" customWidth="1"/>
    <col min="1249" max="1488" width="11.44140625" style="2"/>
    <col min="1489" max="1489" width="8.109375" style="2" customWidth="1"/>
    <col min="1490" max="1490" width="0" style="2" hidden="1" customWidth="1"/>
    <col min="1491" max="1491" width="59.5546875" style="2" customWidth="1"/>
    <col min="1492" max="1492" width="5.109375" style="2" bestFit="1" customWidth="1"/>
    <col min="1493" max="1493" width="9.44140625" style="2" customWidth="1"/>
    <col min="1494" max="1494" width="12.109375" style="2" customWidth="1"/>
    <col min="1495" max="1495" width="14.88671875" style="2" bestFit="1" customWidth="1"/>
    <col min="1496" max="1496" width="12" style="2" customWidth="1"/>
    <col min="1497" max="1497" width="14.88671875" style="2" bestFit="1" customWidth="1"/>
    <col min="1498" max="1498" width="12.44140625" style="2" customWidth="1"/>
    <col min="1499" max="1499" width="14.88671875" style="2" bestFit="1" customWidth="1"/>
    <col min="1500" max="1500" width="11.33203125" style="2" bestFit="1" customWidth="1"/>
    <col min="1501" max="1501" width="15" style="2" customWidth="1"/>
    <col min="1502" max="1502" width="10.33203125" style="2" customWidth="1"/>
    <col min="1503" max="1503" width="14.88671875" style="2" bestFit="1" customWidth="1"/>
    <col min="1504" max="1504" width="3.44140625" style="2" customWidth="1"/>
    <col min="1505" max="1744" width="11.44140625" style="2"/>
    <col min="1745" max="1745" width="8.109375" style="2" customWidth="1"/>
    <col min="1746" max="1746" width="0" style="2" hidden="1" customWidth="1"/>
    <col min="1747" max="1747" width="59.5546875" style="2" customWidth="1"/>
    <col min="1748" max="1748" width="5.109375" style="2" bestFit="1" customWidth="1"/>
    <col min="1749" max="1749" width="9.44140625" style="2" customWidth="1"/>
    <col min="1750" max="1750" width="12.109375" style="2" customWidth="1"/>
    <col min="1751" max="1751" width="14.88671875" style="2" bestFit="1" customWidth="1"/>
    <col min="1752" max="1752" width="12" style="2" customWidth="1"/>
    <col min="1753" max="1753" width="14.88671875" style="2" bestFit="1" customWidth="1"/>
    <col min="1754" max="1754" width="12.44140625" style="2" customWidth="1"/>
    <col min="1755" max="1755" width="14.88671875" style="2" bestFit="1" customWidth="1"/>
    <col min="1756" max="1756" width="11.33203125" style="2" bestFit="1" customWidth="1"/>
    <col min="1757" max="1757" width="15" style="2" customWidth="1"/>
    <col min="1758" max="1758" width="10.33203125" style="2" customWidth="1"/>
    <col min="1759" max="1759" width="14.88671875" style="2" bestFit="1" customWidth="1"/>
    <col min="1760" max="1760" width="3.44140625" style="2" customWidth="1"/>
    <col min="1761" max="2000" width="11.44140625" style="2"/>
    <col min="2001" max="2001" width="8.109375" style="2" customWidth="1"/>
    <col min="2002" max="2002" width="0" style="2" hidden="1" customWidth="1"/>
    <col min="2003" max="2003" width="59.5546875" style="2" customWidth="1"/>
    <col min="2004" max="2004" width="5.109375" style="2" bestFit="1" customWidth="1"/>
    <col min="2005" max="2005" width="9.44140625" style="2" customWidth="1"/>
    <col min="2006" max="2006" width="12.109375" style="2" customWidth="1"/>
    <col min="2007" max="2007" width="14.88671875" style="2" bestFit="1" customWidth="1"/>
    <col min="2008" max="2008" width="12" style="2" customWidth="1"/>
    <col min="2009" max="2009" width="14.88671875" style="2" bestFit="1" customWidth="1"/>
    <col min="2010" max="2010" width="12.44140625" style="2" customWidth="1"/>
    <col min="2011" max="2011" width="14.88671875" style="2" bestFit="1" customWidth="1"/>
    <col min="2012" max="2012" width="11.33203125" style="2" bestFit="1" customWidth="1"/>
    <col min="2013" max="2013" width="15" style="2" customWidth="1"/>
    <col min="2014" max="2014" width="10.33203125" style="2" customWidth="1"/>
    <col min="2015" max="2015" width="14.88671875" style="2" bestFit="1" customWidth="1"/>
    <col min="2016" max="2016" width="3.44140625" style="2" customWidth="1"/>
    <col min="2017" max="2256" width="11.44140625" style="2"/>
    <col min="2257" max="2257" width="8.109375" style="2" customWidth="1"/>
    <col min="2258" max="2258" width="0" style="2" hidden="1" customWidth="1"/>
    <col min="2259" max="2259" width="59.5546875" style="2" customWidth="1"/>
    <col min="2260" max="2260" width="5.109375" style="2" bestFit="1" customWidth="1"/>
    <col min="2261" max="2261" width="9.44140625" style="2" customWidth="1"/>
    <col min="2262" max="2262" width="12.109375" style="2" customWidth="1"/>
    <col min="2263" max="2263" width="14.88671875" style="2" bestFit="1" customWidth="1"/>
    <col min="2264" max="2264" width="12" style="2" customWidth="1"/>
    <col min="2265" max="2265" width="14.88671875" style="2" bestFit="1" customWidth="1"/>
    <col min="2266" max="2266" width="12.44140625" style="2" customWidth="1"/>
    <col min="2267" max="2267" width="14.88671875" style="2" bestFit="1" customWidth="1"/>
    <col min="2268" max="2268" width="11.33203125" style="2" bestFit="1" customWidth="1"/>
    <col min="2269" max="2269" width="15" style="2" customWidth="1"/>
    <col min="2270" max="2270" width="10.33203125" style="2" customWidth="1"/>
    <col min="2271" max="2271" width="14.88671875" style="2" bestFit="1" customWidth="1"/>
    <col min="2272" max="2272" width="3.44140625" style="2" customWidth="1"/>
    <col min="2273" max="2512" width="11.44140625" style="2"/>
    <col min="2513" max="2513" width="8.109375" style="2" customWidth="1"/>
    <col min="2514" max="2514" width="0" style="2" hidden="1" customWidth="1"/>
    <col min="2515" max="2515" width="59.5546875" style="2" customWidth="1"/>
    <col min="2516" max="2516" width="5.109375" style="2" bestFit="1" customWidth="1"/>
    <col min="2517" max="2517" width="9.44140625" style="2" customWidth="1"/>
    <col min="2518" max="2518" width="12.109375" style="2" customWidth="1"/>
    <col min="2519" max="2519" width="14.88671875" style="2" bestFit="1" customWidth="1"/>
    <col min="2520" max="2520" width="12" style="2" customWidth="1"/>
    <col min="2521" max="2521" width="14.88671875" style="2" bestFit="1" customWidth="1"/>
    <col min="2522" max="2522" width="12.44140625" style="2" customWidth="1"/>
    <col min="2523" max="2523" width="14.88671875" style="2" bestFit="1" customWidth="1"/>
    <col min="2524" max="2524" width="11.33203125" style="2" bestFit="1" customWidth="1"/>
    <col min="2525" max="2525" width="15" style="2" customWidth="1"/>
    <col min="2526" max="2526" width="10.33203125" style="2" customWidth="1"/>
    <col min="2527" max="2527" width="14.88671875" style="2" bestFit="1" customWidth="1"/>
    <col min="2528" max="2528" width="3.44140625" style="2" customWidth="1"/>
    <col min="2529" max="2768" width="11.44140625" style="2"/>
    <col min="2769" max="2769" width="8.109375" style="2" customWidth="1"/>
    <col min="2770" max="2770" width="0" style="2" hidden="1" customWidth="1"/>
    <col min="2771" max="2771" width="59.5546875" style="2" customWidth="1"/>
    <col min="2772" max="2772" width="5.109375" style="2" bestFit="1" customWidth="1"/>
    <col min="2773" max="2773" width="9.44140625" style="2" customWidth="1"/>
    <col min="2774" max="2774" width="12.109375" style="2" customWidth="1"/>
    <col min="2775" max="2775" width="14.88671875" style="2" bestFit="1" customWidth="1"/>
    <col min="2776" max="2776" width="12" style="2" customWidth="1"/>
    <col min="2777" max="2777" width="14.88671875" style="2" bestFit="1" customWidth="1"/>
    <col min="2778" max="2778" width="12.44140625" style="2" customWidth="1"/>
    <col min="2779" max="2779" width="14.88671875" style="2" bestFit="1" customWidth="1"/>
    <col min="2780" max="2780" width="11.33203125" style="2" bestFit="1" customWidth="1"/>
    <col min="2781" max="2781" width="15" style="2" customWidth="1"/>
    <col min="2782" max="2782" width="10.33203125" style="2" customWidth="1"/>
    <col min="2783" max="2783" width="14.88671875" style="2" bestFit="1" customWidth="1"/>
    <col min="2784" max="2784" width="3.44140625" style="2" customWidth="1"/>
    <col min="2785" max="3024" width="11.44140625" style="2"/>
    <col min="3025" max="3025" width="8.109375" style="2" customWidth="1"/>
    <col min="3026" max="3026" width="0" style="2" hidden="1" customWidth="1"/>
    <col min="3027" max="3027" width="59.5546875" style="2" customWidth="1"/>
    <col min="3028" max="3028" width="5.109375" style="2" bestFit="1" customWidth="1"/>
    <col min="3029" max="3029" width="9.44140625" style="2" customWidth="1"/>
    <col min="3030" max="3030" width="12.109375" style="2" customWidth="1"/>
    <col min="3031" max="3031" width="14.88671875" style="2" bestFit="1" customWidth="1"/>
    <col min="3032" max="3032" width="12" style="2" customWidth="1"/>
    <col min="3033" max="3033" width="14.88671875" style="2" bestFit="1" customWidth="1"/>
    <col min="3034" max="3034" width="12.44140625" style="2" customWidth="1"/>
    <col min="3035" max="3035" width="14.88671875" style="2" bestFit="1" customWidth="1"/>
    <col min="3036" max="3036" width="11.33203125" style="2" bestFit="1" customWidth="1"/>
    <col min="3037" max="3037" width="15" style="2" customWidth="1"/>
    <col min="3038" max="3038" width="10.33203125" style="2" customWidth="1"/>
    <col min="3039" max="3039" width="14.88671875" style="2" bestFit="1" customWidth="1"/>
    <col min="3040" max="3040" width="3.44140625" style="2" customWidth="1"/>
    <col min="3041" max="3280" width="11.44140625" style="2"/>
    <col min="3281" max="3281" width="8.109375" style="2" customWidth="1"/>
    <col min="3282" max="3282" width="0" style="2" hidden="1" customWidth="1"/>
    <col min="3283" max="3283" width="59.5546875" style="2" customWidth="1"/>
    <col min="3284" max="3284" width="5.109375" style="2" bestFit="1" customWidth="1"/>
    <col min="3285" max="3285" width="9.44140625" style="2" customWidth="1"/>
    <col min="3286" max="3286" width="12.109375" style="2" customWidth="1"/>
    <col min="3287" max="3287" width="14.88671875" style="2" bestFit="1" customWidth="1"/>
    <col min="3288" max="3288" width="12" style="2" customWidth="1"/>
    <col min="3289" max="3289" width="14.88671875" style="2" bestFit="1" customWidth="1"/>
    <col min="3290" max="3290" width="12.44140625" style="2" customWidth="1"/>
    <col min="3291" max="3291" width="14.88671875" style="2" bestFit="1" customWidth="1"/>
    <col min="3292" max="3292" width="11.33203125" style="2" bestFit="1" customWidth="1"/>
    <col min="3293" max="3293" width="15" style="2" customWidth="1"/>
    <col min="3294" max="3294" width="10.33203125" style="2" customWidth="1"/>
    <col min="3295" max="3295" width="14.88671875" style="2" bestFit="1" customWidth="1"/>
    <col min="3296" max="3296" width="3.44140625" style="2" customWidth="1"/>
    <col min="3297" max="3536" width="11.44140625" style="2"/>
    <col min="3537" max="3537" width="8.109375" style="2" customWidth="1"/>
    <col min="3538" max="3538" width="0" style="2" hidden="1" customWidth="1"/>
    <col min="3539" max="3539" width="59.5546875" style="2" customWidth="1"/>
    <col min="3540" max="3540" width="5.109375" style="2" bestFit="1" customWidth="1"/>
    <col min="3541" max="3541" width="9.44140625" style="2" customWidth="1"/>
    <col min="3542" max="3542" width="12.109375" style="2" customWidth="1"/>
    <col min="3543" max="3543" width="14.88671875" style="2" bestFit="1" customWidth="1"/>
    <col min="3544" max="3544" width="12" style="2" customWidth="1"/>
    <col min="3545" max="3545" width="14.88671875" style="2" bestFit="1" customWidth="1"/>
    <col min="3546" max="3546" width="12.44140625" style="2" customWidth="1"/>
    <col min="3547" max="3547" width="14.88671875" style="2" bestFit="1" customWidth="1"/>
    <col min="3548" max="3548" width="11.33203125" style="2" bestFit="1" customWidth="1"/>
    <col min="3549" max="3549" width="15" style="2" customWidth="1"/>
    <col min="3550" max="3550" width="10.33203125" style="2" customWidth="1"/>
    <col min="3551" max="3551" width="14.88671875" style="2" bestFit="1" customWidth="1"/>
    <col min="3552" max="3552" width="3.44140625" style="2" customWidth="1"/>
    <col min="3553" max="3792" width="11.44140625" style="2"/>
    <col min="3793" max="3793" width="8.109375" style="2" customWidth="1"/>
    <col min="3794" max="3794" width="0" style="2" hidden="1" customWidth="1"/>
    <col min="3795" max="3795" width="59.5546875" style="2" customWidth="1"/>
    <col min="3796" max="3796" width="5.109375" style="2" bestFit="1" customWidth="1"/>
    <col min="3797" max="3797" width="9.44140625" style="2" customWidth="1"/>
    <col min="3798" max="3798" width="12.109375" style="2" customWidth="1"/>
    <col min="3799" max="3799" width="14.88671875" style="2" bestFit="1" customWidth="1"/>
    <col min="3800" max="3800" width="12" style="2" customWidth="1"/>
    <col min="3801" max="3801" width="14.88671875" style="2" bestFit="1" customWidth="1"/>
    <col min="3802" max="3802" width="12.44140625" style="2" customWidth="1"/>
    <col min="3803" max="3803" width="14.88671875" style="2" bestFit="1" customWidth="1"/>
    <col min="3804" max="3804" width="11.33203125" style="2" bestFit="1" customWidth="1"/>
    <col min="3805" max="3805" width="15" style="2" customWidth="1"/>
    <col min="3806" max="3806" width="10.33203125" style="2" customWidth="1"/>
    <col min="3807" max="3807" width="14.88671875" style="2" bestFit="1" customWidth="1"/>
    <col min="3808" max="3808" width="3.44140625" style="2" customWidth="1"/>
    <col min="3809" max="4048" width="11.44140625" style="2"/>
    <col min="4049" max="4049" width="8.109375" style="2" customWidth="1"/>
    <col min="4050" max="4050" width="0" style="2" hidden="1" customWidth="1"/>
    <col min="4051" max="4051" width="59.5546875" style="2" customWidth="1"/>
    <col min="4052" max="4052" width="5.109375" style="2" bestFit="1" customWidth="1"/>
    <col min="4053" max="4053" width="9.44140625" style="2" customWidth="1"/>
    <col min="4054" max="4054" width="12.109375" style="2" customWidth="1"/>
    <col min="4055" max="4055" width="14.88671875" style="2" bestFit="1" customWidth="1"/>
    <col min="4056" max="4056" width="12" style="2" customWidth="1"/>
    <col min="4057" max="4057" width="14.88671875" style="2" bestFit="1" customWidth="1"/>
    <col min="4058" max="4058" width="12.44140625" style="2" customWidth="1"/>
    <col min="4059" max="4059" width="14.88671875" style="2" bestFit="1" customWidth="1"/>
    <col min="4060" max="4060" width="11.33203125" style="2" bestFit="1" customWidth="1"/>
    <col min="4061" max="4061" width="15" style="2" customWidth="1"/>
    <col min="4062" max="4062" width="10.33203125" style="2" customWidth="1"/>
    <col min="4063" max="4063" width="14.88671875" style="2" bestFit="1" customWidth="1"/>
    <col min="4064" max="4064" width="3.44140625" style="2" customWidth="1"/>
    <col min="4065" max="4304" width="11.44140625" style="2"/>
    <col min="4305" max="4305" width="8.109375" style="2" customWidth="1"/>
    <col min="4306" max="4306" width="0" style="2" hidden="1" customWidth="1"/>
    <col min="4307" max="4307" width="59.5546875" style="2" customWidth="1"/>
    <col min="4308" max="4308" width="5.109375" style="2" bestFit="1" customWidth="1"/>
    <col min="4309" max="4309" width="9.44140625" style="2" customWidth="1"/>
    <col min="4310" max="4310" width="12.109375" style="2" customWidth="1"/>
    <col min="4311" max="4311" width="14.88671875" style="2" bestFit="1" customWidth="1"/>
    <col min="4312" max="4312" width="12" style="2" customWidth="1"/>
    <col min="4313" max="4313" width="14.88671875" style="2" bestFit="1" customWidth="1"/>
    <col min="4314" max="4314" width="12.44140625" style="2" customWidth="1"/>
    <col min="4315" max="4315" width="14.88671875" style="2" bestFit="1" customWidth="1"/>
    <col min="4316" max="4316" width="11.33203125" style="2" bestFit="1" customWidth="1"/>
    <col min="4317" max="4317" width="15" style="2" customWidth="1"/>
    <col min="4318" max="4318" width="10.33203125" style="2" customWidth="1"/>
    <col min="4319" max="4319" width="14.88671875" style="2" bestFit="1" customWidth="1"/>
    <col min="4320" max="4320" width="3.44140625" style="2" customWidth="1"/>
    <col min="4321" max="4560" width="11.44140625" style="2"/>
    <col min="4561" max="4561" width="8.109375" style="2" customWidth="1"/>
    <col min="4562" max="4562" width="0" style="2" hidden="1" customWidth="1"/>
    <col min="4563" max="4563" width="59.5546875" style="2" customWidth="1"/>
    <col min="4564" max="4564" width="5.109375" style="2" bestFit="1" customWidth="1"/>
    <col min="4565" max="4565" width="9.44140625" style="2" customWidth="1"/>
    <col min="4566" max="4566" width="12.109375" style="2" customWidth="1"/>
    <col min="4567" max="4567" width="14.88671875" style="2" bestFit="1" customWidth="1"/>
    <col min="4568" max="4568" width="12" style="2" customWidth="1"/>
    <col min="4569" max="4569" width="14.88671875" style="2" bestFit="1" customWidth="1"/>
    <col min="4570" max="4570" width="12.44140625" style="2" customWidth="1"/>
    <col min="4571" max="4571" width="14.88671875" style="2" bestFit="1" customWidth="1"/>
    <col min="4572" max="4572" width="11.33203125" style="2" bestFit="1" customWidth="1"/>
    <col min="4573" max="4573" width="15" style="2" customWidth="1"/>
    <col min="4574" max="4574" width="10.33203125" style="2" customWidth="1"/>
    <col min="4575" max="4575" width="14.88671875" style="2" bestFit="1" customWidth="1"/>
    <col min="4576" max="4576" width="3.44140625" style="2" customWidth="1"/>
    <col min="4577" max="4816" width="11.44140625" style="2"/>
    <col min="4817" max="4817" width="8.109375" style="2" customWidth="1"/>
    <col min="4818" max="4818" width="0" style="2" hidden="1" customWidth="1"/>
    <col min="4819" max="4819" width="59.5546875" style="2" customWidth="1"/>
    <col min="4820" max="4820" width="5.109375" style="2" bestFit="1" customWidth="1"/>
    <col min="4821" max="4821" width="9.44140625" style="2" customWidth="1"/>
    <col min="4822" max="4822" width="12.109375" style="2" customWidth="1"/>
    <col min="4823" max="4823" width="14.88671875" style="2" bestFit="1" customWidth="1"/>
    <col min="4824" max="4824" width="12" style="2" customWidth="1"/>
    <col min="4825" max="4825" width="14.88671875" style="2" bestFit="1" customWidth="1"/>
    <col min="4826" max="4826" width="12.44140625" style="2" customWidth="1"/>
    <col min="4827" max="4827" width="14.88671875" style="2" bestFit="1" customWidth="1"/>
    <col min="4828" max="4828" width="11.33203125" style="2" bestFit="1" customWidth="1"/>
    <col min="4829" max="4829" width="15" style="2" customWidth="1"/>
    <col min="4830" max="4830" width="10.33203125" style="2" customWidth="1"/>
    <col min="4831" max="4831" width="14.88671875" style="2" bestFit="1" customWidth="1"/>
    <col min="4832" max="4832" width="3.44140625" style="2" customWidth="1"/>
    <col min="4833" max="5072" width="11.44140625" style="2"/>
    <col min="5073" max="5073" width="8.109375" style="2" customWidth="1"/>
    <col min="5074" max="5074" width="0" style="2" hidden="1" customWidth="1"/>
    <col min="5075" max="5075" width="59.5546875" style="2" customWidth="1"/>
    <col min="5076" max="5076" width="5.109375" style="2" bestFit="1" customWidth="1"/>
    <col min="5077" max="5077" width="9.44140625" style="2" customWidth="1"/>
    <col min="5078" max="5078" width="12.109375" style="2" customWidth="1"/>
    <col min="5079" max="5079" width="14.88671875" style="2" bestFit="1" customWidth="1"/>
    <col min="5080" max="5080" width="12" style="2" customWidth="1"/>
    <col min="5081" max="5081" width="14.88671875" style="2" bestFit="1" customWidth="1"/>
    <col min="5082" max="5082" width="12.44140625" style="2" customWidth="1"/>
    <col min="5083" max="5083" width="14.88671875" style="2" bestFit="1" customWidth="1"/>
    <col min="5084" max="5084" width="11.33203125" style="2" bestFit="1" customWidth="1"/>
    <col min="5085" max="5085" width="15" style="2" customWidth="1"/>
    <col min="5086" max="5086" width="10.33203125" style="2" customWidth="1"/>
    <col min="5087" max="5087" width="14.88671875" style="2" bestFit="1" customWidth="1"/>
    <col min="5088" max="5088" width="3.44140625" style="2" customWidth="1"/>
    <col min="5089" max="5328" width="11.44140625" style="2"/>
    <col min="5329" max="5329" width="8.109375" style="2" customWidth="1"/>
    <col min="5330" max="5330" width="0" style="2" hidden="1" customWidth="1"/>
    <col min="5331" max="5331" width="59.5546875" style="2" customWidth="1"/>
    <col min="5332" max="5332" width="5.109375" style="2" bestFit="1" customWidth="1"/>
    <col min="5333" max="5333" width="9.44140625" style="2" customWidth="1"/>
    <col min="5334" max="5334" width="12.109375" style="2" customWidth="1"/>
    <col min="5335" max="5335" width="14.88671875" style="2" bestFit="1" customWidth="1"/>
    <col min="5336" max="5336" width="12" style="2" customWidth="1"/>
    <col min="5337" max="5337" width="14.88671875" style="2" bestFit="1" customWidth="1"/>
    <col min="5338" max="5338" width="12.44140625" style="2" customWidth="1"/>
    <col min="5339" max="5339" width="14.88671875" style="2" bestFit="1" customWidth="1"/>
    <col min="5340" max="5340" width="11.33203125" style="2" bestFit="1" customWidth="1"/>
    <col min="5341" max="5341" width="15" style="2" customWidth="1"/>
    <col min="5342" max="5342" width="10.33203125" style="2" customWidth="1"/>
    <col min="5343" max="5343" width="14.88671875" style="2" bestFit="1" customWidth="1"/>
    <col min="5344" max="5344" width="3.44140625" style="2" customWidth="1"/>
    <col min="5345" max="5584" width="11.44140625" style="2"/>
    <col min="5585" max="5585" width="8.109375" style="2" customWidth="1"/>
    <col min="5586" max="5586" width="0" style="2" hidden="1" customWidth="1"/>
    <col min="5587" max="5587" width="59.5546875" style="2" customWidth="1"/>
    <col min="5588" max="5588" width="5.109375" style="2" bestFit="1" customWidth="1"/>
    <col min="5589" max="5589" width="9.44140625" style="2" customWidth="1"/>
    <col min="5590" max="5590" width="12.109375" style="2" customWidth="1"/>
    <col min="5591" max="5591" width="14.88671875" style="2" bestFit="1" customWidth="1"/>
    <col min="5592" max="5592" width="12" style="2" customWidth="1"/>
    <col min="5593" max="5593" width="14.88671875" style="2" bestFit="1" customWidth="1"/>
    <col min="5594" max="5594" width="12.44140625" style="2" customWidth="1"/>
    <col min="5595" max="5595" width="14.88671875" style="2" bestFit="1" customWidth="1"/>
    <col min="5596" max="5596" width="11.33203125" style="2" bestFit="1" customWidth="1"/>
    <col min="5597" max="5597" width="15" style="2" customWidth="1"/>
    <col min="5598" max="5598" width="10.33203125" style="2" customWidth="1"/>
    <col min="5599" max="5599" width="14.88671875" style="2" bestFit="1" customWidth="1"/>
    <col min="5600" max="5600" width="3.44140625" style="2" customWidth="1"/>
    <col min="5601" max="5840" width="11.44140625" style="2"/>
    <col min="5841" max="5841" width="8.109375" style="2" customWidth="1"/>
    <col min="5842" max="5842" width="0" style="2" hidden="1" customWidth="1"/>
    <col min="5843" max="5843" width="59.5546875" style="2" customWidth="1"/>
    <col min="5844" max="5844" width="5.109375" style="2" bestFit="1" customWidth="1"/>
    <col min="5845" max="5845" width="9.44140625" style="2" customWidth="1"/>
    <col min="5846" max="5846" width="12.109375" style="2" customWidth="1"/>
    <col min="5847" max="5847" width="14.88671875" style="2" bestFit="1" customWidth="1"/>
    <col min="5848" max="5848" width="12" style="2" customWidth="1"/>
    <col min="5849" max="5849" width="14.88671875" style="2" bestFit="1" customWidth="1"/>
    <col min="5850" max="5850" width="12.44140625" style="2" customWidth="1"/>
    <col min="5851" max="5851" width="14.88671875" style="2" bestFit="1" customWidth="1"/>
    <col min="5852" max="5852" width="11.33203125" style="2" bestFit="1" customWidth="1"/>
    <col min="5853" max="5853" width="15" style="2" customWidth="1"/>
    <col min="5854" max="5854" width="10.33203125" style="2" customWidth="1"/>
    <col min="5855" max="5855" width="14.88671875" style="2" bestFit="1" customWidth="1"/>
    <col min="5856" max="5856" width="3.44140625" style="2" customWidth="1"/>
    <col min="5857" max="6096" width="11.44140625" style="2"/>
    <col min="6097" max="6097" width="8.109375" style="2" customWidth="1"/>
    <col min="6098" max="6098" width="0" style="2" hidden="1" customWidth="1"/>
    <col min="6099" max="6099" width="59.5546875" style="2" customWidth="1"/>
    <col min="6100" max="6100" width="5.109375" style="2" bestFit="1" customWidth="1"/>
    <col min="6101" max="6101" width="9.44140625" style="2" customWidth="1"/>
    <col min="6102" max="6102" width="12.109375" style="2" customWidth="1"/>
    <col min="6103" max="6103" width="14.88671875" style="2" bestFit="1" customWidth="1"/>
    <col min="6104" max="6104" width="12" style="2" customWidth="1"/>
    <col min="6105" max="6105" width="14.88671875" style="2" bestFit="1" customWidth="1"/>
    <col min="6106" max="6106" width="12.44140625" style="2" customWidth="1"/>
    <col min="6107" max="6107" width="14.88671875" style="2" bestFit="1" customWidth="1"/>
    <col min="6108" max="6108" width="11.33203125" style="2" bestFit="1" customWidth="1"/>
    <col min="6109" max="6109" width="15" style="2" customWidth="1"/>
    <col min="6110" max="6110" width="10.33203125" style="2" customWidth="1"/>
    <col min="6111" max="6111" width="14.88671875" style="2" bestFit="1" customWidth="1"/>
    <col min="6112" max="6112" width="3.44140625" style="2" customWidth="1"/>
    <col min="6113" max="6352" width="11.44140625" style="2"/>
    <col min="6353" max="6353" width="8.109375" style="2" customWidth="1"/>
    <col min="6354" max="6354" width="0" style="2" hidden="1" customWidth="1"/>
    <col min="6355" max="6355" width="59.5546875" style="2" customWidth="1"/>
    <col min="6356" max="6356" width="5.109375" style="2" bestFit="1" customWidth="1"/>
    <col min="6357" max="6357" width="9.44140625" style="2" customWidth="1"/>
    <col min="6358" max="6358" width="12.109375" style="2" customWidth="1"/>
    <col min="6359" max="6359" width="14.88671875" style="2" bestFit="1" customWidth="1"/>
    <col min="6360" max="6360" width="12" style="2" customWidth="1"/>
    <col min="6361" max="6361" width="14.88671875" style="2" bestFit="1" customWidth="1"/>
    <col min="6362" max="6362" width="12.44140625" style="2" customWidth="1"/>
    <col min="6363" max="6363" width="14.88671875" style="2" bestFit="1" customWidth="1"/>
    <col min="6364" max="6364" width="11.33203125" style="2" bestFit="1" customWidth="1"/>
    <col min="6365" max="6365" width="15" style="2" customWidth="1"/>
    <col min="6366" max="6366" width="10.33203125" style="2" customWidth="1"/>
    <col min="6367" max="6367" width="14.88671875" style="2" bestFit="1" customWidth="1"/>
    <col min="6368" max="6368" width="3.44140625" style="2" customWidth="1"/>
    <col min="6369" max="6608" width="11.44140625" style="2"/>
    <col min="6609" max="6609" width="8.109375" style="2" customWidth="1"/>
    <col min="6610" max="6610" width="0" style="2" hidden="1" customWidth="1"/>
    <col min="6611" max="6611" width="59.5546875" style="2" customWidth="1"/>
    <col min="6612" max="6612" width="5.109375" style="2" bestFit="1" customWidth="1"/>
    <col min="6613" max="6613" width="9.44140625" style="2" customWidth="1"/>
    <col min="6614" max="6614" width="12.109375" style="2" customWidth="1"/>
    <col min="6615" max="6615" width="14.88671875" style="2" bestFit="1" customWidth="1"/>
    <col min="6616" max="6616" width="12" style="2" customWidth="1"/>
    <col min="6617" max="6617" width="14.88671875" style="2" bestFit="1" customWidth="1"/>
    <col min="6618" max="6618" width="12.44140625" style="2" customWidth="1"/>
    <col min="6619" max="6619" width="14.88671875" style="2" bestFit="1" customWidth="1"/>
    <col min="6620" max="6620" width="11.33203125" style="2" bestFit="1" customWidth="1"/>
    <col min="6621" max="6621" width="15" style="2" customWidth="1"/>
    <col min="6622" max="6622" width="10.33203125" style="2" customWidth="1"/>
    <col min="6623" max="6623" width="14.88671875" style="2" bestFit="1" customWidth="1"/>
    <col min="6624" max="6624" width="3.44140625" style="2" customWidth="1"/>
    <col min="6625" max="6864" width="11.44140625" style="2"/>
    <col min="6865" max="6865" width="8.109375" style="2" customWidth="1"/>
    <col min="6866" max="6866" width="0" style="2" hidden="1" customWidth="1"/>
    <col min="6867" max="6867" width="59.5546875" style="2" customWidth="1"/>
    <col min="6868" max="6868" width="5.109375" style="2" bestFit="1" customWidth="1"/>
    <col min="6869" max="6869" width="9.44140625" style="2" customWidth="1"/>
    <col min="6870" max="6870" width="12.109375" style="2" customWidth="1"/>
    <col min="6871" max="6871" width="14.88671875" style="2" bestFit="1" customWidth="1"/>
    <col min="6872" max="6872" width="12" style="2" customWidth="1"/>
    <col min="6873" max="6873" width="14.88671875" style="2" bestFit="1" customWidth="1"/>
    <col min="6874" max="6874" width="12.44140625" style="2" customWidth="1"/>
    <col min="6875" max="6875" width="14.88671875" style="2" bestFit="1" customWidth="1"/>
    <col min="6876" max="6876" width="11.33203125" style="2" bestFit="1" customWidth="1"/>
    <col min="6877" max="6877" width="15" style="2" customWidth="1"/>
    <col min="6878" max="6878" width="10.33203125" style="2" customWidth="1"/>
    <col min="6879" max="6879" width="14.88671875" style="2" bestFit="1" customWidth="1"/>
    <col min="6880" max="6880" width="3.44140625" style="2" customWidth="1"/>
    <col min="6881" max="7120" width="11.44140625" style="2"/>
    <col min="7121" max="7121" width="8.109375" style="2" customWidth="1"/>
    <col min="7122" max="7122" width="0" style="2" hidden="1" customWidth="1"/>
    <col min="7123" max="7123" width="59.5546875" style="2" customWidth="1"/>
    <col min="7124" max="7124" width="5.109375" style="2" bestFit="1" customWidth="1"/>
    <col min="7125" max="7125" width="9.44140625" style="2" customWidth="1"/>
    <col min="7126" max="7126" width="12.109375" style="2" customWidth="1"/>
    <col min="7127" max="7127" width="14.88671875" style="2" bestFit="1" customWidth="1"/>
    <col min="7128" max="7128" width="12" style="2" customWidth="1"/>
    <col min="7129" max="7129" width="14.88671875" style="2" bestFit="1" customWidth="1"/>
    <col min="7130" max="7130" width="12.44140625" style="2" customWidth="1"/>
    <col min="7131" max="7131" width="14.88671875" style="2" bestFit="1" customWidth="1"/>
    <col min="7132" max="7132" width="11.33203125" style="2" bestFit="1" customWidth="1"/>
    <col min="7133" max="7133" width="15" style="2" customWidth="1"/>
    <col min="7134" max="7134" width="10.33203125" style="2" customWidth="1"/>
    <col min="7135" max="7135" width="14.88671875" style="2" bestFit="1" customWidth="1"/>
    <col min="7136" max="7136" width="3.44140625" style="2" customWidth="1"/>
    <col min="7137" max="7376" width="11.44140625" style="2"/>
    <col min="7377" max="7377" width="8.109375" style="2" customWidth="1"/>
    <col min="7378" max="7378" width="0" style="2" hidden="1" customWidth="1"/>
    <col min="7379" max="7379" width="59.5546875" style="2" customWidth="1"/>
    <col min="7380" max="7380" width="5.109375" style="2" bestFit="1" customWidth="1"/>
    <col min="7381" max="7381" width="9.44140625" style="2" customWidth="1"/>
    <col min="7382" max="7382" width="12.109375" style="2" customWidth="1"/>
    <col min="7383" max="7383" width="14.88671875" style="2" bestFit="1" customWidth="1"/>
    <col min="7384" max="7384" width="12" style="2" customWidth="1"/>
    <col min="7385" max="7385" width="14.88671875" style="2" bestFit="1" customWidth="1"/>
    <col min="7386" max="7386" width="12.44140625" style="2" customWidth="1"/>
    <col min="7387" max="7387" width="14.88671875" style="2" bestFit="1" customWidth="1"/>
    <col min="7388" max="7388" width="11.33203125" style="2" bestFit="1" customWidth="1"/>
    <col min="7389" max="7389" width="15" style="2" customWidth="1"/>
    <col min="7390" max="7390" width="10.33203125" style="2" customWidth="1"/>
    <col min="7391" max="7391" width="14.88671875" style="2" bestFit="1" customWidth="1"/>
    <col min="7392" max="7392" width="3.44140625" style="2" customWidth="1"/>
    <col min="7393" max="7632" width="11.44140625" style="2"/>
    <col min="7633" max="7633" width="8.109375" style="2" customWidth="1"/>
    <col min="7634" max="7634" width="0" style="2" hidden="1" customWidth="1"/>
    <col min="7635" max="7635" width="59.5546875" style="2" customWidth="1"/>
    <col min="7636" max="7636" width="5.109375" style="2" bestFit="1" customWidth="1"/>
    <col min="7637" max="7637" width="9.44140625" style="2" customWidth="1"/>
    <col min="7638" max="7638" width="12.109375" style="2" customWidth="1"/>
    <col min="7639" max="7639" width="14.88671875" style="2" bestFit="1" customWidth="1"/>
    <col min="7640" max="7640" width="12" style="2" customWidth="1"/>
    <col min="7641" max="7641" width="14.88671875" style="2" bestFit="1" customWidth="1"/>
    <col min="7642" max="7642" width="12.44140625" style="2" customWidth="1"/>
    <col min="7643" max="7643" width="14.88671875" style="2" bestFit="1" customWidth="1"/>
    <col min="7644" max="7644" width="11.33203125" style="2" bestFit="1" customWidth="1"/>
    <col min="7645" max="7645" width="15" style="2" customWidth="1"/>
    <col min="7646" max="7646" width="10.33203125" style="2" customWidth="1"/>
    <col min="7647" max="7647" width="14.88671875" style="2" bestFit="1" customWidth="1"/>
    <col min="7648" max="7648" width="3.44140625" style="2" customWidth="1"/>
    <col min="7649" max="7888" width="11.44140625" style="2"/>
    <col min="7889" max="7889" width="8.109375" style="2" customWidth="1"/>
    <col min="7890" max="7890" width="0" style="2" hidden="1" customWidth="1"/>
    <col min="7891" max="7891" width="59.5546875" style="2" customWidth="1"/>
    <col min="7892" max="7892" width="5.109375" style="2" bestFit="1" customWidth="1"/>
    <col min="7893" max="7893" width="9.44140625" style="2" customWidth="1"/>
    <col min="7894" max="7894" width="12.109375" style="2" customWidth="1"/>
    <col min="7895" max="7895" width="14.88671875" style="2" bestFit="1" customWidth="1"/>
    <col min="7896" max="7896" width="12" style="2" customWidth="1"/>
    <col min="7897" max="7897" width="14.88671875" style="2" bestFit="1" customWidth="1"/>
    <col min="7898" max="7898" width="12.44140625" style="2" customWidth="1"/>
    <col min="7899" max="7899" width="14.88671875" style="2" bestFit="1" customWidth="1"/>
    <col min="7900" max="7900" width="11.33203125" style="2" bestFit="1" customWidth="1"/>
    <col min="7901" max="7901" width="15" style="2" customWidth="1"/>
    <col min="7902" max="7902" width="10.33203125" style="2" customWidth="1"/>
    <col min="7903" max="7903" width="14.88671875" style="2" bestFit="1" customWidth="1"/>
    <col min="7904" max="7904" width="3.44140625" style="2" customWidth="1"/>
    <col min="7905" max="8144" width="11.44140625" style="2"/>
    <col min="8145" max="8145" width="8.109375" style="2" customWidth="1"/>
    <col min="8146" max="8146" width="0" style="2" hidden="1" customWidth="1"/>
    <col min="8147" max="8147" width="59.5546875" style="2" customWidth="1"/>
    <col min="8148" max="8148" width="5.109375" style="2" bestFit="1" customWidth="1"/>
    <col min="8149" max="8149" width="9.44140625" style="2" customWidth="1"/>
    <col min="8150" max="8150" width="12.109375" style="2" customWidth="1"/>
    <col min="8151" max="8151" width="14.88671875" style="2" bestFit="1" customWidth="1"/>
    <col min="8152" max="8152" width="12" style="2" customWidth="1"/>
    <col min="8153" max="8153" width="14.88671875" style="2" bestFit="1" customWidth="1"/>
    <col min="8154" max="8154" width="12.44140625" style="2" customWidth="1"/>
    <col min="8155" max="8155" width="14.88671875" style="2" bestFit="1" customWidth="1"/>
    <col min="8156" max="8156" width="11.33203125" style="2" bestFit="1" customWidth="1"/>
    <col min="8157" max="8157" width="15" style="2" customWidth="1"/>
    <col min="8158" max="8158" width="10.33203125" style="2" customWidth="1"/>
    <col min="8159" max="8159" width="14.88671875" style="2" bestFit="1" customWidth="1"/>
    <col min="8160" max="8160" width="3.44140625" style="2" customWidth="1"/>
    <col min="8161" max="8400" width="11.44140625" style="2"/>
    <col min="8401" max="8401" width="8.109375" style="2" customWidth="1"/>
    <col min="8402" max="8402" width="0" style="2" hidden="1" customWidth="1"/>
    <col min="8403" max="8403" width="59.5546875" style="2" customWidth="1"/>
    <col min="8404" max="8404" width="5.109375" style="2" bestFit="1" customWidth="1"/>
    <col min="8405" max="8405" width="9.44140625" style="2" customWidth="1"/>
    <col min="8406" max="8406" width="12.109375" style="2" customWidth="1"/>
    <col min="8407" max="8407" width="14.88671875" style="2" bestFit="1" customWidth="1"/>
    <col min="8408" max="8408" width="12" style="2" customWidth="1"/>
    <col min="8409" max="8409" width="14.88671875" style="2" bestFit="1" customWidth="1"/>
    <col min="8410" max="8410" width="12.44140625" style="2" customWidth="1"/>
    <col min="8411" max="8411" width="14.88671875" style="2" bestFit="1" customWidth="1"/>
    <col min="8412" max="8412" width="11.33203125" style="2" bestFit="1" customWidth="1"/>
    <col min="8413" max="8413" width="15" style="2" customWidth="1"/>
    <col min="8414" max="8414" width="10.33203125" style="2" customWidth="1"/>
    <col min="8415" max="8415" width="14.88671875" style="2" bestFit="1" customWidth="1"/>
    <col min="8416" max="8416" width="3.44140625" style="2" customWidth="1"/>
    <col min="8417" max="8656" width="11.44140625" style="2"/>
    <col min="8657" max="8657" width="8.109375" style="2" customWidth="1"/>
    <col min="8658" max="8658" width="0" style="2" hidden="1" customWidth="1"/>
    <col min="8659" max="8659" width="59.5546875" style="2" customWidth="1"/>
    <col min="8660" max="8660" width="5.109375" style="2" bestFit="1" customWidth="1"/>
    <col min="8661" max="8661" width="9.44140625" style="2" customWidth="1"/>
    <col min="8662" max="8662" width="12.109375" style="2" customWidth="1"/>
    <col min="8663" max="8663" width="14.88671875" style="2" bestFit="1" customWidth="1"/>
    <col min="8664" max="8664" width="12" style="2" customWidth="1"/>
    <col min="8665" max="8665" width="14.88671875" style="2" bestFit="1" customWidth="1"/>
    <col min="8666" max="8666" width="12.44140625" style="2" customWidth="1"/>
    <col min="8667" max="8667" width="14.88671875" style="2" bestFit="1" customWidth="1"/>
    <col min="8668" max="8668" width="11.33203125" style="2" bestFit="1" customWidth="1"/>
    <col min="8669" max="8669" width="15" style="2" customWidth="1"/>
    <col min="8670" max="8670" width="10.33203125" style="2" customWidth="1"/>
    <col min="8671" max="8671" width="14.88671875" style="2" bestFit="1" customWidth="1"/>
    <col min="8672" max="8672" width="3.44140625" style="2" customWidth="1"/>
    <col min="8673" max="8912" width="11.44140625" style="2"/>
    <col min="8913" max="8913" width="8.109375" style="2" customWidth="1"/>
    <col min="8914" max="8914" width="0" style="2" hidden="1" customWidth="1"/>
    <col min="8915" max="8915" width="59.5546875" style="2" customWidth="1"/>
    <col min="8916" max="8916" width="5.109375" style="2" bestFit="1" customWidth="1"/>
    <col min="8917" max="8917" width="9.44140625" style="2" customWidth="1"/>
    <col min="8918" max="8918" width="12.109375" style="2" customWidth="1"/>
    <col min="8919" max="8919" width="14.88671875" style="2" bestFit="1" customWidth="1"/>
    <col min="8920" max="8920" width="12" style="2" customWidth="1"/>
    <col min="8921" max="8921" width="14.88671875" style="2" bestFit="1" customWidth="1"/>
    <col min="8922" max="8922" width="12.44140625" style="2" customWidth="1"/>
    <col min="8923" max="8923" width="14.88671875" style="2" bestFit="1" customWidth="1"/>
    <col min="8924" max="8924" width="11.33203125" style="2" bestFit="1" customWidth="1"/>
    <col min="8925" max="8925" width="15" style="2" customWidth="1"/>
    <col min="8926" max="8926" width="10.33203125" style="2" customWidth="1"/>
    <col min="8927" max="8927" width="14.88671875" style="2" bestFit="1" customWidth="1"/>
    <col min="8928" max="8928" width="3.44140625" style="2" customWidth="1"/>
    <col min="8929" max="9168" width="11.44140625" style="2"/>
    <col min="9169" max="9169" width="8.109375" style="2" customWidth="1"/>
    <col min="9170" max="9170" width="0" style="2" hidden="1" customWidth="1"/>
    <col min="9171" max="9171" width="59.5546875" style="2" customWidth="1"/>
    <col min="9172" max="9172" width="5.109375" style="2" bestFit="1" customWidth="1"/>
    <col min="9173" max="9173" width="9.44140625" style="2" customWidth="1"/>
    <col min="9174" max="9174" width="12.109375" style="2" customWidth="1"/>
    <col min="9175" max="9175" width="14.88671875" style="2" bestFit="1" customWidth="1"/>
    <col min="9176" max="9176" width="12" style="2" customWidth="1"/>
    <col min="9177" max="9177" width="14.88671875" style="2" bestFit="1" customWidth="1"/>
    <col min="9178" max="9178" width="12.44140625" style="2" customWidth="1"/>
    <col min="9179" max="9179" width="14.88671875" style="2" bestFit="1" customWidth="1"/>
    <col min="9180" max="9180" width="11.33203125" style="2" bestFit="1" customWidth="1"/>
    <col min="9181" max="9181" width="15" style="2" customWidth="1"/>
    <col min="9182" max="9182" width="10.33203125" style="2" customWidth="1"/>
    <col min="9183" max="9183" width="14.88671875" style="2" bestFit="1" customWidth="1"/>
    <col min="9184" max="9184" width="3.44140625" style="2" customWidth="1"/>
    <col min="9185" max="9424" width="11.44140625" style="2"/>
    <col min="9425" max="9425" width="8.109375" style="2" customWidth="1"/>
    <col min="9426" max="9426" width="0" style="2" hidden="1" customWidth="1"/>
    <col min="9427" max="9427" width="59.5546875" style="2" customWidth="1"/>
    <col min="9428" max="9428" width="5.109375" style="2" bestFit="1" customWidth="1"/>
    <col min="9429" max="9429" width="9.44140625" style="2" customWidth="1"/>
    <col min="9430" max="9430" width="12.109375" style="2" customWidth="1"/>
    <col min="9431" max="9431" width="14.88671875" style="2" bestFit="1" customWidth="1"/>
    <col min="9432" max="9432" width="12" style="2" customWidth="1"/>
    <col min="9433" max="9433" width="14.88671875" style="2" bestFit="1" customWidth="1"/>
    <col min="9434" max="9434" width="12.44140625" style="2" customWidth="1"/>
    <col min="9435" max="9435" width="14.88671875" style="2" bestFit="1" customWidth="1"/>
    <col min="9436" max="9436" width="11.33203125" style="2" bestFit="1" customWidth="1"/>
    <col min="9437" max="9437" width="15" style="2" customWidth="1"/>
    <col min="9438" max="9438" width="10.33203125" style="2" customWidth="1"/>
    <col min="9439" max="9439" width="14.88671875" style="2" bestFit="1" customWidth="1"/>
    <col min="9440" max="9440" width="3.44140625" style="2" customWidth="1"/>
    <col min="9441" max="9680" width="11.44140625" style="2"/>
    <col min="9681" max="9681" width="8.109375" style="2" customWidth="1"/>
    <col min="9682" max="9682" width="0" style="2" hidden="1" customWidth="1"/>
    <col min="9683" max="9683" width="59.5546875" style="2" customWidth="1"/>
    <col min="9684" max="9684" width="5.109375" style="2" bestFit="1" customWidth="1"/>
    <col min="9685" max="9685" width="9.44140625" style="2" customWidth="1"/>
    <col min="9686" max="9686" width="12.109375" style="2" customWidth="1"/>
    <col min="9687" max="9687" width="14.88671875" style="2" bestFit="1" customWidth="1"/>
    <col min="9688" max="9688" width="12" style="2" customWidth="1"/>
    <col min="9689" max="9689" width="14.88671875" style="2" bestFit="1" customWidth="1"/>
    <col min="9690" max="9690" width="12.44140625" style="2" customWidth="1"/>
    <col min="9691" max="9691" width="14.88671875" style="2" bestFit="1" customWidth="1"/>
    <col min="9692" max="9692" width="11.33203125" style="2" bestFit="1" customWidth="1"/>
    <col min="9693" max="9693" width="15" style="2" customWidth="1"/>
    <col min="9694" max="9694" width="10.33203125" style="2" customWidth="1"/>
    <col min="9695" max="9695" width="14.88671875" style="2" bestFit="1" customWidth="1"/>
    <col min="9696" max="9696" width="3.44140625" style="2" customWidth="1"/>
    <col min="9697" max="9936" width="11.44140625" style="2"/>
    <col min="9937" max="9937" width="8.109375" style="2" customWidth="1"/>
    <col min="9938" max="9938" width="0" style="2" hidden="1" customWidth="1"/>
    <col min="9939" max="9939" width="59.5546875" style="2" customWidth="1"/>
    <col min="9940" max="9940" width="5.109375" style="2" bestFit="1" customWidth="1"/>
    <col min="9941" max="9941" width="9.44140625" style="2" customWidth="1"/>
    <col min="9942" max="9942" width="12.109375" style="2" customWidth="1"/>
    <col min="9943" max="9943" width="14.88671875" style="2" bestFit="1" customWidth="1"/>
    <col min="9944" max="9944" width="12" style="2" customWidth="1"/>
    <col min="9945" max="9945" width="14.88671875" style="2" bestFit="1" customWidth="1"/>
    <col min="9946" max="9946" width="12.44140625" style="2" customWidth="1"/>
    <col min="9947" max="9947" width="14.88671875" style="2" bestFit="1" customWidth="1"/>
    <col min="9948" max="9948" width="11.33203125" style="2" bestFit="1" customWidth="1"/>
    <col min="9949" max="9949" width="15" style="2" customWidth="1"/>
    <col min="9950" max="9950" width="10.33203125" style="2" customWidth="1"/>
    <col min="9951" max="9951" width="14.88671875" style="2" bestFit="1" customWidth="1"/>
    <col min="9952" max="9952" width="3.44140625" style="2" customWidth="1"/>
    <col min="9953" max="10192" width="11.44140625" style="2"/>
    <col min="10193" max="10193" width="8.109375" style="2" customWidth="1"/>
    <col min="10194" max="10194" width="0" style="2" hidden="1" customWidth="1"/>
    <col min="10195" max="10195" width="59.5546875" style="2" customWidth="1"/>
    <col min="10196" max="10196" width="5.109375" style="2" bestFit="1" customWidth="1"/>
    <col min="10197" max="10197" width="9.44140625" style="2" customWidth="1"/>
    <col min="10198" max="10198" width="12.109375" style="2" customWidth="1"/>
    <col min="10199" max="10199" width="14.88671875" style="2" bestFit="1" customWidth="1"/>
    <col min="10200" max="10200" width="12" style="2" customWidth="1"/>
    <col min="10201" max="10201" width="14.88671875" style="2" bestFit="1" customWidth="1"/>
    <col min="10202" max="10202" width="12.44140625" style="2" customWidth="1"/>
    <col min="10203" max="10203" width="14.88671875" style="2" bestFit="1" customWidth="1"/>
    <col min="10204" max="10204" width="11.33203125" style="2" bestFit="1" customWidth="1"/>
    <col min="10205" max="10205" width="15" style="2" customWidth="1"/>
    <col min="10206" max="10206" width="10.33203125" style="2" customWidth="1"/>
    <col min="10207" max="10207" width="14.88671875" style="2" bestFit="1" customWidth="1"/>
    <col min="10208" max="10208" width="3.44140625" style="2" customWidth="1"/>
    <col min="10209" max="10448" width="11.44140625" style="2"/>
    <col min="10449" max="10449" width="8.109375" style="2" customWidth="1"/>
    <col min="10450" max="10450" width="0" style="2" hidden="1" customWidth="1"/>
    <col min="10451" max="10451" width="59.5546875" style="2" customWidth="1"/>
    <col min="10452" max="10452" width="5.109375" style="2" bestFit="1" customWidth="1"/>
    <col min="10453" max="10453" width="9.44140625" style="2" customWidth="1"/>
    <col min="10454" max="10454" width="12.109375" style="2" customWidth="1"/>
    <col min="10455" max="10455" width="14.88671875" style="2" bestFit="1" customWidth="1"/>
    <col min="10456" max="10456" width="12" style="2" customWidth="1"/>
    <col min="10457" max="10457" width="14.88671875" style="2" bestFit="1" customWidth="1"/>
    <col min="10458" max="10458" width="12.44140625" style="2" customWidth="1"/>
    <col min="10459" max="10459" width="14.88671875" style="2" bestFit="1" customWidth="1"/>
    <col min="10460" max="10460" width="11.33203125" style="2" bestFit="1" customWidth="1"/>
    <col min="10461" max="10461" width="15" style="2" customWidth="1"/>
    <col min="10462" max="10462" width="10.33203125" style="2" customWidth="1"/>
    <col min="10463" max="10463" width="14.88671875" style="2" bestFit="1" customWidth="1"/>
    <col min="10464" max="10464" width="3.44140625" style="2" customWidth="1"/>
    <col min="10465" max="10704" width="11.44140625" style="2"/>
    <col min="10705" max="10705" width="8.109375" style="2" customWidth="1"/>
    <col min="10706" max="10706" width="0" style="2" hidden="1" customWidth="1"/>
    <col min="10707" max="10707" width="59.5546875" style="2" customWidth="1"/>
    <col min="10708" max="10708" width="5.109375" style="2" bestFit="1" customWidth="1"/>
    <col min="10709" max="10709" width="9.44140625" style="2" customWidth="1"/>
    <col min="10710" max="10710" width="12.109375" style="2" customWidth="1"/>
    <col min="10711" max="10711" width="14.88671875" style="2" bestFit="1" customWidth="1"/>
    <col min="10712" max="10712" width="12" style="2" customWidth="1"/>
    <col min="10713" max="10713" width="14.88671875" style="2" bestFit="1" customWidth="1"/>
    <col min="10714" max="10714" width="12.44140625" style="2" customWidth="1"/>
    <col min="10715" max="10715" width="14.88671875" style="2" bestFit="1" customWidth="1"/>
    <col min="10716" max="10716" width="11.33203125" style="2" bestFit="1" customWidth="1"/>
    <col min="10717" max="10717" width="15" style="2" customWidth="1"/>
    <col min="10718" max="10718" width="10.33203125" style="2" customWidth="1"/>
    <col min="10719" max="10719" width="14.88671875" style="2" bestFit="1" customWidth="1"/>
    <col min="10720" max="10720" width="3.44140625" style="2" customWidth="1"/>
    <col min="10721" max="10960" width="11.44140625" style="2"/>
    <col min="10961" max="10961" width="8.109375" style="2" customWidth="1"/>
    <col min="10962" max="10962" width="0" style="2" hidden="1" customWidth="1"/>
    <col min="10963" max="10963" width="59.5546875" style="2" customWidth="1"/>
    <col min="10964" max="10964" width="5.109375" style="2" bestFit="1" customWidth="1"/>
    <col min="10965" max="10965" width="9.44140625" style="2" customWidth="1"/>
    <col min="10966" max="10966" width="12.109375" style="2" customWidth="1"/>
    <col min="10967" max="10967" width="14.88671875" style="2" bestFit="1" customWidth="1"/>
    <col min="10968" max="10968" width="12" style="2" customWidth="1"/>
    <col min="10969" max="10969" width="14.88671875" style="2" bestFit="1" customWidth="1"/>
    <col min="10970" max="10970" width="12.44140625" style="2" customWidth="1"/>
    <col min="10971" max="10971" width="14.88671875" style="2" bestFit="1" customWidth="1"/>
    <col min="10972" max="10972" width="11.33203125" style="2" bestFit="1" customWidth="1"/>
    <col min="10973" max="10973" width="15" style="2" customWidth="1"/>
    <col min="10974" max="10974" width="10.33203125" style="2" customWidth="1"/>
    <col min="10975" max="10975" width="14.88671875" style="2" bestFit="1" customWidth="1"/>
    <col min="10976" max="10976" width="3.44140625" style="2" customWidth="1"/>
    <col min="10977" max="11216" width="11.44140625" style="2"/>
    <col min="11217" max="11217" width="8.109375" style="2" customWidth="1"/>
    <col min="11218" max="11218" width="0" style="2" hidden="1" customWidth="1"/>
    <col min="11219" max="11219" width="59.5546875" style="2" customWidth="1"/>
    <col min="11220" max="11220" width="5.109375" style="2" bestFit="1" customWidth="1"/>
    <col min="11221" max="11221" width="9.44140625" style="2" customWidth="1"/>
    <col min="11222" max="11222" width="12.109375" style="2" customWidth="1"/>
    <col min="11223" max="11223" width="14.88671875" style="2" bestFit="1" customWidth="1"/>
    <col min="11224" max="11224" width="12" style="2" customWidth="1"/>
    <col min="11225" max="11225" width="14.88671875" style="2" bestFit="1" customWidth="1"/>
    <col min="11226" max="11226" width="12.44140625" style="2" customWidth="1"/>
    <col min="11227" max="11227" width="14.88671875" style="2" bestFit="1" customWidth="1"/>
    <col min="11228" max="11228" width="11.33203125" style="2" bestFit="1" customWidth="1"/>
    <col min="11229" max="11229" width="15" style="2" customWidth="1"/>
    <col min="11230" max="11230" width="10.33203125" style="2" customWidth="1"/>
    <col min="11231" max="11231" width="14.88671875" style="2" bestFit="1" customWidth="1"/>
    <col min="11232" max="11232" width="3.44140625" style="2" customWidth="1"/>
    <col min="11233" max="11472" width="11.44140625" style="2"/>
    <col min="11473" max="11473" width="8.109375" style="2" customWidth="1"/>
    <col min="11474" max="11474" width="0" style="2" hidden="1" customWidth="1"/>
    <col min="11475" max="11475" width="59.5546875" style="2" customWidth="1"/>
    <col min="11476" max="11476" width="5.109375" style="2" bestFit="1" customWidth="1"/>
    <col min="11477" max="11477" width="9.44140625" style="2" customWidth="1"/>
    <col min="11478" max="11478" width="12.109375" style="2" customWidth="1"/>
    <col min="11479" max="11479" width="14.88671875" style="2" bestFit="1" customWidth="1"/>
    <col min="11480" max="11480" width="12" style="2" customWidth="1"/>
    <col min="11481" max="11481" width="14.88671875" style="2" bestFit="1" customWidth="1"/>
    <col min="11482" max="11482" width="12.44140625" style="2" customWidth="1"/>
    <col min="11483" max="11483" width="14.88671875" style="2" bestFit="1" customWidth="1"/>
    <col min="11484" max="11484" width="11.33203125" style="2" bestFit="1" customWidth="1"/>
    <col min="11485" max="11485" width="15" style="2" customWidth="1"/>
    <col min="11486" max="11486" width="10.33203125" style="2" customWidth="1"/>
    <col min="11487" max="11487" width="14.88671875" style="2" bestFit="1" customWidth="1"/>
    <col min="11488" max="11488" width="3.44140625" style="2" customWidth="1"/>
    <col min="11489" max="11728" width="11.44140625" style="2"/>
    <col min="11729" max="11729" width="8.109375" style="2" customWidth="1"/>
    <col min="11730" max="11730" width="0" style="2" hidden="1" customWidth="1"/>
    <col min="11731" max="11731" width="59.5546875" style="2" customWidth="1"/>
    <col min="11732" max="11732" width="5.109375" style="2" bestFit="1" customWidth="1"/>
    <col min="11733" max="11733" width="9.44140625" style="2" customWidth="1"/>
    <col min="11734" max="11734" width="12.109375" style="2" customWidth="1"/>
    <col min="11735" max="11735" width="14.88671875" style="2" bestFit="1" customWidth="1"/>
    <col min="11736" max="11736" width="12" style="2" customWidth="1"/>
    <col min="11737" max="11737" width="14.88671875" style="2" bestFit="1" customWidth="1"/>
    <col min="11738" max="11738" width="12.44140625" style="2" customWidth="1"/>
    <col min="11739" max="11739" width="14.88671875" style="2" bestFit="1" customWidth="1"/>
    <col min="11740" max="11740" width="11.33203125" style="2" bestFit="1" customWidth="1"/>
    <col min="11741" max="11741" width="15" style="2" customWidth="1"/>
    <col min="11742" max="11742" width="10.33203125" style="2" customWidth="1"/>
    <col min="11743" max="11743" width="14.88671875" style="2" bestFit="1" customWidth="1"/>
    <col min="11744" max="11744" width="3.44140625" style="2" customWidth="1"/>
    <col min="11745" max="11984" width="11.44140625" style="2"/>
    <col min="11985" max="11985" width="8.109375" style="2" customWidth="1"/>
    <col min="11986" max="11986" width="0" style="2" hidden="1" customWidth="1"/>
    <col min="11987" max="11987" width="59.5546875" style="2" customWidth="1"/>
    <col min="11988" max="11988" width="5.109375" style="2" bestFit="1" customWidth="1"/>
    <col min="11989" max="11989" width="9.44140625" style="2" customWidth="1"/>
    <col min="11990" max="11990" width="12.109375" style="2" customWidth="1"/>
    <col min="11991" max="11991" width="14.88671875" style="2" bestFit="1" customWidth="1"/>
    <col min="11992" max="11992" width="12" style="2" customWidth="1"/>
    <col min="11993" max="11993" width="14.88671875" style="2" bestFit="1" customWidth="1"/>
    <col min="11994" max="11994" width="12.44140625" style="2" customWidth="1"/>
    <col min="11995" max="11995" width="14.88671875" style="2" bestFit="1" customWidth="1"/>
    <col min="11996" max="11996" width="11.33203125" style="2" bestFit="1" customWidth="1"/>
    <col min="11997" max="11997" width="15" style="2" customWidth="1"/>
    <col min="11998" max="11998" width="10.33203125" style="2" customWidth="1"/>
    <col min="11999" max="11999" width="14.88671875" style="2" bestFit="1" customWidth="1"/>
    <col min="12000" max="12000" width="3.44140625" style="2" customWidth="1"/>
    <col min="12001" max="12240" width="11.44140625" style="2"/>
    <col min="12241" max="12241" width="8.109375" style="2" customWidth="1"/>
    <col min="12242" max="12242" width="0" style="2" hidden="1" customWidth="1"/>
    <col min="12243" max="12243" width="59.5546875" style="2" customWidth="1"/>
    <col min="12244" max="12244" width="5.109375" style="2" bestFit="1" customWidth="1"/>
    <col min="12245" max="12245" width="9.44140625" style="2" customWidth="1"/>
    <col min="12246" max="12246" width="12.109375" style="2" customWidth="1"/>
    <col min="12247" max="12247" width="14.88671875" style="2" bestFit="1" customWidth="1"/>
    <col min="12248" max="12248" width="12" style="2" customWidth="1"/>
    <col min="12249" max="12249" width="14.88671875" style="2" bestFit="1" customWidth="1"/>
    <col min="12250" max="12250" width="12.44140625" style="2" customWidth="1"/>
    <col min="12251" max="12251" width="14.88671875" style="2" bestFit="1" customWidth="1"/>
    <col min="12252" max="12252" width="11.33203125" style="2" bestFit="1" customWidth="1"/>
    <col min="12253" max="12253" width="15" style="2" customWidth="1"/>
    <col min="12254" max="12254" width="10.33203125" style="2" customWidth="1"/>
    <col min="12255" max="12255" width="14.88671875" style="2" bestFit="1" customWidth="1"/>
    <col min="12256" max="12256" width="3.44140625" style="2" customWidth="1"/>
    <col min="12257" max="12496" width="11.44140625" style="2"/>
    <col min="12497" max="12497" width="8.109375" style="2" customWidth="1"/>
    <col min="12498" max="12498" width="0" style="2" hidden="1" customWidth="1"/>
    <col min="12499" max="12499" width="59.5546875" style="2" customWidth="1"/>
    <col min="12500" max="12500" width="5.109375" style="2" bestFit="1" customWidth="1"/>
    <col min="12501" max="12501" width="9.44140625" style="2" customWidth="1"/>
    <col min="12502" max="12502" width="12.109375" style="2" customWidth="1"/>
    <col min="12503" max="12503" width="14.88671875" style="2" bestFit="1" customWidth="1"/>
    <col min="12504" max="12504" width="12" style="2" customWidth="1"/>
    <col min="12505" max="12505" width="14.88671875" style="2" bestFit="1" customWidth="1"/>
    <col min="12506" max="12506" width="12.44140625" style="2" customWidth="1"/>
    <col min="12507" max="12507" width="14.88671875" style="2" bestFit="1" customWidth="1"/>
    <col min="12508" max="12508" width="11.33203125" style="2" bestFit="1" customWidth="1"/>
    <col min="12509" max="12509" width="15" style="2" customWidth="1"/>
    <col min="12510" max="12510" width="10.33203125" style="2" customWidth="1"/>
    <col min="12511" max="12511" width="14.88671875" style="2" bestFit="1" customWidth="1"/>
    <col min="12512" max="12512" width="3.44140625" style="2" customWidth="1"/>
    <col min="12513" max="12752" width="11.44140625" style="2"/>
    <col min="12753" max="12753" width="8.109375" style="2" customWidth="1"/>
    <col min="12754" max="12754" width="0" style="2" hidden="1" customWidth="1"/>
    <col min="12755" max="12755" width="59.5546875" style="2" customWidth="1"/>
    <col min="12756" max="12756" width="5.109375" style="2" bestFit="1" customWidth="1"/>
    <col min="12757" max="12757" width="9.44140625" style="2" customWidth="1"/>
    <col min="12758" max="12758" width="12.109375" style="2" customWidth="1"/>
    <col min="12759" max="12759" width="14.88671875" style="2" bestFit="1" customWidth="1"/>
    <col min="12760" max="12760" width="12" style="2" customWidth="1"/>
    <col min="12761" max="12761" width="14.88671875" style="2" bestFit="1" customWidth="1"/>
    <col min="12762" max="12762" width="12.44140625" style="2" customWidth="1"/>
    <col min="12763" max="12763" width="14.88671875" style="2" bestFit="1" customWidth="1"/>
    <col min="12764" max="12764" width="11.33203125" style="2" bestFit="1" customWidth="1"/>
    <col min="12765" max="12765" width="15" style="2" customWidth="1"/>
    <col min="12766" max="12766" width="10.33203125" style="2" customWidth="1"/>
    <col min="12767" max="12767" width="14.88671875" style="2" bestFit="1" customWidth="1"/>
    <col min="12768" max="12768" width="3.44140625" style="2" customWidth="1"/>
    <col min="12769" max="13008" width="11.44140625" style="2"/>
    <col min="13009" max="13009" width="8.109375" style="2" customWidth="1"/>
    <col min="13010" max="13010" width="0" style="2" hidden="1" customWidth="1"/>
    <col min="13011" max="13011" width="59.5546875" style="2" customWidth="1"/>
    <col min="13012" max="13012" width="5.109375" style="2" bestFit="1" customWidth="1"/>
    <col min="13013" max="13013" width="9.44140625" style="2" customWidth="1"/>
    <col min="13014" max="13014" width="12.109375" style="2" customWidth="1"/>
    <col min="13015" max="13015" width="14.88671875" style="2" bestFit="1" customWidth="1"/>
    <col min="13016" max="13016" width="12" style="2" customWidth="1"/>
    <col min="13017" max="13017" width="14.88671875" style="2" bestFit="1" customWidth="1"/>
    <col min="13018" max="13018" width="12.44140625" style="2" customWidth="1"/>
    <col min="13019" max="13019" width="14.88671875" style="2" bestFit="1" customWidth="1"/>
    <col min="13020" max="13020" width="11.33203125" style="2" bestFit="1" customWidth="1"/>
    <col min="13021" max="13021" width="15" style="2" customWidth="1"/>
    <col min="13022" max="13022" width="10.33203125" style="2" customWidth="1"/>
    <col min="13023" max="13023" width="14.88671875" style="2" bestFit="1" customWidth="1"/>
    <col min="13024" max="13024" width="3.44140625" style="2" customWidth="1"/>
    <col min="13025" max="13264" width="11.44140625" style="2"/>
    <col min="13265" max="13265" width="8.109375" style="2" customWidth="1"/>
    <col min="13266" max="13266" width="0" style="2" hidden="1" customWidth="1"/>
    <col min="13267" max="13267" width="59.5546875" style="2" customWidth="1"/>
    <col min="13268" max="13268" width="5.109375" style="2" bestFit="1" customWidth="1"/>
    <col min="13269" max="13269" width="9.44140625" style="2" customWidth="1"/>
    <col min="13270" max="13270" width="12.109375" style="2" customWidth="1"/>
    <col min="13271" max="13271" width="14.88671875" style="2" bestFit="1" customWidth="1"/>
    <col min="13272" max="13272" width="12" style="2" customWidth="1"/>
    <col min="13273" max="13273" width="14.88671875" style="2" bestFit="1" customWidth="1"/>
    <col min="13274" max="13274" width="12.44140625" style="2" customWidth="1"/>
    <col min="13275" max="13275" width="14.88671875" style="2" bestFit="1" customWidth="1"/>
    <col min="13276" max="13276" width="11.33203125" style="2" bestFit="1" customWidth="1"/>
    <col min="13277" max="13277" width="15" style="2" customWidth="1"/>
    <col min="13278" max="13278" width="10.33203125" style="2" customWidth="1"/>
    <col min="13279" max="13279" width="14.88671875" style="2" bestFit="1" customWidth="1"/>
    <col min="13280" max="13280" width="3.44140625" style="2" customWidth="1"/>
    <col min="13281" max="13520" width="11.44140625" style="2"/>
    <col min="13521" max="13521" width="8.109375" style="2" customWidth="1"/>
    <col min="13522" max="13522" width="0" style="2" hidden="1" customWidth="1"/>
    <col min="13523" max="13523" width="59.5546875" style="2" customWidth="1"/>
    <col min="13524" max="13524" width="5.109375" style="2" bestFit="1" customWidth="1"/>
    <col min="13525" max="13525" width="9.44140625" style="2" customWidth="1"/>
    <col min="13526" max="13526" width="12.109375" style="2" customWidth="1"/>
    <col min="13527" max="13527" width="14.88671875" style="2" bestFit="1" customWidth="1"/>
    <col min="13528" max="13528" width="12" style="2" customWidth="1"/>
    <col min="13529" max="13529" width="14.88671875" style="2" bestFit="1" customWidth="1"/>
    <col min="13530" max="13530" width="12.44140625" style="2" customWidth="1"/>
    <col min="13531" max="13531" width="14.88671875" style="2" bestFit="1" customWidth="1"/>
    <col min="13532" max="13532" width="11.33203125" style="2" bestFit="1" customWidth="1"/>
    <col min="13533" max="13533" width="15" style="2" customWidth="1"/>
    <col min="13534" max="13534" width="10.33203125" style="2" customWidth="1"/>
    <col min="13535" max="13535" width="14.88671875" style="2" bestFit="1" customWidth="1"/>
    <col min="13536" max="13536" width="3.44140625" style="2" customWidth="1"/>
    <col min="13537" max="13776" width="11.44140625" style="2"/>
    <col min="13777" max="13777" width="8.109375" style="2" customWidth="1"/>
    <col min="13778" max="13778" width="0" style="2" hidden="1" customWidth="1"/>
    <col min="13779" max="13779" width="59.5546875" style="2" customWidth="1"/>
    <col min="13780" max="13780" width="5.109375" style="2" bestFit="1" customWidth="1"/>
    <col min="13781" max="13781" width="9.44140625" style="2" customWidth="1"/>
    <col min="13782" max="13782" width="12.109375" style="2" customWidth="1"/>
    <col min="13783" max="13783" width="14.88671875" style="2" bestFit="1" customWidth="1"/>
    <col min="13784" max="13784" width="12" style="2" customWidth="1"/>
    <col min="13785" max="13785" width="14.88671875" style="2" bestFit="1" customWidth="1"/>
    <col min="13786" max="13786" width="12.44140625" style="2" customWidth="1"/>
    <col min="13787" max="13787" width="14.88671875" style="2" bestFit="1" customWidth="1"/>
    <col min="13788" max="13788" width="11.33203125" style="2" bestFit="1" customWidth="1"/>
    <col min="13789" max="13789" width="15" style="2" customWidth="1"/>
    <col min="13790" max="13790" width="10.33203125" style="2" customWidth="1"/>
    <col min="13791" max="13791" width="14.88671875" style="2" bestFit="1" customWidth="1"/>
    <col min="13792" max="13792" width="3.44140625" style="2" customWidth="1"/>
    <col min="13793" max="14032" width="11.44140625" style="2"/>
    <col min="14033" max="14033" width="8.109375" style="2" customWidth="1"/>
    <col min="14034" max="14034" width="0" style="2" hidden="1" customWidth="1"/>
    <col min="14035" max="14035" width="59.5546875" style="2" customWidth="1"/>
    <col min="14036" max="14036" width="5.109375" style="2" bestFit="1" customWidth="1"/>
    <col min="14037" max="14037" width="9.44140625" style="2" customWidth="1"/>
    <col min="14038" max="14038" width="12.109375" style="2" customWidth="1"/>
    <col min="14039" max="14039" width="14.88671875" style="2" bestFit="1" customWidth="1"/>
    <col min="14040" max="14040" width="12" style="2" customWidth="1"/>
    <col min="14041" max="14041" width="14.88671875" style="2" bestFit="1" customWidth="1"/>
    <col min="14042" max="14042" width="12.44140625" style="2" customWidth="1"/>
    <col min="14043" max="14043" width="14.88671875" style="2" bestFit="1" customWidth="1"/>
    <col min="14044" max="14044" width="11.33203125" style="2" bestFit="1" customWidth="1"/>
    <col min="14045" max="14045" width="15" style="2" customWidth="1"/>
    <col min="14046" max="14046" width="10.33203125" style="2" customWidth="1"/>
    <col min="14047" max="14047" width="14.88671875" style="2" bestFit="1" customWidth="1"/>
    <col min="14048" max="14048" width="3.44140625" style="2" customWidth="1"/>
    <col min="14049" max="14288" width="11.44140625" style="2"/>
    <col min="14289" max="14289" width="8.109375" style="2" customWidth="1"/>
    <col min="14290" max="14290" width="0" style="2" hidden="1" customWidth="1"/>
    <col min="14291" max="14291" width="59.5546875" style="2" customWidth="1"/>
    <col min="14292" max="14292" width="5.109375" style="2" bestFit="1" customWidth="1"/>
    <col min="14293" max="14293" width="9.44140625" style="2" customWidth="1"/>
    <col min="14294" max="14294" width="12.109375" style="2" customWidth="1"/>
    <col min="14295" max="14295" width="14.88671875" style="2" bestFit="1" customWidth="1"/>
    <col min="14296" max="14296" width="12" style="2" customWidth="1"/>
    <col min="14297" max="14297" width="14.88671875" style="2" bestFit="1" customWidth="1"/>
    <col min="14298" max="14298" width="12.44140625" style="2" customWidth="1"/>
    <col min="14299" max="14299" width="14.88671875" style="2" bestFit="1" customWidth="1"/>
    <col min="14300" max="14300" width="11.33203125" style="2" bestFit="1" customWidth="1"/>
    <col min="14301" max="14301" width="15" style="2" customWidth="1"/>
    <col min="14302" max="14302" width="10.33203125" style="2" customWidth="1"/>
    <col min="14303" max="14303" width="14.88671875" style="2" bestFit="1" customWidth="1"/>
    <col min="14304" max="14304" width="3.44140625" style="2" customWidth="1"/>
    <col min="14305" max="14544" width="11.44140625" style="2"/>
    <col min="14545" max="14545" width="8.109375" style="2" customWidth="1"/>
    <col min="14546" max="14546" width="0" style="2" hidden="1" customWidth="1"/>
    <col min="14547" max="14547" width="59.5546875" style="2" customWidth="1"/>
    <col min="14548" max="14548" width="5.109375" style="2" bestFit="1" customWidth="1"/>
    <col min="14549" max="14549" width="9.44140625" style="2" customWidth="1"/>
    <col min="14550" max="14550" width="12.109375" style="2" customWidth="1"/>
    <col min="14551" max="14551" width="14.88671875" style="2" bestFit="1" customWidth="1"/>
    <col min="14552" max="14552" width="12" style="2" customWidth="1"/>
    <col min="14553" max="14553" width="14.88671875" style="2" bestFit="1" customWidth="1"/>
    <col min="14554" max="14554" width="12.44140625" style="2" customWidth="1"/>
    <col min="14555" max="14555" width="14.88671875" style="2" bestFit="1" customWidth="1"/>
    <col min="14556" max="14556" width="11.33203125" style="2" bestFit="1" customWidth="1"/>
    <col min="14557" max="14557" width="15" style="2" customWidth="1"/>
    <col min="14558" max="14558" width="10.33203125" style="2" customWidth="1"/>
    <col min="14559" max="14559" width="14.88671875" style="2" bestFit="1" customWidth="1"/>
    <col min="14560" max="14560" width="3.44140625" style="2" customWidth="1"/>
    <col min="14561" max="14800" width="11.44140625" style="2"/>
    <col min="14801" max="14801" width="8.109375" style="2" customWidth="1"/>
    <col min="14802" max="14802" width="0" style="2" hidden="1" customWidth="1"/>
    <col min="14803" max="14803" width="59.5546875" style="2" customWidth="1"/>
    <col min="14804" max="14804" width="5.109375" style="2" bestFit="1" customWidth="1"/>
    <col min="14805" max="14805" width="9.44140625" style="2" customWidth="1"/>
    <col min="14806" max="14806" width="12.109375" style="2" customWidth="1"/>
    <col min="14807" max="14807" width="14.88671875" style="2" bestFit="1" customWidth="1"/>
    <col min="14808" max="14808" width="12" style="2" customWidth="1"/>
    <col min="14809" max="14809" width="14.88671875" style="2" bestFit="1" customWidth="1"/>
    <col min="14810" max="14810" width="12.44140625" style="2" customWidth="1"/>
    <col min="14811" max="14811" width="14.88671875" style="2" bestFit="1" customWidth="1"/>
    <col min="14812" max="14812" width="11.33203125" style="2" bestFit="1" customWidth="1"/>
    <col min="14813" max="14813" width="15" style="2" customWidth="1"/>
    <col min="14814" max="14814" width="10.33203125" style="2" customWidth="1"/>
    <col min="14815" max="14815" width="14.88671875" style="2" bestFit="1" customWidth="1"/>
    <col min="14816" max="14816" width="3.44140625" style="2" customWidth="1"/>
    <col min="14817" max="15056" width="11.44140625" style="2"/>
    <col min="15057" max="15057" width="8.109375" style="2" customWidth="1"/>
    <col min="15058" max="15058" width="0" style="2" hidden="1" customWidth="1"/>
    <col min="15059" max="15059" width="59.5546875" style="2" customWidth="1"/>
    <col min="15060" max="15060" width="5.109375" style="2" bestFit="1" customWidth="1"/>
    <col min="15061" max="15061" width="9.44140625" style="2" customWidth="1"/>
    <col min="15062" max="15062" width="12.109375" style="2" customWidth="1"/>
    <col min="15063" max="15063" width="14.88671875" style="2" bestFit="1" customWidth="1"/>
    <col min="15064" max="15064" width="12" style="2" customWidth="1"/>
    <col min="15065" max="15065" width="14.88671875" style="2" bestFit="1" customWidth="1"/>
    <col min="15066" max="15066" width="12.44140625" style="2" customWidth="1"/>
    <col min="15067" max="15067" width="14.88671875" style="2" bestFit="1" customWidth="1"/>
    <col min="15068" max="15068" width="11.33203125" style="2" bestFit="1" customWidth="1"/>
    <col min="15069" max="15069" width="15" style="2" customWidth="1"/>
    <col min="15070" max="15070" width="10.33203125" style="2" customWidth="1"/>
    <col min="15071" max="15071" width="14.88671875" style="2" bestFit="1" customWidth="1"/>
    <col min="15072" max="15072" width="3.44140625" style="2" customWidth="1"/>
    <col min="15073" max="15312" width="11.44140625" style="2"/>
    <col min="15313" max="15313" width="8.109375" style="2" customWidth="1"/>
    <col min="15314" max="15314" width="0" style="2" hidden="1" customWidth="1"/>
    <col min="15315" max="15315" width="59.5546875" style="2" customWidth="1"/>
    <col min="15316" max="15316" width="5.109375" style="2" bestFit="1" customWidth="1"/>
    <col min="15317" max="15317" width="9.44140625" style="2" customWidth="1"/>
    <col min="15318" max="15318" width="12.109375" style="2" customWidth="1"/>
    <col min="15319" max="15319" width="14.88671875" style="2" bestFit="1" customWidth="1"/>
    <col min="15320" max="15320" width="12" style="2" customWidth="1"/>
    <col min="15321" max="15321" width="14.88671875" style="2" bestFit="1" customWidth="1"/>
    <col min="15322" max="15322" width="12.44140625" style="2" customWidth="1"/>
    <col min="15323" max="15323" width="14.88671875" style="2" bestFit="1" customWidth="1"/>
    <col min="15324" max="15324" width="11.33203125" style="2" bestFit="1" customWidth="1"/>
    <col min="15325" max="15325" width="15" style="2" customWidth="1"/>
    <col min="15326" max="15326" width="10.33203125" style="2" customWidth="1"/>
    <col min="15327" max="15327" width="14.88671875" style="2" bestFit="1" customWidth="1"/>
    <col min="15328" max="15328" width="3.44140625" style="2" customWidth="1"/>
    <col min="15329" max="15568" width="11.44140625" style="2"/>
    <col min="15569" max="15569" width="8.109375" style="2" customWidth="1"/>
    <col min="15570" max="15570" width="0" style="2" hidden="1" customWidth="1"/>
    <col min="15571" max="15571" width="59.5546875" style="2" customWidth="1"/>
    <col min="15572" max="15572" width="5.109375" style="2" bestFit="1" customWidth="1"/>
    <col min="15573" max="15573" width="9.44140625" style="2" customWidth="1"/>
    <col min="15574" max="15574" width="12.109375" style="2" customWidth="1"/>
    <col min="15575" max="15575" width="14.88671875" style="2" bestFit="1" customWidth="1"/>
    <col min="15576" max="15576" width="12" style="2" customWidth="1"/>
    <col min="15577" max="15577" width="14.88671875" style="2" bestFit="1" customWidth="1"/>
    <col min="15578" max="15578" width="12.44140625" style="2" customWidth="1"/>
    <col min="15579" max="15579" width="14.88671875" style="2" bestFit="1" customWidth="1"/>
    <col min="15580" max="15580" width="11.33203125" style="2" bestFit="1" customWidth="1"/>
    <col min="15581" max="15581" width="15" style="2" customWidth="1"/>
    <col min="15582" max="15582" width="10.33203125" style="2" customWidth="1"/>
    <col min="15583" max="15583" width="14.88671875" style="2" bestFit="1" customWidth="1"/>
    <col min="15584" max="15584" width="3.44140625" style="2" customWidth="1"/>
    <col min="15585" max="15824" width="11.44140625" style="2"/>
    <col min="15825" max="15825" width="8.109375" style="2" customWidth="1"/>
    <col min="15826" max="15826" width="0" style="2" hidden="1" customWidth="1"/>
    <col min="15827" max="15827" width="59.5546875" style="2" customWidth="1"/>
    <col min="15828" max="15828" width="5.109375" style="2" bestFit="1" customWidth="1"/>
    <col min="15829" max="15829" width="9.44140625" style="2" customWidth="1"/>
    <col min="15830" max="15830" width="12.109375" style="2" customWidth="1"/>
    <col min="15831" max="15831" width="14.88671875" style="2" bestFit="1" customWidth="1"/>
    <col min="15832" max="15832" width="12" style="2" customWidth="1"/>
    <col min="15833" max="15833" width="14.88671875" style="2" bestFit="1" customWidth="1"/>
    <col min="15834" max="15834" width="12.44140625" style="2" customWidth="1"/>
    <col min="15835" max="15835" width="14.88671875" style="2" bestFit="1" customWidth="1"/>
    <col min="15836" max="15836" width="11.33203125" style="2" bestFit="1" customWidth="1"/>
    <col min="15837" max="15837" width="15" style="2" customWidth="1"/>
    <col min="15838" max="15838" width="10.33203125" style="2" customWidth="1"/>
    <col min="15839" max="15839" width="14.88671875" style="2" bestFit="1" customWidth="1"/>
    <col min="15840" max="15840" width="3.44140625" style="2" customWidth="1"/>
    <col min="15841" max="16080" width="11.44140625" style="2"/>
    <col min="16081" max="16081" width="8.109375" style="2" customWidth="1"/>
    <col min="16082" max="16082" width="0" style="2" hidden="1" customWidth="1"/>
    <col min="16083" max="16083" width="59.5546875" style="2" customWidth="1"/>
    <col min="16084" max="16084" width="5.109375" style="2" bestFit="1" customWidth="1"/>
    <col min="16085" max="16085" width="9.44140625" style="2" customWidth="1"/>
    <col min="16086" max="16086" width="12.109375" style="2" customWidth="1"/>
    <col min="16087" max="16087" width="14.88671875" style="2" bestFit="1" customWidth="1"/>
    <col min="16088" max="16088" width="12" style="2" customWidth="1"/>
    <col min="16089" max="16089" width="14.88671875" style="2" bestFit="1" customWidth="1"/>
    <col min="16090" max="16090" width="12.44140625" style="2" customWidth="1"/>
    <col min="16091" max="16091" width="14.88671875" style="2" bestFit="1" customWidth="1"/>
    <col min="16092" max="16092" width="11.33203125" style="2" bestFit="1" customWidth="1"/>
    <col min="16093" max="16093" width="15" style="2" customWidth="1"/>
    <col min="16094" max="16094" width="10.33203125" style="2" customWidth="1"/>
    <col min="16095" max="16095" width="14.88671875" style="2" bestFit="1" customWidth="1"/>
    <col min="16096" max="16096" width="3.44140625" style="2" customWidth="1"/>
    <col min="16097" max="16384" width="11.44140625" style="2"/>
  </cols>
  <sheetData>
    <row r="1" spans="1:9" ht="18" customHeight="1" x14ac:dyDescent="0.3">
      <c r="A1" s="62" t="s">
        <v>58</v>
      </c>
      <c r="B1" s="63"/>
      <c r="C1" s="63"/>
      <c r="D1" s="63"/>
      <c r="E1" s="63"/>
      <c r="F1" s="63"/>
      <c r="G1" s="64"/>
    </row>
    <row r="2" spans="1:9" ht="12.75" customHeight="1" x14ac:dyDescent="0.3">
      <c r="A2" s="6"/>
      <c r="B2" s="6"/>
      <c r="C2" s="6"/>
      <c r="D2" s="6"/>
      <c r="E2" s="36"/>
      <c r="F2" s="61" t="s">
        <v>59</v>
      </c>
      <c r="G2" s="61"/>
      <c r="H2" s="59" t="s">
        <v>56</v>
      </c>
      <c r="I2" s="60"/>
    </row>
    <row r="3" spans="1:9" s="4" customFormat="1" x14ac:dyDescent="0.3">
      <c r="A3" s="37" t="s">
        <v>3</v>
      </c>
      <c r="B3" s="37" t="s">
        <v>4</v>
      </c>
      <c r="C3" s="38" t="s">
        <v>0</v>
      </c>
      <c r="D3" s="37" t="s">
        <v>5</v>
      </c>
      <c r="E3" s="39" t="s">
        <v>6</v>
      </c>
      <c r="F3" s="39" t="s">
        <v>34</v>
      </c>
      <c r="G3" s="39" t="s">
        <v>35</v>
      </c>
      <c r="H3" s="39" t="s">
        <v>6</v>
      </c>
      <c r="I3" s="39" t="s">
        <v>35</v>
      </c>
    </row>
    <row r="4" spans="1:9" x14ac:dyDescent="0.3">
      <c r="A4" s="6"/>
      <c r="B4" s="7"/>
      <c r="C4" s="5"/>
      <c r="D4" s="8"/>
      <c r="E4" s="12"/>
      <c r="F4" s="13"/>
      <c r="G4" s="13"/>
    </row>
    <row r="5" spans="1:9" ht="18" customHeight="1" x14ac:dyDescent="0.3">
      <c r="A5" s="15">
        <v>1</v>
      </c>
      <c r="B5" s="15" t="s">
        <v>4</v>
      </c>
      <c r="C5" s="16" t="s">
        <v>17</v>
      </c>
      <c r="D5" s="17"/>
      <c r="E5" s="18"/>
      <c r="F5" s="18"/>
      <c r="G5" s="18"/>
      <c r="H5" s="18"/>
      <c r="I5" s="18"/>
    </row>
    <row r="6" spans="1:9" x14ac:dyDescent="0.3">
      <c r="A6" s="9"/>
      <c r="B6" s="9"/>
      <c r="C6" s="10"/>
      <c r="D6" s="11"/>
      <c r="E6" s="12"/>
      <c r="F6" s="13"/>
      <c r="G6" s="13"/>
      <c r="H6" s="5"/>
      <c r="I6" s="5"/>
    </row>
    <row r="7" spans="1:9" x14ac:dyDescent="0.3">
      <c r="A7" s="6"/>
      <c r="B7" s="9"/>
      <c r="C7" s="19" t="s">
        <v>18</v>
      </c>
      <c r="D7" s="11"/>
      <c r="E7" s="20"/>
      <c r="F7" s="13"/>
      <c r="G7" s="13"/>
      <c r="H7" s="5"/>
      <c r="I7" s="5"/>
    </row>
    <row r="8" spans="1:9" x14ac:dyDescent="0.3">
      <c r="A8" s="9">
        <v>1.1000000000000001</v>
      </c>
      <c r="B8" s="9" t="s">
        <v>14</v>
      </c>
      <c r="C8" s="43" t="s">
        <v>21</v>
      </c>
      <c r="D8" s="11" t="s">
        <v>30</v>
      </c>
      <c r="E8" s="20">
        <v>14</v>
      </c>
      <c r="F8" s="13">
        <v>750</v>
      </c>
      <c r="G8" s="13">
        <f>F8*E8</f>
        <v>10500</v>
      </c>
      <c r="H8" s="5">
        <f>'JMR '!F8</f>
        <v>13.54</v>
      </c>
      <c r="I8" s="45">
        <f>F8*H8</f>
        <v>10155</v>
      </c>
    </row>
    <row r="9" spans="1:9" x14ac:dyDescent="0.3">
      <c r="A9" s="9">
        <v>1.2</v>
      </c>
      <c r="B9" s="9" t="s">
        <v>19</v>
      </c>
      <c r="C9" s="43" t="s">
        <v>20</v>
      </c>
      <c r="D9" s="11" t="s">
        <v>30</v>
      </c>
      <c r="E9" s="20">
        <v>6</v>
      </c>
      <c r="F9" s="13">
        <v>1170</v>
      </c>
      <c r="G9" s="13">
        <f>F9*E9</f>
        <v>7020</v>
      </c>
      <c r="H9" s="5">
        <f>'JMR '!F9</f>
        <v>5</v>
      </c>
      <c r="I9" s="45">
        <f t="shared" ref="I9:I10" si="0">F9*H9</f>
        <v>5850</v>
      </c>
    </row>
    <row r="10" spans="1:9" ht="26.4" customHeight="1" x14ac:dyDescent="0.3">
      <c r="A10" s="21">
        <v>1.3</v>
      </c>
      <c r="B10" s="40" t="s">
        <v>15</v>
      </c>
      <c r="C10" s="22" t="s">
        <v>22</v>
      </c>
      <c r="D10" s="11" t="s">
        <v>30</v>
      </c>
      <c r="E10" s="20">
        <v>6</v>
      </c>
      <c r="F10" s="54">
        <v>2250</v>
      </c>
      <c r="G10" s="13">
        <f>F10*E10</f>
        <v>13500</v>
      </c>
      <c r="H10" s="5">
        <f>'JMR '!F10</f>
        <v>5</v>
      </c>
      <c r="I10" s="45">
        <f t="shared" si="0"/>
        <v>11250</v>
      </c>
    </row>
    <row r="11" spans="1:9" x14ac:dyDescent="0.3">
      <c r="A11" s="9"/>
      <c r="B11" s="9"/>
      <c r="C11" s="10"/>
      <c r="D11" s="11"/>
      <c r="E11" s="20"/>
      <c r="F11" s="13"/>
      <c r="G11" s="13"/>
      <c r="H11" s="5"/>
      <c r="I11" s="5"/>
    </row>
    <row r="12" spans="1:9" ht="18" customHeight="1" x14ac:dyDescent="0.3">
      <c r="A12" s="15">
        <v>2</v>
      </c>
      <c r="B12" s="15"/>
      <c r="C12" s="16" t="s">
        <v>1</v>
      </c>
      <c r="D12" s="17"/>
      <c r="E12" s="18"/>
      <c r="F12" s="18"/>
      <c r="G12" s="18"/>
      <c r="H12" s="18"/>
      <c r="I12" s="18"/>
    </row>
    <row r="13" spans="1:9" x14ac:dyDescent="0.3">
      <c r="A13" s="9"/>
      <c r="B13" s="9"/>
      <c r="C13" s="10"/>
      <c r="D13" s="11"/>
      <c r="E13" s="23"/>
      <c r="F13" s="13"/>
      <c r="G13" s="13"/>
      <c r="H13" s="5"/>
      <c r="I13" s="5"/>
    </row>
    <row r="14" spans="1:9" x14ac:dyDescent="0.3">
      <c r="A14" s="9"/>
      <c r="B14" s="9"/>
      <c r="C14" s="24" t="s">
        <v>7</v>
      </c>
      <c r="D14" s="11"/>
      <c r="E14" s="23"/>
      <c r="F14" s="13"/>
      <c r="G14" s="13"/>
      <c r="H14" s="5"/>
      <c r="I14" s="5"/>
    </row>
    <row r="15" spans="1:9" ht="109.2" x14ac:dyDescent="0.3">
      <c r="A15" s="7">
        <v>2.1</v>
      </c>
      <c r="B15" s="7" t="s">
        <v>11</v>
      </c>
      <c r="C15" s="44" t="s">
        <v>16</v>
      </c>
      <c r="D15" s="11" t="s">
        <v>30</v>
      </c>
      <c r="E15" s="20">
        <v>6</v>
      </c>
      <c r="F15" s="55">
        <v>2850</v>
      </c>
      <c r="G15" s="13">
        <f>F15*E15</f>
        <v>17100</v>
      </c>
      <c r="H15" s="5">
        <f>'JMR '!F15</f>
        <v>5</v>
      </c>
      <c r="I15" s="45">
        <f t="shared" ref="I15" si="1">F15*H15</f>
        <v>14250</v>
      </c>
    </row>
    <row r="16" spans="1:9" x14ac:dyDescent="0.3">
      <c r="A16" s="9"/>
      <c r="B16" s="9"/>
      <c r="C16" s="10"/>
      <c r="D16" s="11"/>
      <c r="E16" s="23"/>
      <c r="F16" s="13"/>
      <c r="G16" s="13"/>
      <c r="H16" s="5"/>
      <c r="I16" s="5"/>
    </row>
    <row r="17" spans="1:9" ht="18" customHeight="1" x14ac:dyDescent="0.3">
      <c r="A17" s="15">
        <v>3</v>
      </c>
      <c r="B17" s="15"/>
      <c r="C17" s="16" t="s">
        <v>2</v>
      </c>
      <c r="D17" s="17"/>
      <c r="E17" s="18"/>
      <c r="F17" s="18"/>
      <c r="G17" s="18"/>
      <c r="H17" s="18"/>
      <c r="I17" s="18"/>
    </row>
    <row r="18" spans="1:9" x14ac:dyDescent="0.3">
      <c r="A18" s="5"/>
      <c r="B18" s="9"/>
      <c r="C18" s="24" t="s">
        <v>8</v>
      </c>
      <c r="D18" s="11"/>
      <c r="E18" s="23"/>
      <c r="F18" s="13"/>
      <c r="G18" s="13"/>
      <c r="H18" s="5"/>
      <c r="I18" s="5"/>
    </row>
    <row r="19" spans="1:9" ht="138" customHeight="1" x14ac:dyDescent="0.3">
      <c r="A19" s="9">
        <v>3.1</v>
      </c>
      <c r="B19" s="7" t="s">
        <v>10</v>
      </c>
      <c r="C19" s="10" t="s">
        <v>26</v>
      </c>
      <c r="D19" s="11" t="s">
        <v>30</v>
      </c>
      <c r="E19" s="20">
        <v>23</v>
      </c>
      <c r="F19" s="55">
        <v>650</v>
      </c>
      <c r="G19" s="13">
        <f>F19*E19</f>
        <v>14950</v>
      </c>
      <c r="H19" s="5">
        <f>'JMR '!F19</f>
        <v>21.43</v>
      </c>
      <c r="I19" s="45">
        <f t="shared" ref="I19" si="2">F19*H19</f>
        <v>13929.5</v>
      </c>
    </row>
    <row r="20" spans="1:9" ht="18" customHeight="1" x14ac:dyDescent="0.3">
      <c r="A20" s="15">
        <v>4</v>
      </c>
      <c r="B20" s="15"/>
      <c r="C20" s="16" t="s">
        <v>24</v>
      </c>
      <c r="D20" s="17"/>
      <c r="E20" s="18"/>
      <c r="F20" s="18"/>
      <c r="G20" s="18"/>
      <c r="H20" s="18"/>
      <c r="I20" s="18"/>
    </row>
    <row r="21" spans="1:9" x14ac:dyDescent="0.3">
      <c r="A21" s="26"/>
      <c r="B21" s="26"/>
      <c r="C21" s="24"/>
      <c r="D21" s="8"/>
      <c r="E21" s="23"/>
      <c r="F21" s="13"/>
      <c r="G21" s="13"/>
      <c r="H21" s="5"/>
      <c r="I21" s="5"/>
    </row>
    <row r="22" spans="1:9" x14ac:dyDescent="0.3">
      <c r="A22" s="26"/>
      <c r="B22" s="26"/>
      <c r="C22" s="14"/>
      <c r="D22" s="8"/>
      <c r="E22" s="20"/>
      <c r="F22" s="13"/>
      <c r="G22" s="13"/>
      <c r="H22" s="5"/>
      <c r="I22" s="5"/>
    </row>
    <row r="23" spans="1:9" x14ac:dyDescent="0.3">
      <c r="A23" s="26"/>
      <c r="B23" s="26"/>
      <c r="C23" s="27" t="s">
        <v>12</v>
      </c>
      <c r="D23" s="8"/>
      <c r="E23" s="20"/>
      <c r="F23" s="13"/>
      <c r="G23" s="13"/>
      <c r="H23" s="5"/>
      <c r="I23" s="5"/>
    </row>
    <row r="24" spans="1:9" x14ac:dyDescent="0.3">
      <c r="A24" s="26">
        <v>4.0999999999999996</v>
      </c>
      <c r="B24" s="26" t="s">
        <v>25</v>
      </c>
      <c r="C24" s="28" t="s">
        <v>13</v>
      </c>
      <c r="D24" s="11" t="s">
        <v>31</v>
      </c>
      <c r="E24" s="29">
        <v>2</v>
      </c>
      <c r="F24" s="13">
        <v>2500</v>
      </c>
      <c r="G24" s="13">
        <f>F24*E24</f>
        <v>5000</v>
      </c>
      <c r="H24" s="5">
        <f>'JMR '!F24</f>
        <v>2</v>
      </c>
      <c r="I24" s="45">
        <f t="shared" ref="I24" si="3">F24*H24</f>
        <v>5000</v>
      </c>
    </row>
    <row r="25" spans="1:9" x14ac:dyDescent="0.3">
      <c r="A25" s="26"/>
      <c r="B25" s="26"/>
      <c r="C25" s="28"/>
      <c r="D25" s="11"/>
      <c r="E25" s="29"/>
      <c r="F25" s="13"/>
      <c r="G25" s="13"/>
      <c r="H25" s="5"/>
      <c r="I25" s="5"/>
    </row>
    <row r="26" spans="1:9" x14ac:dyDescent="0.3">
      <c r="A26" s="6"/>
      <c r="B26" s="7"/>
      <c r="C26" s="14"/>
      <c r="D26" s="25"/>
      <c r="E26" s="36"/>
      <c r="F26" s="55"/>
      <c r="G26" s="55"/>
      <c r="H26" s="5"/>
      <c r="I26" s="5"/>
    </row>
    <row r="27" spans="1:9" x14ac:dyDescent="0.3">
      <c r="A27" s="15">
        <v>5</v>
      </c>
      <c r="B27" s="15"/>
      <c r="C27" s="16" t="s">
        <v>27</v>
      </c>
      <c r="D27" s="17"/>
      <c r="E27" s="18"/>
      <c r="F27" s="18"/>
      <c r="G27" s="18"/>
      <c r="H27" s="18"/>
      <c r="I27" s="18"/>
    </row>
    <row r="28" spans="1:9" x14ac:dyDescent="0.3">
      <c r="A28" s="6"/>
      <c r="B28" s="7"/>
      <c r="C28" s="14"/>
      <c r="D28" s="25"/>
      <c r="E28" s="36"/>
      <c r="F28" s="55"/>
      <c r="G28" s="55"/>
      <c r="H28" s="5"/>
      <c r="I28" s="5"/>
    </row>
    <row r="29" spans="1:9" ht="120" customHeight="1" x14ac:dyDescent="0.3">
      <c r="A29" s="6">
        <v>5.0999999999999996</v>
      </c>
      <c r="B29" s="7" t="s">
        <v>29</v>
      </c>
      <c r="C29" s="41" t="s">
        <v>28</v>
      </c>
      <c r="D29" s="25" t="s">
        <v>31</v>
      </c>
      <c r="E29" s="36">
        <v>1</v>
      </c>
      <c r="F29" s="56">
        <v>46000</v>
      </c>
      <c r="G29" s="13">
        <f>F29*E29</f>
        <v>46000</v>
      </c>
      <c r="H29" s="5">
        <f>'JMR '!F29</f>
        <v>1</v>
      </c>
      <c r="I29" s="45">
        <f t="shared" ref="I29:I30" si="4">F29*H29</f>
        <v>46000</v>
      </c>
    </row>
    <row r="30" spans="1:9" ht="30" customHeight="1" x14ac:dyDescent="0.3">
      <c r="A30" s="6">
        <v>5.2</v>
      </c>
      <c r="B30" s="7" t="str">
        <f>+'[1]Civil BOQ'!$B$82</f>
        <v>Corian L-Corner</v>
      </c>
      <c r="C30" s="14" t="s">
        <v>32</v>
      </c>
      <c r="D30" s="25" t="s">
        <v>33</v>
      </c>
      <c r="E30" s="36">
        <v>1.86</v>
      </c>
      <c r="F30" s="57">
        <v>4800</v>
      </c>
      <c r="G30" s="13">
        <f>F30*E30</f>
        <v>8928</v>
      </c>
      <c r="H30" s="5">
        <f>'JMR '!F30</f>
        <v>0</v>
      </c>
      <c r="I30" s="45">
        <f t="shared" si="4"/>
        <v>0</v>
      </c>
    </row>
    <row r="31" spans="1:9" x14ac:dyDescent="0.3">
      <c r="A31" s="6"/>
      <c r="B31" s="7"/>
      <c r="C31" s="14"/>
      <c r="D31" s="25"/>
      <c r="E31" s="36"/>
      <c r="F31" s="55"/>
      <c r="G31" s="55"/>
      <c r="H31" s="5"/>
      <c r="I31" s="5"/>
    </row>
    <row r="32" spans="1:9" x14ac:dyDescent="0.3">
      <c r="A32" s="32"/>
      <c r="B32" s="33"/>
      <c r="C32" s="34" t="s">
        <v>23</v>
      </c>
      <c r="D32" s="32"/>
      <c r="E32" s="35"/>
      <c r="F32" s="35"/>
      <c r="G32" s="35">
        <f>SUM(G8:G31)</f>
        <v>122998</v>
      </c>
      <c r="H32" s="35"/>
      <c r="I32" s="35">
        <f t="shared" ref="I32:I34" si="5">SUM(I8:I31)</f>
        <v>106434.5</v>
      </c>
    </row>
    <row r="33" spans="1:9" x14ac:dyDescent="0.3">
      <c r="A33" s="65"/>
      <c r="B33" s="66"/>
      <c r="C33" s="67" t="s">
        <v>60</v>
      </c>
      <c r="D33" s="68"/>
      <c r="E33" s="69"/>
      <c r="F33" s="68"/>
      <c r="G33" s="68">
        <f>G32*0.18</f>
        <v>22139.64</v>
      </c>
      <c r="H33" s="70"/>
      <c r="I33" s="68">
        <f>I32*0.18</f>
        <v>19158.21</v>
      </c>
    </row>
    <row r="34" spans="1:9" x14ac:dyDescent="0.3">
      <c r="A34" s="32"/>
      <c r="B34" s="33"/>
      <c r="C34" s="34" t="s">
        <v>61</v>
      </c>
      <c r="D34" s="32"/>
      <c r="E34" s="35"/>
      <c r="F34" s="35"/>
      <c r="G34" s="35">
        <f>G32+G33</f>
        <v>145137.64000000001</v>
      </c>
      <c r="H34" s="35"/>
      <c r="I34" s="35">
        <f>I32+I33</f>
        <v>125592.70999999999</v>
      </c>
    </row>
  </sheetData>
  <mergeCells count="3">
    <mergeCell ref="H2:I2"/>
    <mergeCell ref="F2:G2"/>
    <mergeCell ref="A1:G1"/>
  </mergeCells>
  <phoneticPr fontId="11" type="noConversion"/>
  <conditionalFormatting sqref="A21:C22 A23:B25 D24:E25">
    <cfRule type="cellIs" dxfId="18" priority="69" stopIfTrue="1" operator="equal">
      <formula>0</formula>
    </cfRule>
  </conditionalFormatting>
  <conditionalFormatting sqref="E4:E5 E7:E23 C19 F20:I20">
    <cfRule type="cellIs" dxfId="17" priority="17" stopIfTrue="1" operator="equal">
      <formula>0</formula>
    </cfRule>
  </conditionalFormatting>
  <conditionalFormatting sqref="E15 A11:C11">
    <cfRule type="cellIs" dxfId="16" priority="458" stopIfTrue="1" operator="equal">
      <formula>0</formula>
    </cfRule>
  </conditionalFormatting>
  <conditionalFormatting sqref="E15">
    <cfRule type="cellIs" dxfId="15" priority="457" stopIfTrue="1" operator="between">
      <formula>0</formula>
      <formula>0</formula>
    </cfRule>
  </conditionalFormatting>
  <conditionalFormatting sqref="E27:I27">
    <cfRule type="cellIs" dxfId="14" priority="10" stopIfTrue="1" operator="equal">
      <formula>0</formula>
    </cfRule>
  </conditionalFormatting>
  <conditionalFormatting sqref="F7:G11 F13:G14 F16:G16 F18:G18 F21:G25">
    <cfRule type="cellIs" dxfId="13" priority="5" stopIfTrue="1" operator="equal">
      <formula>0</formula>
    </cfRule>
  </conditionalFormatting>
  <conditionalFormatting sqref="F5:I5">
    <cfRule type="cellIs" dxfId="12" priority="1" stopIfTrue="1" operator="equal">
      <formula>0</formula>
    </cfRule>
  </conditionalFormatting>
  <conditionalFormatting sqref="F12:I12 A13:C16">
    <cfRule type="cellIs" dxfId="11" priority="43" stopIfTrue="1" operator="equal">
      <formula>0</formula>
    </cfRule>
  </conditionalFormatting>
  <conditionalFormatting sqref="F17:I17">
    <cfRule type="cellIs" dxfId="10" priority="29" stopIfTrue="1" operator="equal">
      <formula>0</formula>
    </cfRule>
  </conditionalFormatting>
  <conditionalFormatting sqref="G15">
    <cfRule type="cellIs" dxfId="9" priority="2" stopIfTrue="1" operator="equal">
      <formula>0</formula>
    </cfRule>
  </conditionalFormatting>
  <conditionalFormatting sqref="G19">
    <cfRule type="cellIs" dxfId="8" priority="3" stopIfTrue="1" operator="equal">
      <formula>0</formula>
    </cfRule>
  </conditionalFormatting>
  <conditionalFormatting sqref="G29:G30">
    <cfRule type="cellIs" dxfId="7" priority="4" stopIfTrue="1" operator="equal">
      <formula>0</formula>
    </cfRule>
  </conditionalFormatting>
  <pageMargins left="0.70866141732283472" right="0.70866141732283472" top="0.74803149606299213" bottom="0.74803149606299213" header="0.31496062992125984" footer="0.31496062992125984"/>
  <pageSetup paperSize="9" scale="49" fitToHeight="0" orientation="portrait" r:id="rId1"/>
  <headerFooter>
    <oddFooter>&amp;LBOQ - Interior Works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2EFAE-69BC-44AD-90C7-06F7E38F9418}">
  <sheetPr codeName="Sheet3">
    <tabColor rgb="FF92D050"/>
    <pageSetUpPr fitToPage="1"/>
  </sheetPr>
  <dimension ref="A1:F33"/>
  <sheetViews>
    <sheetView topLeftCell="A25" zoomScale="85" zoomScaleNormal="85" workbookViewId="0">
      <selection activeCell="I32" sqref="I32"/>
    </sheetView>
  </sheetViews>
  <sheetFormatPr defaultColWidth="11.44140625" defaultRowHeight="15.6" x14ac:dyDescent="0.3"/>
  <cols>
    <col min="1" max="1" width="8.109375" style="1" customWidth="1"/>
    <col min="2" max="2" width="24.6640625" style="30" bestFit="1" customWidth="1"/>
    <col min="3" max="3" width="94" style="31" customWidth="1"/>
    <col min="4" max="4" width="11.33203125" style="4" customWidth="1"/>
    <col min="5" max="5" width="11.33203125" style="3" bestFit="1" customWidth="1"/>
    <col min="6" max="204" width="11.44140625" style="2"/>
    <col min="205" max="205" width="8.109375" style="2" customWidth="1"/>
    <col min="206" max="206" width="0" style="2" hidden="1" customWidth="1"/>
    <col min="207" max="207" width="59.5546875" style="2" customWidth="1"/>
    <col min="208" max="208" width="5.109375" style="2" bestFit="1" customWidth="1"/>
    <col min="209" max="209" width="9.44140625" style="2" customWidth="1"/>
    <col min="210" max="210" width="12.109375" style="2" customWidth="1"/>
    <col min="211" max="211" width="14.88671875" style="2" bestFit="1" customWidth="1"/>
    <col min="212" max="212" width="12" style="2" customWidth="1"/>
    <col min="213" max="213" width="14.88671875" style="2" bestFit="1" customWidth="1"/>
    <col min="214" max="214" width="12.44140625" style="2" customWidth="1"/>
    <col min="215" max="215" width="14.88671875" style="2" bestFit="1" customWidth="1"/>
    <col min="216" max="216" width="11.33203125" style="2" bestFit="1" customWidth="1"/>
    <col min="217" max="217" width="15" style="2" customWidth="1"/>
    <col min="218" max="218" width="10.33203125" style="2" customWidth="1"/>
    <col min="219" max="219" width="14.88671875" style="2" bestFit="1" customWidth="1"/>
    <col min="220" max="220" width="3.44140625" style="2" customWidth="1"/>
    <col min="221" max="460" width="11.44140625" style="2"/>
    <col min="461" max="461" width="8.109375" style="2" customWidth="1"/>
    <col min="462" max="462" width="0" style="2" hidden="1" customWidth="1"/>
    <col min="463" max="463" width="59.5546875" style="2" customWidth="1"/>
    <col min="464" max="464" width="5.109375" style="2" bestFit="1" customWidth="1"/>
    <col min="465" max="465" width="9.44140625" style="2" customWidth="1"/>
    <col min="466" max="466" width="12.109375" style="2" customWidth="1"/>
    <col min="467" max="467" width="14.88671875" style="2" bestFit="1" customWidth="1"/>
    <col min="468" max="468" width="12" style="2" customWidth="1"/>
    <col min="469" max="469" width="14.88671875" style="2" bestFit="1" customWidth="1"/>
    <col min="470" max="470" width="12.44140625" style="2" customWidth="1"/>
    <col min="471" max="471" width="14.88671875" style="2" bestFit="1" customWidth="1"/>
    <col min="472" max="472" width="11.33203125" style="2" bestFit="1" customWidth="1"/>
    <col min="473" max="473" width="15" style="2" customWidth="1"/>
    <col min="474" max="474" width="10.33203125" style="2" customWidth="1"/>
    <col min="475" max="475" width="14.88671875" style="2" bestFit="1" customWidth="1"/>
    <col min="476" max="476" width="3.44140625" style="2" customWidth="1"/>
    <col min="477" max="716" width="11.44140625" style="2"/>
    <col min="717" max="717" width="8.109375" style="2" customWidth="1"/>
    <col min="718" max="718" width="0" style="2" hidden="1" customWidth="1"/>
    <col min="719" max="719" width="59.5546875" style="2" customWidth="1"/>
    <col min="720" max="720" width="5.109375" style="2" bestFit="1" customWidth="1"/>
    <col min="721" max="721" width="9.44140625" style="2" customWidth="1"/>
    <col min="722" max="722" width="12.109375" style="2" customWidth="1"/>
    <col min="723" max="723" width="14.88671875" style="2" bestFit="1" customWidth="1"/>
    <col min="724" max="724" width="12" style="2" customWidth="1"/>
    <col min="725" max="725" width="14.88671875" style="2" bestFit="1" customWidth="1"/>
    <col min="726" max="726" width="12.44140625" style="2" customWidth="1"/>
    <col min="727" max="727" width="14.88671875" style="2" bestFit="1" customWidth="1"/>
    <col min="728" max="728" width="11.33203125" style="2" bestFit="1" customWidth="1"/>
    <col min="729" max="729" width="15" style="2" customWidth="1"/>
    <col min="730" max="730" width="10.33203125" style="2" customWidth="1"/>
    <col min="731" max="731" width="14.88671875" style="2" bestFit="1" customWidth="1"/>
    <col min="732" max="732" width="3.44140625" style="2" customWidth="1"/>
    <col min="733" max="972" width="11.44140625" style="2"/>
    <col min="973" max="973" width="8.109375" style="2" customWidth="1"/>
    <col min="974" max="974" width="0" style="2" hidden="1" customWidth="1"/>
    <col min="975" max="975" width="59.5546875" style="2" customWidth="1"/>
    <col min="976" max="976" width="5.109375" style="2" bestFit="1" customWidth="1"/>
    <col min="977" max="977" width="9.44140625" style="2" customWidth="1"/>
    <col min="978" max="978" width="12.109375" style="2" customWidth="1"/>
    <col min="979" max="979" width="14.88671875" style="2" bestFit="1" customWidth="1"/>
    <col min="980" max="980" width="12" style="2" customWidth="1"/>
    <col min="981" max="981" width="14.88671875" style="2" bestFit="1" customWidth="1"/>
    <col min="982" max="982" width="12.44140625" style="2" customWidth="1"/>
    <col min="983" max="983" width="14.88671875" style="2" bestFit="1" customWidth="1"/>
    <col min="984" max="984" width="11.33203125" style="2" bestFit="1" customWidth="1"/>
    <col min="985" max="985" width="15" style="2" customWidth="1"/>
    <col min="986" max="986" width="10.33203125" style="2" customWidth="1"/>
    <col min="987" max="987" width="14.88671875" style="2" bestFit="1" customWidth="1"/>
    <col min="988" max="988" width="3.44140625" style="2" customWidth="1"/>
    <col min="989" max="1228" width="11.44140625" style="2"/>
    <col min="1229" max="1229" width="8.109375" style="2" customWidth="1"/>
    <col min="1230" max="1230" width="0" style="2" hidden="1" customWidth="1"/>
    <col min="1231" max="1231" width="59.5546875" style="2" customWidth="1"/>
    <col min="1232" max="1232" width="5.109375" style="2" bestFit="1" customWidth="1"/>
    <col min="1233" max="1233" width="9.44140625" style="2" customWidth="1"/>
    <col min="1234" max="1234" width="12.109375" style="2" customWidth="1"/>
    <col min="1235" max="1235" width="14.88671875" style="2" bestFit="1" customWidth="1"/>
    <col min="1236" max="1236" width="12" style="2" customWidth="1"/>
    <col min="1237" max="1237" width="14.88671875" style="2" bestFit="1" customWidth="1"/>
    <col min="1238" max="1238" width="12.44140625" style="2" customWidth="1"/>
    <col min="1239" max="1239" width="14.88671875" style="2" bestFit="1" customWidth="1"/>
    <col min="1240" max="1240" width="11.33203125" style="2" bestFit="1" customWidth="1"/>
    <col min="1241" max="1241" width="15" style="2" customWidth="1"/>
    <col min="1242" max="1242" width="10.33203125" style="2" customWidth="1"/>
    <col min="1243" max="1243" width="14.88671875" style="2" bestFit="1" customWidth="1"/>
    <col min="1244" max="1244" width="3.44140625" style="2" customWidth="1"/>
    <col min="1245" max="1484" width="11.44140625" style="2"/>
    <col min="1485" max="1485" width="8.109375" style="2" customWidth="1"/>
    <col min="1486" max="1486" width="0" style="2" hidden="1" customWidth="1"/>
    <col min="1487" max="1487" width="59.5546875" style="2" customWidth="1"/>
    <col min="1488" max="1488" width="5.109375" style="2" bestFit="1" customWidth="1"/>
    <col min="1489" max="1489" width="9.44140625" style="2" customWidth="1"/>
    <col min="1490" max="1490" width="12.109375" style="2" customWidth="1"/>
    <col min="1491" max="1491" width="14.88671875" style="2" bestFit="1" customWidth="1"/>
    <col min="1492" max="1492" width="12" style="2" customWidth="1"/>
    <col min="1493" max="1493" width="14.88671875" style="2" bestFit="1" customWidth="1"/>
    <col min="1494" max="1494" width="12.44140625" style="2" customWidth="1"/>
    <col min="1495" max="1495" width="14.88671875" style="2" bestFit="1" customWidth="1"/>
    <col min="1496" max="1496" width="11.33203125" style="2" bestFit="1" customWidth="1"/>
    <col min="1497" max="1497" width="15" style="2" customWidth="1"/>
    <col min="1498" max="1498" width="10.33203125" style="2" customWidth="1"/>
    <col min="1499" max="1499" width="14.88671875" style="2" bestFit="1" customWidth="1"/>
    <col min="1500" max="1500" width="3.44140625" style="2" customWidth="1"/>
    <col min="1501" max="1740" width="11.44140625" style="2"/>
    <col min="1741" max="1741" width="8.109375" style="2" customWidth="1"/>
    <col min="1742" max="1742" width="0" style="2" hidden="1" customWidth="1"/>
    <col min="1743" max="1743" width="59.5546875" style="2" customWidth="1"/>
    <col min="1744" max="1744" width="5.109375" style="2" bestFit="1" customWidth="1"/>
    <col min="1745" max="1745" width="9.44140625" style="2" customWidth="1"/>
    <col min="1746" max="1746" width="12.109375" style="2" customWidth="1"/>
    <col min="1747" max="1747" width="14.88671875" style="2" bestFit="1" customWidth="1"/>
    <col min="1748" max="1748" width="12" style="2" customWidth="1"/>
    <col min="1749" max="1749" width="14.88671875" style="2" bestFit="1" customWidth="1"/>
    <col min="1750" max="1750" width="12.44140625" style="2" customWidth="1"/>
    <col min="1751" max="1751" width="14.88671875" style="2" bestFit="1" customWidth="1"/>
    <col min="1752" max="1752" width="11.33203125" style="2" bestFit="1" customWidth="1"/>
    <col min="1753" max="1753" width="15" style="2" customWidth="1"/>
    <col min="1754" max="1754" width="10.33203125" style="2" customWidth="1"/>
    <col min="1755" max="1755" width="14.88671875" style="2" bestFit="1" customWidth="1"/>
    <col min="1756" max="1756" width="3.44140625" style="2" customWidth="1"/>
    <col min="1757" max="1996" width="11.44140625" style="2"/>
    <col min="1997" max="1997" width="8.109375" style="2" customWidth="1"/>
    <col min="1998" max="1998" width="0" style="2" hidden="1" customWidth="1"/>
    <col min="1999" max="1999" width="59.5546875" style="2" customWidth="1"/>
    <col min="2000" max="2000" width="5.109375" style="2" bestFit="1" customWidth="1"/>
    <col min="2001" max="2001" width="9.44140625" style="2" customWidth="1"/>
    <col min="2002" max="2002" width="12.109375" style="2" customWidth="1"/>
    <col min="2003" max="2003" width="14.88671875" style="2" bestFit="1" customWidth="1"/>
    <col min="2004" max="2004" width="12" style="2" customWidth="1"/>
    <col min="2005" max="2005" width="14.88671875" style="2" bestFit="1" customWidth="1"/>
    <col min="2006" max="2006" width="12.44140625" style="2" customWidth="1"/>
    <col min="2007" max="2007" width="14.88671875" style="2" bestFit="1" customWidth="1"/>
    <col min="2008" max="2008" width="11.33203125" style="2" bestFit="1" customWidth="1"/>
    <col min="2009" max="2009" width="15" style="2" customWidth="1"/>
    <col min="2010" max="2010" width="10.33203125" style="2" customWidth="1"/>
    <col min="2011" max="2011" width="14.88671875" style="2" bestFit="1" customWidth="1"/>
    <col min="2012" max="2012" width="3.44140625" style="2" customWidth="1"/>
    <col min="2013" max="2252" width="11.44140625" style="2"/>
    <col min="2253" max="2253" width="8.109375" style="2" customWidth="1"/>
    <col min="2254" max="2254" width="0" style="2" hidden="1" customWidth="1"/>
    <col min="2255" max="2255" width="59.5546875" style="2" customWidth="1"/>
    <col min="2256" max="2256" width="5.109375" style="2" bestFit="1" customWidth="1"/>
    <col min="2257" max="2257" width="9.44140625" style="2" customWidth="1"/>
    <col min="2258" max="2258" width="12.109375" style="2" customWidth="1"/>
    <col min="2259" max="2259" width="14.88671875" style="2" bestFit="1" customWidth="1"/>
    <col min="2260" max="2260" width="12" style="2" customWidth="1"/>
    <col min="2261" max="2261" width="14.88671875" style="2" bestFit="1" customWidth="1"/>
    <col min="2262" max="2262" width="12.44140625" style="2" customWidth="1"/>
    <col min="2263" max="2263" width="14.88671875" style="2" bestFit="1" customWidth="1"/>
    <col min="2264" max="2264" width="11.33203125" style="2" bestFit="1" customWidth="1"/>
    <col min="2265" max="2265" width="15" style="2" customWidth="1"/>
    <col min="2266" max="2266" width="10.33203125" style="2" customWidth="1"/>
    <col min="2267" max="2267" width="14.88671875" style="2" bestFit="1" customWidth="1"/>
    <col min="2268" max="2268" width="3.44140625" style="2" customWidth="1"/>
    <col min="2269" max="2508" width="11.44140625" style="2"/>
    <col min="2509" max="2509" width="8.109375" style="2" customWidth="1"/>
    <col min="2510" max="2510" width="0" style="2" hidden="1" customWidth="1"/>
    <col min="2511" max="2511" width="59.5546875" style="2" customWidth="1"/>
    <col min="2512" max="2512" width="5.109375" style="2" bestFit="1" customWidth="1"/>
    <col min="2513" max="2513" width="9.44140625" style="2" customWidth="1"/>
    <col min="2514" max="2514" width="12.109375" style="2" customWidth="1"/>
    <col min="2515" max="2515" width="14.88671875" style="2" bestFit="1" customWidth="1"/>
    <col min="2516" max="2516" width="12" style="2" customWidth="1"/>
    <col min="2517" max="2517" width="14.88671875" style="2" bestFit="1" customWidth="1"/>
    <col min="2518" max="2518" width="12.44140625" style="2" customWidth="1"/>
    <col min="2519" max="2519" width="14.88671875" style="2" bestFit="1" customWidth="1"/>
    <col min="2520" max="2520" width="11.33203125" style="2" bestFit="1" customWidth="1"/>
    <col min="2521" max="2521" width="15" style="2" customWidth="1"/>
    <col min="2522" max="2522" width="10.33203125" style="2" customWidth="1"/>
    <col min="2523" max="2523" width="14.88671875" style="2" bestFit="1" customWidth="1"/>
    <col min="2524" max="2524" width="3.44140625" style="2" customWidth="1"/>
    <col min="2525" max="2764" width="11.44140625" style="2"/>
    <col min="2765" max="2765" width="8.109375" style="2" customWidth="1"/>
    <col min="2766" max="2766" width="0" style="2" hidden="1" customWidth="1"/>
    <col min="2767" max="2767" width="59.5546875" style="2" customWidth="1"/>
    <col min="2768" max="2768" width="5.109375" style="2" bestFit="1" customWidth="1"/>
    <col min="2769" max="2769" width="9.44140625" style="2" customWidth="1"/>
    <col min="2770" max="2770" width="12.109375" style="2" customWidth="1"/>
    <col min="2771" max="2771" width="14.88671875" style="2" bestFit="1" customWidth="1"/>
    <col min="2772" max="2772" width="12" style="2" customWidth="1"/>
    <col min="2773" max="2773" width="14.88671875" style="2" bestFit="1" customWidth="1"/>
    <col min="2774" max="2774" width="12.44140625" style="2" customWidth="1"/>
    <col min="2775" max="2775" width="14.88671875" style="2" bestFit="1" customWidth="1"/>
    <col min="2776" max="2776" width="11.33203125" style="2" bestFit="1" customWidth="1"/>
    <col min="2777" max="2777" width="15" style="2" customWidth="1"/>
    <col min="2778" max="2778" width="10.33203125" style="2" customWidth="1"/>
    <col min="2779" max="2779" width="14.88671875" style="2" bestFit="1" customWidth="1"/>
    <col min="2780" max="2780" width="3.44140625" style="2" customWidth="1"/>
    <col min="2781" max="3020" width="11.44140625" style="2"/>
    <col min="3021" max="3021" width="8.109375" style="2" customWidth="1"/>
    <col min="3022" max="3022" width="0" style="2" hidden="1" customWidth="1"/>
    <col min="3023" max="3023" width="59.5546875" style="2" customWidth="1"/>
    <col min="3024" max="3024" width="5.109375" style="2" bestFit="1" customWidth="1"/>
    <col min="3025" max="3025" width="9.44140625" style="2" customWidth="1"/>
    <col min="3026" max="3026" width="12.109375" style="2" customWidth="1"/>
    <col min="3027" max="3027" width="14.88671875" style="2" bestFit="1" customWidth="1"/>
    <col min="3028" max="3028" width="12" style="2" customWidth="1"/>
    <col min="3029" max="3029" width="14.88671875" style="2" bestFit="1" customWidth="1"/>
    <col min="3030" max="3030" width="12.44140625" style="2" customWidth="1"/>
    <col min="3031" max="3031" width="14.88671875" style="2" bestFit="1" customWidth="1"/>
    <col min="3032" max="3032" width="11.33203125" style="2" bestFit="1" customWidth="1"/>
    <col min="3033" max="3033" width="15" style="2" customWidth="1"/>
    <col min="3034" max="3034" width="10.33203125" style="2" customWidth="1"/>
    <col min="3035" max="3035" width="14.88671875" style="2" bestFit="1" customWidth="1"/>
    <col min="3036" max="3036" width="3.44140625" style="2" customWidth="1"/>
    <col min="3037" max="3276" width="11.44140625" style="2"/>
    <col min="3277" max="3277" width="8.109375" style="2" customWidth="1"/>
    <col min="3278" max="3278" width="0" style="2" hidden="1" customWidth="1"/>
    <col min="3279" max="3279" width="59.5546875" style="2" customWidth="1"/>
    <col min="3280" max="3280" width="5.109375" style="2" bestFit="1" customWidth="1"/>
    <col min="3281" max="3281" width="9.44140625" style="2" customWidth="1"/>
    <col min="3282" max="3282" width="12.109375" style="2" customWidth="1"/>
    <col min="3283" max="3283" width="14.88671875" style="2" bestFit="1" customWidth="1"/>
    <col min="3284" max="3284" width="12" style="2" customWidth="1"/>
    <col min="3285" max="3285" width="14.88671875" style="2" bestFit="1" customWidth="1"/>
    <col min="3286" max="3286" width="12.44140625" style="2" customWidth="1"/>
    <col min="3287" max="3287" width="14.88671875" style="2" bestFit="1" customWidth="1"/>
    <col min="3288" max="3288" width="11.33203125" style="2" bestFit="1" customWidth="1"/>
    <col min="3289" max="3289" width="15" style="2" customWidth="1"/>
    <col min="3290" max="3290" width="10.33203125" style="2" customWidth="1"/>
    <col min="3291" max="3291" width="14.88671875" style="2" bestFit="1" customWidth="1"/>
    <col min="3292" max="3292" width="3.44140625" style="2" customWidth="1"/>
    <col min="3293" max="3532" width="11.44140625" style="2"/>
    <col min="3533" max="3533" width="8.109375" style="2" customWidth="1"/>
    <col min="3534" max="3534" width="0" style="2" hidden="1" customWidth="1"/>
    <col min="3535" max="3535" width="59.5546875" style="2" customWidth="1"/>
    <col min="3536" max="3536" width="5.109375" style="2" bestFit="1" customWidth="1"/>
    <col min="3537" max="3537" width="9.44140625" style="2" customWidth="1"/>
    <col min="3538" max="3538" width="12.109375" style="2" customWidth="1"/>
    <col min="3539" max="3539" width="14.88671875" style="2" bestFit="1" customWidth="1"/>
    <col min="3540" max="3540" width="12" style="2" customWidth="1"/>
    <col min="3541" max="3541" width="14.88671875" style="2" bestFit="1" customWidth="1"/>
    <col min="3542" max="3542" width="12.44140625" style="2" customWidth="1"/>
    <col min="3543" max="3543" width="14.88671875" style="2" bestFit="1" customWidth="1"/>
    <col min="3544" max="3544" width="11.33203125" style="2" bestFit="1" customWidth="1"/>
    <col min="3545" max="3545" width="15" style="2" customWidth="1"/>
    <col min="3546" max="3546" width="10.33203125" style="2" customWidth="1"/>
    <col min="3547" max="3547" width="14.88671875" style="2" bestFit="1" customWidth="1"/>
    <col min="3548" max="3548" width="3.44140625" style="2" customWidth="1"/>
    <col min="3549" max="3788" width="11.44140625" style="2"/>
    <col min="3789" max="3789" width="8.109375" style="2" customWidth="1"/>
    <col min="3790" max="3790" width="0" style="2" hidden="1" customWidth="1"/>
    <col min="3791" max="3791" width="59.5546875" style="2" customWidth="1"/>
    <col min="3792" max="3792" width="5.109375" style="2" bestFit="1" customWidth="1"/>
    <col min="3793" max="3793" width="9.44140625" style="2" customWidth="1"/>
    <col min="3794" max="3794" width="12.109375" style="2" customWidth="1"/>
    <col min="3795" max="3795" width="14.88671875" style="2" bestFit="1" customWidth="1"/>
    <col min="3796" max="3796" width="12" style="2" customWidth="1"/>
    <col min="3797" max="3797" width="14.88671875" style="2" bestFit="1" customWidth="1"/>
    <col min="3798" max="3798" width="12.44140625" style="2" customWidth="1"/>
    <col min="3799" max="3799" width="14.88671875" style="2" bestFit="1" customWidth="1"/>
    <col min="3800" max="3800" width="11.33203125" style="2" bestFit="1" customWidth="1"/>
    <col min="3801" max="3801" width="15" style="2" customWidth="1"/>
    <col min="3802" max="3802" width="10.33203125" style="2" customWidth="1"/>
    <col min="3803" max="3803" width="14.88671875" style="2" bestFit="1" customWidth="1"/>
    <col min="3804" max="3804" width="3.44140625" style="2" customWidth="1"/>
    <col min="3805" max="4044" width="11.44140625" style="2"/>
    <col min="4045" max="4045" width="8.109375" style="2" customWidth="1"/>
    <col min="4046" max="4046" width="0" style="2" hidden="1" customWidth="1"/>
    <col min="4047" max="4047" width="59.5546875" style="2" customWidth="1"/>
    <col min="4048" max="4048" width="5.109375" style="2" bestFit="1" customWidth="1"/>
    <col min="4049" max="4049" width="9.44140625" style="2" customWidth="1"/>
    <col min="4050" max="4050" width="12.109375" style="2" customWidth="1"/>
    <col min="4051" max="4051" width="14.88671875" style="2" bestFit="1" customWidth="1"/>
    <col min="4052" max="4052" width="12" style="2" customWidth="1"/>
    <col min="4053" max="4053" width="14.88671875" style="2" bestFit="1" customWidth="1"/>
    <col min="4054" max="4054" width="12.44140625" style="2" customWidth="1"/>
    <col min="4055" max="4055" width="14.88671875" style="2" bestFit="1" customWidth="1"/>
    <col min="4056" max="4056" width="11.33203125" style="2" bestFit="1" customWidth="1"/>
    <col min="4057" max="4057" width="15" style="2" customWidth="1"/>
    <col min="4058" max="4058" width="10.33203125" style="2" customWidth="1"/>
    <col min="4059" max="4059" width="14.88671875" style="2" bestFit="1" customWidth="1"/>
    <col min="4060" max="4060" width="3.44140625" style="2" customWidth="1"/>
    <col min="4061" max="4300" width="11.44140625" style="2"/>
    <col min="4301" max="4301" width="8.109375" style="2" customWidth="1"/>
    <col min="4302" max="4302" width="0" style="2" hidden="1" customWidth="1"/>
    <col min="4303" max="4303" width="59.5546875" style="2" customWidth="1"/>
    <col min="4304" max="4304" width="5.109375" style="2" bestFit="1" customWidth="1"/>
    <col min="4305" max="4305" width="9.44140625" style="2" customWidth="1"/>
    <col min="4306" max="4306" width="12.109375" style="2" customWidth="1"/>
    <col min="4307" max="4307" width="14.88671875" style="2" bestFit="1" customWidth="1"/>
    <col min="4308" max="4308" width="12" style="2" customWidth="1"/>
    <col min="4309" max="4309" width="14.88671875" style="2" bestFit="1" customWidth="1"/>
    <col min="4310" max="4310" width="12.44140625" style="2" customWidth="1"/>
    <col min="4311" max="4311" width="14.88671875" style="2" bestFit="1" customWidth="1"/>
    <col min="4312" max="4312" width="11.33203125" style="2" bestFit="1" customWidth="1"/>
    <col min="4313" max="4313" width="15" style="2" customWidth="1"/>
    <col min="4314" max="4314" width="10.33203125" style="2" customWidth="1"/>
    <col min="4315" max="4315" width="14.88671875" style="2" bestFit="1" customWidth="1"/>
    <col min="4316" max="4316" width="3.44140625" style="2" customWidth="1"/>
    <col min="4317" max="4556" width="11.44140625" style="2"/>
    <col min="4557" max="4557" width="8.109375" style="2" customWidth="1"/>
    <col min="4558" max="4558" width="0" style="2" hidden="1" customWidth="1"/>
    <col min="4559" max="4559" width="59.5546875" style="2" customWidth="1"/>
    <col min="4560" max="4560" width="5.109375" style="2" bestFit="1" customWidth="1"/>
    <col min="4561" max="4561" width="9.44140625" style="2" customWidth="1"/>
    <col min="4562" max="4562" width="12.109375" style="2" customWidth="1"/>
    <col min="4563" max="4563" width="14.88671875" style="2" bestFit="1" customWidth="1"/>
    <col min="4564" max="4564" width="12" style="2" customWidth="1"/>
    <col min="4565" max="4565" width="14.88671875" style="2" bestFit="1" customWidth="1"/>
    <col min="4566" max="4566" width="12.44140625" style="2" customWidth="1"/>
    <col min="4567" max="4567" width="14.88671875" style="2" bestFit="1" customWidth="1"/>
    <col min="4568" max="4568" width="11.33203125" style="2" bestFit="1" customWidth="1"/>
    <col min="4569" max="4569" width="15" style="2" customWidth="1"/>
    <col min="4570" max="4570" width="10.33203125" style="2" customWidth="1"/>
    <col min="4571" max="4571" width="14.88671875" style="2" bestFit="1" customWidth="1"/>
    <col min="4572" max="4572" width="3.44140625" style="2" customWidth="1"/>
    <col min="4573" max="4812" width="11.44140625" style="2"/>
    <col min="4813" max="4813" width="8.109375" style="2" customWidth="1"/>
    <col min="4814" max="4814" width="0" style="2" hidden="1" customWidth="1"/>
    <col min="4815" max="4815" width="59.5546875" style="2" customWidth="1"/>
    <col min="4816" max="4816" width="5.109375" style="2" bestFit="1" customWidth="1"/>
    <col min="4817" max="4817" width="9.44140625" style="2" customWidth="1"/>
    <col min="4818" max="4818" width="12.109375" style="2" customWidth="1"/>
    <col min="4819" max="4819" width="14.88671875" style="2" bestFit="1" customWidth="1"/>
    <col min="4820" max="4820" width="12" style="2" customWidth="1"/>
    <col min="4821" max="4821" width="14.88671875" style="2" bestFit="1" customWidth="1"/>
    <col min="4822" max="4822" width="12.44140625" style="2" customWidth="1"/>
    <col min="4823" max="4823" width="14.88671875" style="2" bestFit="1" customWidth="1"/>
    <col min="4824" max="4824" width="11.33203125" style="2" bestFit="1" customWidth="1"/>
    <col min="4825" max="4825" width="15" style="2" customWidth="1"/>
    <col min="4826" max="4826" width="10.33203125" style="2" customWidth="1"/>
    <col min="4827" max="4827" width="14.88671875" style="2" bestFit="1" customWidth="1"/>
    <col min="4828" max="4828" width="3.44140625" style="2" customWidth="1"/>
    <col min="4829" max="5068" width="11.44140625" style="2"/>
    <col min="5069" max="5069" width="8.109375" style="2" customWidth="1"/>
    <col min="5070" max="5070" width="0" style="2" hidden="1" customWidth="1"/>
    <col min="5071" max="5071" width="59.5546875" style="2" customWidth="1"/>
    <col min="5072" max="5072" width="5.109375" style="2" bestFit="1" customWidth="1"/>
    <col min="5073" max="5073" width="9.44140625" style="2" customWidth="1"/>
    <col min="5074" max="5074" width="12.109375" style="2" customWidth="1"/>
    <col min="5075" max="5075" width="14.88671875" style="2" bestFit="1" customWidth="1"/>
    <col min="5076" max="5076" width="12" style="2" customWidth="1"/>
    <col min="5077" max="5077" width="14.88671875" style="2" bestFit="1" customWidth="1"/>
    <col min="5078" max="5078" width="12.44140625" style="2" customWidth="1"/>
    <col min="5079" max="5079" width="14.88671875" style="2" bestFit="1" customWidth="1"/>
    <col min="5080" max="5080" width="11.33203125" style="2" bestFit="1" customWidth="1"/>
    <col min="5081" max="5081" width="15" style="2" customWidth="1"/>
    <col min="5082" max="5082" width="10.33203125" style="2" customWidth="1"/>
    <col min="5083" max="5083" width="14.88671875" style="2" bestFit="1" customWidth="1"/>
    <col min="5084" max="5084" width="3.44140625" style="2" customWidth="1"/>
    <col min="5085" max="5324" width="11.44140625" style="2"/>
    <col min="5325" max="5325" width="8.109375" style="2" customWidth="1"/>
    <col min="5326" max="5326" width="0" style="2" hidden="1" customWidth="1"/>
    <col min="5327" max="5327" width="59.5546875" style="2" customWidth="1"/>
    <col min="5328" max="5328" width="5.109375" style="2" bestFit="1" customWidth="1"/>
    <col min="5329" max="5329" width="9.44140625" style="2" customWidth="1"/>
    <col min="5330" max="5330" width="12.109375" style="2" customWidth="1"/>
    <col min="5331" max="5331" width="14.88671875" style="2" bestFit="1" customWidth="1"/>
    <col min="5332" max="5332" width="12" style="2" customWidth="1"/>
    <col min="5333" max="5333" width="14.88671875" style="2" bestFit="1" customWidth="1"/>
    <col min="5334" max="5334" width="12.44140625" style="2" customWidth="1"/>
    <col min="5335" max="5335" width="14.88671875" style="2" bestFit="1" customWidth="1"/>
    <col min="5336" max="5336" width="11.33203125" style="2" bestFit="1" customWidth="1"/>
    <col min="5337" max="5337" width="15" style="2" customWidth="1"/>
    <col min="5338" max="5338" width="10.33203125" style="2" customWidth="1"/>
    <col min="5339" max="5339" width="14.88671875" style="2" bestFit="1" customWidth="1"/>
    <col min="5340" max="5340" width="3.44140625" style="2" customWidth="1"/>
    <col min="5341" max="5580" width="11.44140625" style="2"/>
    <col min="5581" max="5581" width="8.109375" style="2" customWidth="1"/>
    <col min="5582" max="5582" width="0" style="2" hidden="1" customWidth="1"/>
    <col min="5583" max="5583" width="59.5546875" style="2" customWidth="1"/>
    <col min="5584" max="5584" width="5.109375" style="2" bestFit="1" customWidth="1"/>
    <col min="5585" max="5585" width="9.44140625" style="2" customWidth="1"/>
    <col min="5586" max="5586" width="12.109375" style="2" customWidth="1"/>
    <col min="5587" max="5587" width="14.88671875" style="2" bestFit="1" customWidth="1"/>
    <col min="5588" max="5588" width="12" style="2" customWidth="1"/>
    <col min="5589" max="5589" width="14.88671875" style="2" bestFit="1" customWidth="1"/>
    <col min="5590" max="5590" width="12.44140625" style="2" customWidth="1"/>
    <col min="5591" max="5591" width="14.88671875" style="2" bestFit="1" customWidth="1"/>
    <col min="5592" max="5592" width="11.33203125" style="2" bestFit="1" customWidth="1"/>
    <col min="5593" max="5593" width="15" style="2" customWidth="1"/>
    <col min="5594" max="5594" width="10.33203125" style="2" customWidth="1"/>
    <col min="5595" max="5595" width="14.88671875" style="2" bestFit="1" customWidth="1"/>
    <col min="5596" max="5596" width="3.44140625" style="2" customWidth="1"/>
    <col min="5597" max="5836" width="11.44140625" style="2"/>
    <col min="5837" max="5837" width="8.109375" style="2" customWidth="1"/>
    <col min="5838" max="5838" width="0" style="2" hidden="1" customWidth="1"/>
    <col min="5839" max="5839" width="59.5546875" style="2" customWidth="1"/>
    <col min="5840" max="5840" width="5.109375" style="2" bestFit="1" customWidth="1"/>
    <col min="5841" max="5841" width="9.44140625" style="2" customWidth="1"/>
    <col min="5842" max="5842" width="12.109375" style="2" customWidth="1"/>
    <col min="5843" max="5843" width="14.88671875" style="2" bestFit="1" customWidth="1"/>
    <col min="5844" max="5844" width="12" style="2" customWidth="1"/>
    <col min="5845" max="5845" width="14.88671875" style="2" bestFit="1" customWidth="1"/>
    <col min="5846" max="5846" width="12.44140625" style="2" customWidth="1"/>
    <col min="5847" max="5847" width="14.88671875" style="2" bestFit="1" customWidth="1"/>
    <col min="5848" max="5848" width="11.33203125" style="2" bestFit="1" customWidth="1"/>
    <col min="5849" max="5849" width="15" style="2" customWidth="1"/>
    <col min="5850" max="5850" width="10.33203125" style="2" customWidth="1"/>
    <col min="5851" max="5851" width="14.88671875" style="2" bestFit="1" customWidth="1"/>
    <col min="5852" max="5852" width="3.44140625" style="2" customWidth="1"/>
    <col min="5853" max="6092" width="11.44140625" style="2"/>
    <col min="6093" max="6093" width="8.109375" style="2" customWidth="1"/>
    <col min="6094" max="6094" width="0" style="2" hidden="1" customWidth="1"/>
    <col min="6095" max="6095" width="59.5546875" style="2" customWidth="1"/>
    <col min="6096" max="6096" width="5.109375" style="2" bestFit="1" customWidth="1"/>
    <col min="6097" max="6097" width="9.44140625" style="2" customWidth="1"/>
    <col min="6098" max="6098" width="12.109375" style="2" customWidth="1"/>
    <col min="6099" max="6099" width="14.88671875" style="2" bestFit="1" customWidth="1"/>
    <col min="6100" max="6100" width="12" style="2" customWidth="1"/>
    <col min="6101" max="6101" width="14.88671875" style="2" bestFit="1" customWidth="1"/>
    <col min="6102" max="6102" width="12.44140625" style="2" customWidth="1"/>
    <col min="6103" max="6103" width="14.88671875" style="2" bestFit="1" customWidth="1"/>
    <col min="6104" max="6104" width="11.33203125" style="2" bestFit="1" customWidth="1"/>
    <col min="6105" max="6105" width="15" style="2" customWidth="1"/>
    <col min="6106" max="6106" width="10.33203125" style="2" customWidth="1"/>
    <col min="6107" max="6107" width="14.88671875" style="2" bestFit="1" customWidth="1"/>
    <col min="6108" max="6108" width="3.44140625" style="2" customWidth="1"/>
    <col min="6109" max="6348" width="11.44140625" style="2"/>
    <col min="6349" max="6349" width="8.109375" style="2" customWidth="1"/>
    <col min="6350" max="6350" width="0" style="2" hidden="1" customWidth="1"/>
    <col min="6351" max="6351" width="59.5546875" style="2" customWidth="1"/>
    <col min="6352" max="6352" width="5.109375" style="2" bestFit="1" customWidth="1"/>
    <col min="6353" max="6353" width="9.44140625" style="2" customWidth="1"/>
    <col min="6354" max="6354" width="12.109375" style="2" customWidth="1"/>
    <col min="6355" max="6355" width="14.88671875" style="2" bestFit="1" customWidth="1"/>
    <col min="6356" max="6356" width="12" style="2" customWidth="1"/>
    <col min="6357" max="6357" width="14.88671875" style="2" bestFit="1" customWidth="1"/>
    <col min="6358" max="6358" width="12.44140625" style="2" customWidth="1"/>
    <col min="6359" max="6359" width="14.88671875" style="2" bestFit="1" customWidth="1"/>
    <col min="6360" max="6360" width="11.33203125" style="2" bestFit="1" customWidth="1"/>
    <col min="6361" max="6361" width="15" style="2" customWidth="1"/>
    <col min="6362" max="6362" width="10.33203125" style="2" customWidth="1"/>
    <col min="6363" max="6363" width="14.88671875" style="2" bestFit="1" customWidth="1"/>
    <col min="6364" max="6364" width="3.44140625" style="2" customWidth="1"/>
    <col min="6365" max="6604" width="11.44140625" style="2"/>
    <col min="6605" max="6605" width="8.109375" style="2" customWidth="1"/>
    <col min="6606" max="6606" width="0" style="2" hidden="1" customWidth="1"/>
    <col min="6607" max="6607" width="59.5546875" style="2" customWidth="1"/>
    <col min="6608" max="6608" width="5.109375" style="2" bestFit="1" customWidth="1"/>
    <col min="6609" max="6609" width="9.44140625" style="2" customWidth="1"/>
    <col min="6610" max="6610" width="12.109375" style="2" customWidth="1"/>
    <col min="6611" max="6611" width="14.88671875" style="2" bestFit="1" customWidth="1"/>
    <col min="6612" max="6612" width="12" style="2" customWidth="1"/>
    <col min="6613" max="6613" width="14.88671875" style="2" bestFit="1" customWidth="1"/>
    <col min="6614" max="6614" width="12.44140625" style="2" customWidth="1"/>
    <col min="6615" max="6615" width="14.88671875" style="2" bestFit="1" customWidth="1"/>
    <col min="6616" max="6616" width="11.33203125" style="2" bestFit="1" customWidth="1"/>
    <col min="6617" max="6617" width="15" style="2" customWidth="1"/>
    <col min="6618" max="6618" width="10.33203125" style="2" customWidth="1"/>
    <col min="6619" max="6619" width="14.88671875" style="2" bestFit="1" customWidth="1"/>
    <col min="6620" max="6620" width="3.44140625" style="2" customWidth="1"/>
    <col min="6621" max="6860" width="11.44140625" style="2"/>
    <col min="6861" max="6861" width="8.109375" style="2" customWidth="1"/>
    <col min="6862" max="6862" width="0" style="2" hidden="1" customWidth="1"/>
    <col min="6863" max="6863" width="59.5546875" style="2" customWidth="1"/>
    <col min="6864" max="6864" width="5.109375" style="2" bestFit="1" customWidth="1"/>
    <col min="6865" max="6865" width="9.44140625" style="2" customWidth="1"/>
    <col min="6866" max="6866" width="12.109375" style="2" customWidth="1"/>
    <col min="6867" max="6867" width="14.88671875" style="2" bestFit="1" customWidth="1"/>
    <col min="6868" max="6868" width="12" style="2" customWidth="1"/>
    <col min="6869" max="6869" width="14.88671875" style="2" bestFit="1" customWidth="1"/>
    <col min="6870" max="6870" width="12.44140625" style="2" customWidth="1"/>
    <col min="6871" max="6871" width="14.88671875" style="2" bestFit="1" customWidth="1"/>
    <col min="6872" max="6872" width="11.33203125" style="2" bestFit="1" customWidth="1"/>
    <col min="6873" max="6873" width="15" style="2" customWidth="1"/>
    <col min="6874" max="6874" width="10.33203125" style="2" customWidth="1"/>
    <col min="6875" max="6875" width="14.88671875" style="2" bestFit="1" customWidth="1"/>
    <col min="6876" max="6876" width="3.44140625" style="2" customWidth="1"/>
    <col min="6877" max="7116" width="11.44140625" style="2"/>
    <col min="7117" max="7117" width="8.109375" style="2" customWidth="1"/>
    <col min="7118" max="7118" width="0" style="2" hidden="1" customWidth="1"/>
    <col min="7119" max="7119" width="59.5546875" style="2" customWidth="1"/>
    <col min="7120" max="7120" width="5.109375" style="2" bestFit="1" customWidth="1"/>
    <col min="7121" max="7121" width="9.44140625" style="2" customWidth="1"/>
    <col min="7122" max="7122" width="12.109375" style="2" customWidth="1"/>
    <col min="7123" max="7123" width="14.88671875" style="2" bestFit="1" customWidth="1"/>
    <col min="7124" max="7124" width="12" style="2" customWidth="1"/>
    <col min="7125" max="7125" width="14.88671875" style="2" bestFit="1" customWidth="1"/>
    <col min="7126" max="7126" width="12.44140625" style="2" customWidth="1"/>
    <col min="7127" max="7127" width="14.88671875" style="2" bestFit="1" customWidth="1"/>
    <col min="7128" max="7128" width="11.33203125" style="2" bestFit="1" customWidth="1"/>
    <col min="7129" max="7129" width="15" style="2" customWidth="1"/>
    <col min="7130" max="7130" width="10.33203125" style="2" customWidth="1"/>
    <col min="7131" max="7131" width="14.88671875" style="2" bestFit="1" customWidth="1"/>
    <col min="7132" max="7132" width="3.44140625" style="2" customWidth="1"/>
    <col min="7133" max="7372" width="11.44140625" style="2"/>
    <col min="7373" max="7373" width="8.109375" style="2" customWidth="1"/>
    <col min="7374" max="7374" width="0" style="2" hidden="1" customWidth="1"/>
    <col min="7375" max="7375" width="59.5546875" style="2" customWidth="1"/>
    <col min="7376" max="7376" width="5.109375" style="2" bestFit="1" customWidth="1"/>
    <col min="7377" max="7377" width="9.44140625" style="2" customWidth="1"/>
    <col min="7378" max="7378" width="12.109375" style="2" customWidth="1"/>
    <col min="7379" max="7379" width="14.88671875" style="2" bestFit="1" customWidth="1"/>
    <col min="7380" max="7380" width="12" style="2" customWidth="1"/>
    <col min="7381" max="7381" width="14.88671875" style="2" bestFit="1" customWidth="1"/>
    <col min="7382" max="7382" width="12.44140625" style="2" customWidth="1"/>
    <col min="7383" max="7383" width="14.88671875" style="2" bestFit="1" customWidth="1"/>
    <col min="7384" max="7384" width="11.33203125" style="2" bestFit="1" customWidth="1"/>
    <col min="7385" max="7385" width="15" style="2" customWidth="1"/>
    <col min="7386" max="7386" width="10.33203125" style="2" customWidth="1"/>
    <col min="7387" max="7387" width="14.88671875" style="2" bestFit="1" customWidth="1"/>
    <col min="7388" max="7388" width="3.44140625" style="2" customWidth="1"/>
    <col min="7389" max="7628" width="11.44140625" style="2"/>
    <col min="7629" max="7629" width="8.109375" style="2" customWidth="1"/>
    <col min="7630" max="7630" width="0" style="2" hidden="1" customWidth="1"/>
    <col min="7631" max="7631" width="59.5546875" style="2" customWidth="1"/>
    <col min="7632" max="7632" width="5.109375" style="2" bestFit="1" customWidth="1"/>
    <col min="7633" max="7633" width="9.44140625" style="2" customWidth="1"/>
    <col min="7634" max="7634" width="12.109375" style="2" customWidth="1"/>
    <col min="7635" max="7635" width="14.88671875" style="2" bestFit="1" customWidth="1"/>
    <col min="7636" max="7636" width="12" style="2" customWidth="1"/>
    <col min="7637" max="7637" width="14.88671875" style="2" bestFit="1" customWidth="1"/>
    <col min="7638" max="7638" width="12.44140625" style="2" customWidth="1"/>
    <col min="7639" max="7639" width="14.88671875" style="2" bestFit="1" customWidth="1"/>
    <col min="7640" max="7640" width="11.33203125" style="2" bestFit="1" customWidth="1"/>
    <col min="7641" max="7641" width="15" style="2" customWidth="1"/>
    <col min="7642" max="7642" width="10.33203125" style="2" customWidth="1"/>
    <col min="7643" max="7643" width="14.88671875" style="2" bestFit="1" customWidth="1"/>
    <col min="7644" max="7644" width="3.44140625" style="2" customWidth="1"/>
    <col min="7645" max="7884" width="11.44140625" style="2"/>
    <col min="7885" max="7885" width="8.109375" style="2" customWidth="1"/>
    <col min="7886" max="7886" width="0" style="2" hidden="1" customWidth="1"/>
    <col min="7887" max="7887" width="59.5546875" style="2" customWidth="1"/>
    <col min="7888" max="7888" width="5.109375" style="2" bestFit="1" customWidth="1"/>
    <col min="7889" max="7889" width="9.44140625" style="2" customWidth="1"/>
    <col min="7890" max="7890" width="12.109375" style="2" customWidth="1"/>
    <col min="7891" max="7891" width="14.88671875" style="2" bestFit="1" customWidth="1"/>
    <col min="7892" max="7892" width="12" style="2" customWidth="1"/>
    <col min="7893" max="7893" width="14.88671875" style="2" bestFit="1" customWidth="1"/>
    <col min="7894" max="7894" width="12.44140625" style="2" customWidth="1"/>
    <col min="7895" max="7895" width="14.88671875" style="2" bestFit="1" customWidth="1"/>
    <col min="7896" max="7896" width="11.33203125" style="2" bestFit="1" customWidth="1"/>
    <col min="7897" max="7897" width="15" style="2" customWidth="1"/>
    <col min="7898" max="7898" width="10.33203125" style="2" customWidth="1"/>
    <col min="7899" max="7899" width="14.88671875" style="2" bestFit="1" customWidth="1"/>
    <col min="7900" max="7900" width="3.44140625" style="2" customWidth="1"/>
    <col min="7901" max="8140" width="11.44140625" style="2"/>
    <col min="8141" max="8141" width="8.109375" style="2" customWidth="1"/>
    <col min="8142" max="8142" width="0" style="2" hidden="1" customWidth="1"/>
    <col min="8143" max="8143" width="59.5546875" style="2" customWidth="1"/>
    <col min="8144" max="8144" width="5.109375" style="2" bestFit="1" customWidth="1"/>
    <col min="8145" max="8145" width="9.44140625" style="2" customWidth="1"/>
    <col min="8146" max="8146" width="12.109375" style="2" customWidth="1"/>
    <col min="8147" max="8147" width="14.88671875" style="2" bestFit="1" customWidth="1"/>
    <col min="8148" max="8148" width="12" style="2" customWidth="1"/>
    <col min="8149" max="8149" width="14.88671875" style="2" bestFit="1" customWidth="1"/>
    <col min="8150" max="8150" width="12.44140625" style="2" customWidth="1"/>
    <col min="8151" max="8151" width="14.88671875" style="2" bestFit="1" customWidth="1"/>
    <col min="8152" max="8152" width="11.33203125" style="2" bestFit="1" customWidth="1"/>
    <col min="8153" max="8153" width="15" style="2" customWidth="1"/>
    <col min="8154" max="8154" width="10.33203125" style="2" customWidth="1"/>
    <col min="8155" max="8155" width="14.88671875" style="2" bestFit="1" customWidth="1"/>
    <col min="8156" max="8156" width="3.44140625" style="2" customWidth="1"/>
    <col min="8157" max="8396" width="11.44140625" style="2"/>
    <col min="8397" max="8397" width="8.109375" style="2" customWidth="1"/>
    <col min="8398" max="8398" width="0" style="2" hidden="1" customWidth="1"/>
    <col min="8399" max="8399" width="59.5546875" style="2" customWidth="1"/>
    <col min="8400" max="8400" width="5.109375" style="2" bestFit="1" customWidth="1"/>
    <col min="8401" max="8401" width="9.44140625" style="2" customWidth="1"/>
    <col min="8402" max="8402" width="12.109375" style="2" customWidth="1"/>
    <col min="8403" max="8403" width="14.88671875" style="2" bestFit="1" customWidth="1"/>
    <col min="8404" max="8404" width="12" style="2" customWidth="1"/>
    <col min="8405" max="8405" width="14.88671875" style="2" bestFit="1" customWidth="1"/>
    <col min="8406" max="8406" width="12.44140625" style="2" customWidth="1"/>
    <col min="8407" max="8407" width="14.88671875" style="2" bestFit="1" customWidth="1"/>
    <col min="8408" max="8408" width="11.33203125" style="2" bestFit="1" customWidth="1"/>
    <col min="8409" max="8409" width="15" style="2" customWidth="1"/>
    <col min="8410" max="8410" width="10.33203125" style="2" customWidth="1"/>
    <col min="8411" max="8411" width="14.88671875" style="2" bestFit="1" customWidth="1"/>
    <col min="8412" max="8412" width="3.44140625" style="2" customWidth="1"/>
    <col min="8413" max="8652" width="11.44140625" style="2"/>
    <col min="8653" max="8653" width="8.109375" style="2" customWidth="1"/>
    <col min="8654" max="8654" width="0" style="2" hidden="1" customWidth="1"/>
    <col min="8655" max="8655" width="59.5546875" style="2" customWidth="1"/>
    <col min="8656" max="8656" width="5.109375" style="2" bestFit="1" customWidth="1"/>
    <col min="8657" max="8657" width="9.44140625" style="2" customWidth="1"/>
    <col min="8658" max="8658" width="12.109375" style="2" customWidth="1"/>
    <col min="8659" max="8659" width="14.88671875" style="2" bestFit="1" customWidth="1"/>
    <col min="8660" max="8660" width="12" style="2" customWidth="1"/>
    <col min="8661" max="8661" width="14.88671875" style="2" bestFit="1" customWidth="1"/>
    <col min="8662" max="8662" width="12.44140625" style="2" customWidth="1"/>
    <col min="8663" max="8663" width="14.88671875" style="2" bestFit="1" customWidth="1"/>
    <col min="8664" max="8664" width="11.33203125" style="2" bestFit="1" customWidth="1"/>
    <col min="8665" max="8665" width="15" style="2" customWidth="1"/>
    <col min="8666" max="8666" width="10.33203125" style="2" customWidth="1"/>
    <col min="8667" max="8667" width="14.88671875" style="2" bestFit="1" customWidth="1"/>
    <col min="8668" max="8668" width="3.44140625" style="2" customWidth="1"/>
    <col min="8669" max="8908" width="11.44140625" style="2"/>
    <col min="8909" max="8909" width="8.109375" style="2" customWidth="1"/>
    <col min="8910" max="8910" width="0" style="2" hidden="1" customWidth="1"/>
    <col min="8911" max="8911" width="59.5546875" style="2" customWidth="1"/>
    <col min="8912" max="8912" width="5.109375" style="2" bestFit="1" customWidth="1"/>
    <col min="8913" max="8913" width="9.44140625" style="2" customWidth="1"/>
    <col min="8914" max="8914" width="12.109375" style="2" customWidth="1"/>
    <col min="8915" max="8915" width="14.88671875" style="2" bestFit="1" customWidth="1"/>
    <col min="8916" max="8916" width="12" style="2" customWidth="1"/>
    <col min="8917" max="8917" width="14.88671875" style="2" bestFit="1" customWidth="1"/>
    <col min="8918" max="8918" width="12.44140625" style="2" customWidth="1"/>
    <col min="8919" max="8919" width="14.88671875" style="2" bestFit="1" customWidth="1"/>
    <col min="8920" max="8920" width="11.33203125" style="2" bestFit="1" customWidth="1"/>
    <col min="8921" max="8921" width="15" style="2" customWidth="1"/>
    <col min="8922" max="8922" width="10.33203125" style="2" customWidth="1"/>
    <col min="8923" max="8923" width="14.88671875" style="2" bestFit="1" customWidth="1"/>
    <col min="8924" max="8924" width="3.44140625" style="2" customWidth="1"/>
    <col min="8925" max="9164" width="11.44140625" style="2"/>
    <col min="9165" max="9165" width="8.109375" style="2" customWidth="1"/>
    <col min="9166" max="9166" width="0" style="2" hidden="1" customWidth="1"/>
    <col min="9167" max="9167" width="59.5546875" style="2" customWidth="1"/>
    <col min="9168" max="9168" width="5.109375" style="2" bestFit="1" customWidth="1"/>
    <col min="9169" max="9169" width="9.44140625" style="2" customWidth="1"/>
    <col min="9170" max="9170" width="12.109375" style="2" customWidth="1"/>
    <col min="9171" max="9171" width="14.88671875" style="2" bestFit="1" customWidth="1"/>
    <col min="9172" max="9172" width="12" style="2" customWidth="1"/>
    <col min="9173" max="9173" width="14.88671875" style="2" bestFit="1" customWidth="1"/>
    <col min="9174" max="9174" width="12.44140625" style="2" customWidth="1"/>
    <col min="9175" max="9175" width="14.88671875" style="2" bestFit="1" customWidth="1"/>
    <col min="9176" max="9176" width="11.33203125" style="2" bestFit="1" customWidth="1"/>
    <col min="9177" max="9177" width="15" style="2" customWidth="1"/>
    <col min="9178" max="9178" width="10.33203125" style="2" customWidth="1"/>
    <col min="9179" max="9179" width="14.88671875" style="2" bestFit="1" customWidth="1"/>
    <col min="9180" max="9180" width="3.44140625" style="2" customWidth="1"/>
    <col min="9181" max="9420" width="11.44140625" style="2"/>
    <col min="9421" max="9421" width="8.109375" style="2" customWidth="1"/>
    <col min="9422" max="9422" width="0" style="2" hidden="1" customWidth="1"/>
    <col min="9423" max="9423" width="59.5546875" style="2" customWidth="1"/>
    <col min="9424" max="9424" width="5.109375" style="2" bestFit="1" customWidth="1"/>
    <col min="9425" max="9425" width="9.44140625" style="2" customWidth="1"/>
    <col min="9426" max="9426" width="12.109375" style="2" customWidth="1"/>
    <col min="9427" max="9427" width="14.88671875" style="2" bestFit="1" customWidth="1"/>
    <col min="9428" max="9428" width="12" style="2" customWidth="1"/>
    <col min="9429" max="9429" width="14.88671875" style="2" bestFit="1" customWidth="1"/>
    <col min="9430" max="9430" width="12.44140625" style="2" customWidth="1"/>
    <col min="9431" max="9431" width="14.88671875" style="2" bestFit="1" customWidth="1"/>
    <col min="9432" max="9432" width="11.33203125" style="2" bestFit="1" customWidth="1"/>
    <col min="9433" max="9433" width="15" style="2" customWidth="1"/>
    <col min="9434" max="9434" width="10.33203125" style="2" customWidth="1"/>
    <col min="9435" max="9435" width="14.88671875" style="2" bestFit="1" customWidth="1"/>
    <col min="9436" max="9436" width="3.44140625" style="2" customWidth="1"/>
    <col min="9437" max="9676" width="11.44140625" style="2"/>
    <col min="9677" max="9677" width="8.109375" style="2" customWidth="1"/>
    <col min="9678" max="9678" width="0" style="2" hidden="1" customWidth="1"/>
    <col min="9679" max="9679" width="59.5546875" style="2" customWidth="1"/>
    <col min="9680" max="9680" width="5.109375" style="2" bestFit="1" customWidth="1"/>
    <col min="9681" max="9681" width="9.44140625" style="2" customWidth="1"/>
    <col min="9682" max="9682" width="12.109375" style="2" customWidth="1"/>
    <col min="9683" max="9683" width="14.88671875" style="2" bestFit="1" customWidth="1"/>
    <col min="9684" max="9684" width="12" style="2" customWidth="1"/>
    <col min="9685" max="9685" width="14.88671875" style="2" bestFit="1" customWidth="1"/>
    <col min="9686" max="9686" width="12.44140625" style="2" customWidth="1"/>
    <col min="9687" max="9687" width="14.88671875" style="2" bestFit="1" customWidth="1"/>
    <col min="9688" max="9688" width="11.33203125" style="2" bestFit="1" customWidth="1"/>
    <col min="9689" max="9689" width="15" style="2" customWidth="1"/>
    <col min="9690" max="9690" width="10.33203125" style="2" customWidth="1"/>
    <col min="9691" max="9691" width="14.88671875" style="2" bestFit="1" customWidth="1"/>
    <col min="9692" max="9692" width="3.44140625" style="2" customWidth="1"/>
    <col min="9693" max="9932" width="11.44140625" style="2"/>
    <col min="9933" max="9933" width="8.109375" style="2" customWidth="1"/>
    <col min="9934" max="9934" width="0" style="2" hidden="1" customWidth="1"/>
    <col min="9935" max="9935" width="59.5546875" style="2" customWidth="1"/>
    <col min="9936" max="9936" width="5.109375" style="2" bestFit="1" customWidth="1"/>
    <col min="9937" max="9937" width="9.44140625" style="2" customWidth="1"/>
    <col min="9938" max="9938" width="12.109375" style="2" customWidth="1"/>
    <col min="9939" max="9939" width="14.88671875" style="2" bestFit="1" customWidth="1"/>
    <col min="9940" max="9940" width="12" style="2" customWidth="1"/>
    <col min="9941" max="9941" width="14.88671875" style="2" bestFit="1" customWidth="1"/>
    <col min="9942" max="9942" width="12.44140625" style="2" customWidth="1"/>
    <col min="9943" max="9943" width="14.88671875" style="2" bestFit="1" customWidth="1"/>
    <col min="9944" max="9944" width="11.33203125" style="2" bestFit="1" customWidth="1"/>
    <col min="9945" max="9945" width="15" style="2" customWidth="1"/>
    <col min="9946" max="9946" width="10.33203125" style="2" customWidth="1"/>
    <col min="9947" max="9947" width="14.88671875" style="2" bestFit="1" customWidth="1"/>
    <col min="9948" max="9948" width="3.44140625" style="2" customWidth="1"/>
    <col min="9949" max="10188" width="11.44140625" style="2"/>
    <col min="10189" max="10189" width="8.109375" style="2" customWidth="1"/>
    <col min="10190" max="10190" width="0" style="2" hidden="1" customWidth="1"/>
    <col min="10191" max="10191" width="59.5546875" style="2" customWidth="1"/>
    <col min="10192" max="10192" width="5.109375" style="2" bestFit="1" customWidth="1"/>
    <col min="10193" max="10193" width="9.44140625" style="2" customWidth="1"/>
    <col min="10194" max="10194" width="12.109375" style="2" customWidth="1"/>
    <col min="10195" max="10195" width="14.88671875" style="2" bestFit="1" customWidth="1"/>
    <col min="10196" max="10196" width="12" style="2" customWidth="1"/>
    <col min="10197" max="10197" width="14.88671875" style="2" bestFit="1" customWidth="1"/>
    <col min="10198" max="10198" width="12.44140625" style="2" customWidth="1"/>
    <col min="10199" max="10199" width="14.88671875" style="2" bestFit="1" customWidth="1"/>
    <col min="10200" max="10200" width="11.33203125" style="2" bestFit="1" customWidth="1"/>
    <col min="10201" max="10201" width="15" style="2" customWidth="1"/>
    <col min="10202" max="10202" width="10.33203125" style="2" customWidth="1"/>
    <col min="10203" max="10203" width="14.88671875" style="2" bestFit="1" customWidth="1"/>
    <col min="10204" max="10204" width="3.44140625" style="2" customWidth="1"/>
    <col min="10205" max="10444" width="11.44140625" style="2"/>
    <col min="10445" max="10445" width="8.109375" style="2" customWidth="1"/>
    <col min="10446" max="10446" width="0" style="2" hidden="1" customWidth="1"/>
    <col min="10447" max="10447" width="59.5546875" style="2" customWidth="1"/>
    <col min="10448" max="10448" width="5.109375" style="2" bestFit="1" customWidth="1"/>
    <col min="10449" max="10449" width="9.44140625" style="2" customWidth="1"/>
    <col min="10450" max="10450" width="12.109375" style="2" customWidth="1"/>
    <col min="10451" max="10451" width="14.88671875" style="2" bestFit="1" customWidth="1"/>
    <col min="10452" max="10452" width="12" style="2" customWidth="1"/>
    <col min="10453" max="10453" width="14.88671875" style="2" bestFit="1" customWidth="1"/>
    <col min="10454" max="10454" width="12.44140625" style="2" customWidth="1"/>
    <col min="10455" max="10455" width="14.88671875" style="2" bestFit="1" customWidth="1"/>
    <col min="10456" max="10456" width="11.33203125" style="2" bestFit="1" customWidth="1"/>
    <col min="10457" max="10457" width="15" style="2" customWidth="1"/>
    <col min="10458" max="10458" width="10.33203125" style="2" customWidth="1"/>
    <col min="10459" max="10459" width="14.88671875" style="2" bestFit="1" customWidth="1"/>
    <col min="10460" max="10460" width="3.44140625" style="2" customWidth="1"/>
    <col min="10461" max="10700" width="11.44140625" style="2"/>
    <col min="10701" max="10701" width="8.109375" style="2" customWidth="1"/>
    <col min="10702" max="10702" width="0" style="2" hidden="1" customWidth="1"/>
    <col min="10703" max="10703" width="59.5546875" style="2" customWidth="1"/>
    <col min="10704" max="10704" width="5.109375" style="2" bestFit="1" customWidth="1"/>
    <col min="10705" max="10705" width="9.44140625" style="2" customWidth="1"/>
    <col min="10706" max="10706" width="12.109375" style="2" customWidth="1"/>
    <col min="10707" max="10707" width="14.88671875" style="2" bestFit="1" customWidth="1"/>
    <col min="10708" max="10708" width="12" style="2" customWidth="1"/>
    <col min="10709" max="10709" width="14.88671875" style="2" bestFit="1" customWidth="1"/>
    <col min="10710" max="10710" width="12.44140625" style="2" customWidth="1"/>
    <col min="10711" max="10711" width="14.88671875" style="2" bestFit="1" customWidth="1"/>
    <col min="10712" max="10712" width="11.33203125" style="2" bestFit="1" customWidth="1"/>
    <col min="10713" max="10713" width="15" style="2" customWidth="1"/>
    <col min="10714" max="10714" width="10.33203125" style="2" customWidth="1"/>
    <col min="10715" max="10715" width="14.88671875" style="2" bestFit="1" customWidth="1"/>
    <col min="10716" max="10716" width="3.44140625" style="2" customWidth="1"/>
    <col min="10717" max="10956" width="11.44140625" style="2"/>
    <col min="10957" max="10957" width="8.109375" style="2" customWidth="1"/>
    <col min="10958" max="10958" width="0" style="2" hidden="1" customWidth="1"/>
    <col min="10959" max="10959" width="59.5546875" style="2" customWidth="1"/>
    <col min="10960" max="10960" width="5.109375" style="2" bestFit="1" customWidth="1"/>
    <col min="10961" max="10961" width="9.44140625" style="2" customWidth="1"/>
    <col min="10962" max="10962" width="12.109375" style="2" customWidth="1"/>
    <col min="10963" max="10963" width="14.88671875" style="2" bestFit="1" customWidth="1"/>
    <col min="10964" max="10964" width="12" style="2" customWidth="1"/>
    <col min="10965" max="10965" width="14.88671875" style="2" bestFit="1" customWidth="1"/>
    <col min="10966" max="10966" width="12.44140625" style="2" customWidth="1"/>
    <col min="10967" max="10967" width="14.88671875" style="2" bestFit="1" customWidth="1"/>
    <col min="10968" max="10968" width="11.33203125" style="2" bestFit="1" customWidth="1"/>
    <col min="10969" max="10969" width="15" style="2" customWidth="1"/>
    <col min="10970" max="10970" width="10.33203125" style="2" customWidth="1"/>
    <col min="10971" max="10971" width="14.88671875" style="2" bestFit="1" customWidth="1"/>
    <col min="10972" max="10972" width="3.44140625" style="2" customWidth="1"/>
    <col min="10973" max="11212" width="11.44140625" style="2"/>
    <col min="11213" max="11213" width="8.109375" style="2" customWidth="1"/>
    <col min="11214" max="11214" width="0" style="2" hidden="1" customWidth="1"/>
    <col min="11215" max="11215" width="59.5546875" style="2" customWidth="1"/>
    <col min="11216" max="11216" width="5.109375" style="2" bestFit="1" customWidth="1"/>
    <col min="11217" max="11217" width="9.44140625" style="2" customWidth="1"/>
    <col min="11218" max="11218" width="12.109375" style="2" customWidth="1"/>
    <col min="11219" max="11219" width="14.88671875" style="2" bestFit="1" customWidth="1"/>
    <col min="11220" max="11220" width="12" style="2" customWidth="1"/>
    <col min="11221" max="11221" width="14.88671875" style="2" bestFit="1" customWidth="1"/>
    <col min="11222" max="11222" width="12.44140625" style="2" customWidth="1"/>
    <col min="11223" max="11223" width="14.88671875" style="2" bestFit="1" customWidth="1"/>
    <col min="11224" max="11224" width="11.33203125" style="2" bestFit="1" customWidth="1"/>
    <col min="11225" max="11225" width="15" style="2" customWidth="1"/>
    <col min="11226" max="11226" width="10.33203125" style="2" customWidth="1"/>
    <col min="11227" max="11227" width="14.88671875" style="2" bestFit="1" customWidth="1"/>
    <col min="11228" max="11228" width="3.44140625" style="2" customWidth="1"/>
    <col min="11229" max="11468" width="11.44140625" style="2"/>
    <col min="11469" max="11469" width="8.109375" style="2" customWidth="1"/>
    <col min="11470" max="11470" width="0" style="2" hidden="1" customWidth="1"/>
    <col min="11471" max="11471" width="59.5546875" style="2" customWidth="1"/>
    <col min="11472" max="11472" width="5.109375" style="2" bestFit="1" customWidth="1"/>
    <col min="11473" max="11473" width="9.44140625" style="2" customWidth="1"/>
    <col min="11474" max="11474" width="12.109375" style="2" customWidth="1"/>
    <col min="11475" max="11475" width="14.88671875" style="2" bestFit="1" customWidth="1"/>
    <col min="11476" max="11476" width="12" style="2" customWidth="1"/>
    <col min="11477" max="11477" width="14.88671875" style="2" bestFit="1" customWidth="1"/>
    <col min="11478" max="11478" width="12.44140625" style="2" customWidth="1"/>
    <col min="11479" max="11479" width="14.88671875" style="2" bestFit="1" customWidth="1"/>
    <col min="11480" max="11480" width="11.33203125" style="2" bestFit="1" customWidth="1"/>
    <col min="11481" max="11481" width="15" style="2" customWidth="1"/>
    <col min="11482" max="11482" width="10.33203125" style="2" customWidth="1"/>
    <col min="11483" max="11483" width="14.88671875" style="2" bestFit="1" customWidth="1"/>
    <col min="11484" max="11484" width="3.44140625" style="2" customWidth="1"/>
    <col min="11485" max="11724" width="11.44140625" style="2"/>
    <col min="11725" max="11725" width="8.109375" style="2" customWidth="1"/>
    <col min="11726" max="11726" width="0" style="2" hidden="1" customWidth="1"/>
    <col min="11727" max="11727" width="59.5546875" style="2" customWidth="1"/>
    <col min="11728" max="11728" width="5.109375" style="2" bestFit="1" customWidth="1"/>
    <col min="11729" max="11729" width="9.44140625" style="2" customWidth="1"/>
    <col min="11730" max="11730" width="12.109375" style="2" customWidth="1"/>
    <col min="11731" max="11731" width="14.88671875" style="2" bestFit="1" customWidth="1"/>
    <col min="11732" max="11732" width="12" style="2" customWidth="1"/>
    <col min="11733" max="11733" width="14.88671875" style="2" bestFit="1" customWidth="1"/>
    <col min="11734" max="11734" width="12.44140625" style="2" customWidth="1"/>
    <col min="11735" max="11735" width="14.88671875" style="2" bestFit="1" customWidth="1"/>
    <col min="11736" max="11736" width="11.33203125" style="2" bestFit="1" customWidth="1"/>
    <col min="11737" max="11737" width="15" style="2" customWidth="1"/>
    <col min="11738" max="11738" width="10.33203125" style="2" customWidth="1"/>
    <col min="11739" max="11739" width="14.88671875" style="2" bestFit="1" customWidth="1"/>
    <col min="11740" max="11740" width="3.44140625" style="2" customWidth="1"/>
    <col min="11741" max="11980" width="11.44140625" style="2"/>
    <col min="11981" max="11981" width="8.109375" style="2" customWidth="1"/>
    <col min="11982" max="11982" width="0" style="2" hidden="1" customWidth="1"/>
    <col min="11983" max="11983" width="59.5546875" style="2" customWidth="1"/>
    <col min="11984" max="11984" width="5.109375" style="2" bestFit="1" customWidth="1"/>
    <col min="11985" max="11985" width="9.44140625" style="2" customWidth="1"/>
    <col min="11986" max="11986" width="12.109375" style="2" customWidth="1"/>
    <col min="11987" max="11987" width="14.88671875" style="2" bestFit="1" customWidth="1"/>
    <col min="11988" max="11988" width="12" style="2" customWidth="1"/>
    <col min="11989" max="11989" width="14.88671875" style="2" bestFit="1" customWidth="1"/>
    <col min="11990" max="11990" width="12.44140625" style="2" customWidth="1"/>
    <col min="11991" max="11991" width="14.88671875" style="2" bestFit="1" customWidth="1"/>
    <col min="11992" max="11992" width="11.33203125" style="2" bestFit="1" customWidth="1"/>
    <col min="11993" max="11993" width="15" style="2" customWidth="1"/>
    <col min="11994" max="11994" width="10.33203125" style="2" customWidth="1"/>
    <col min="11995" max="11995" width="14.88671875" style="2" bestFit="1" customWidth="1"/>
    <col min="11996" max="11996" width="3.44140625" style="2" customWidth="1"/>
    <col min="11997" max="12236" width="11.44140625" style="2"/>
    <col min="12237" max="12237" width="8.109375" style="2" customWidth="1"/>
    <col min="12238" max="12238" width="0" style="2" hidden="1" customWidth="1"/>
    <col min="12239" max="12239" width="59.5546875" style="2" customWidth="1"/>
    <col min="12240" max="12240" width="5.109375" style="2" bestFit="1" customWidth="1"/>
    <col min="12241" max="12241" width="9.44140625" style="2" customWidth="1"/>
    <col min="12242" max="12242" width="12.109375" style="2" customWidth="1"/>
    <col min="12243" max="12243" width="14.88671875" style="2" bestFit="1" customWidth="1"/>
    <col min="12244" max="12244" width="12" style="2" customWidth="1"/>
    <col min="12245" max="12245" width="14.88671875" style="2" bestFit="1" customWidth="1"/>
    <col min="12246" max="12246" width="12.44140625" style="2" customWidth="1"/>
    <col min="12247" max="12247" width="14.88671875" style="2" bestFit="1" customWidth="1"/>
    <col min="12248" max="12248" width="11.33203125" style="2" bestFit="1" customWidth="1"/>
    <col min="12249" max="12249" width="15" style="2" customWidth="1"/>
    <col min="12250" max="12250" width="10.33203125" style="2" customWidth="1"/>
    <col min="12251" max="12251" width="14.88671875" style="2" bestFit="1" customWidth="1"/>
    <col min="12252" max="12252" width="3.44140625" style="2" customWidth="1"/>
    <col min="12253" max="12492" width="11.44140625" style="2"/>
    <col min="12493" max="12493" width="8.109375" style="2" customWidth="1"/>
    <col min="12494" max="12494" width="0" style="2" hidden="1" customWidth="1"/>
    <col min="12495" max="12495" width="59.5546875" style="2" customWidth="1"/>
    <col min="12496" max="12496" width="5.109375" style="2" bestFit="1" customWidth="1"/>
    <col min="12497" max="12497" width="9.44140625" style="2" customWidth="1"/>
    <col min="12498" max="12498" width="12.109375" style="2" customWidth="1"/>
    <col min="12499" max="12499" width="14.88671875" style="2" bestFit="1" customWidth="1"/>
    <col min="12500" max="12500" width="12" style="2" customWidth="1"/>
    <col min="12501" max="12501" width="14.88671875" style="2" bestFit="1" customWidth="1"/>
    <col min="12502" max="12502" width="12.44140625" style="2" customWidth="1"/>
    <col min="12503" max="12503" width="14.88671875" style="2" bestFit="1" customWidth="1"/>
    <col min="12504" max="12504" width="11.33203125" style="2" bestFit="1" customWidth="1"/>
    <col min="12505" max="12505" width="15" style="2" customWidth="1"/>
    <col min="12506" max="12506" width="10.33203125" style="2" customWidth="1"/>
    <col min="12507" max="12507" width="14.88671875" style="2" bestFit="1" customWidth="1"/>
    <col min="12508" max="12508" width="3.44140625" style="2" customWidth="1"/>
    <col min="12509" max="12748" width="11.44140625" style="2"/>
    <col min="12749" max="12749" width="8.109375" style="2" customWidth="1"/>
    <col min="12750" max="12750" width="0" style="2" hidden="1" customWidth="1"/>
    <col min="12751" max="12751" width="59.5546875" style="2" customWidth="1"/>
    <col min="12752" max="12752" width="5.109375" style="2" bestFit="1" customWidth="1"/>
    <col min="12753" max="12753" width="9.44140625" style="2" customWidth="1"/>
    <col min="12754" max="12754" width="12.109375" style="2" customWidth="1"/>
    <col min="12755" max="12755" width="14.88671875" style="2" bestFit="1" customWidth="1"/>
    <col min="12756" max="12756" width="12" style="2" customWidth="1"/>
    <col min="12757" max="12757" width="14.88671875" style="2" bestFit="1" customWidth="1"/>
    <col min="12758" max="12758" width="12.44140625" style="2" customWidth="1"/>
    <col min="12759" max="12759" width="14.88671875" style="2" bestFit="1" customWidth="1"/>
    <col min="12760" max="12760" width="11.33203125" style="2" bestFit="1" customWidth="1"/>
    <col min="12761" max="12761" width="15" style="2" customWidth="1"/>
    <col min="12762" max="12762" width="10.33203125" style="2" customWidth="1"/>
    <col min="12763" max="12763" width="14.88671875" style="2" bestFit="1" customWidth="1"/>
    <col min="12764" max="12764" width="3.44140625" style="2" customWidth="1"/>
    <col min="12765" max="13004" width="11.44140625" style="2"/>
    <col min="13005" max="13005" width="8.109375" style="2" customWidth="1"/>
    <col min="13006" max="13006" width="0" style="2" hidden="1" customWidth="1"/>
    <col min="13007" max="13007" width="59.5546875" style="2" customWidth="1"/>
    <col min="13008" max="13008" width="5.109375" style="2" bestFit="1" customWidth="1"/>
    <col min="13009" max="13009" width="9.44140625" style="2" customWidth="1"/>
    <col min="13010" max="13010" width="12.109375" style="2" customWidth="1"/>
    <col min="13011" max="13011" width="14.88671875" style="2" bestFit="1" customWidth="1"/>
    <col min="13012" max="13012" width="12" style="2" customWidth="1"/>
    <col min="13013" max="13013" width="14.88671875" style="2" bestFit="1" customWidth="1"/>
    <col min="13014" max="13014" width="12.44140625" style="2" customWidth="1"/>
    <col min="13015" max="13015" width="14.88671875" style="2" bestFit="1" customWidth="1"/>
    <col min="13016" max="13016" width="11.33203125" style="2" bestFit="1" customWidth="1"/>
    <col min="13017" max="13017" width="15" style="2" customWidth="1"/>
    <col min="13018" max="13018" width="10.33203125" style="2" customWidth="1"/>
    <col min="13019" max="13019" width="14.88671875" style="2" bestFit="1" customWidth="1"/>
    <col min="13020" max="13020" width="3.44140625" style="2" customWidth="1"/>
    <col min="13021" max="13260" width="11.44140625" style="2"/>
    <col min="13261" max="13261" width="8.109375" style="2" customWidth="1"/>
    <col min="13262" max="13262" width="0" style="2" hidden="1" customWidth="1"/>
    <col min="13263" max="13263" width="59.5546875" style="2" customWidth="1"/>
    <col min="13264" max="13264" width="5.109375" style="2" bestFit="1" customWidth="1"/>
    <col min="13265" max="13265" width="9.44140625" style="2" customWidth="1"/>
    <col min="13266" max="13266" width="12.109375" style="2" customWidth="1"/>
    <col min="13267" max="13267" width="14.88671875" style="2" bestFit="1" customWidth="1"/>
    <col min="13268" max="13268" width="12" style="2" customWidth="1"/>
    <col min="13269" max="13269" width="14.88671875" style="2" bestFit="1" customWidth="1"/>
    <col min="13270" max="13270" width="12.44140625" style="2" customWidth="1"/>
    <col min="13271" max="13271" width="14.88671875" style="2" bestFit="1" customWidth="1"/>
    <col min="13272" max="13272" width="11.33203125" style="2" bestFit="1" customWidth="1"/>
    <col min="13273" max="13273" width="15" style="2" customWidth="1"/>
    <col min="13274" max="13274" width="10.33203125" style="2" customWidth="1"/>
    <col min="13275" max="13275" width="14.88671875" style="2" bestFit="1" customWidth="1"/>
    <col min="13276" max="13276" width="3.44140625" style="2" customWidth="1"/>
    <col min="13277" max="13516" width="11.44140625" style="2"/>
    <col min="13517" max="13517" width="8.109375" style="2" customWidth="1"/>
    <col min="13518" max="13518" width="0" style="2" hidden="1" customWidth="1"/>
    <col min="13519" max="13519" width="59.5546875" style="2" customWidth="1"/>
    <col min="13520" max="13520" width="5.109375" style="2" bestFit="1" customWidth="1"/>
    <col min="13521" max="13521" width="9.44140625" style="2" customWidth="1"/>
    <col min="13522" max="13522" width="12.109375" style="2" customWidth="1"/>
    <col min="13523" max="13523" width="14.88671875" style="2" bestFit="1" customWidth="1"/>
    <col min="13524" max="13524" width="12" style="2" customWidth="1"/>
    <col min="13525" max="13525" width="14.88671875" style="2" bestFit="1" customWidth="1"/>
    <col min="13526" max="13526" width="12.44140625" style="2" customWidth="1"/>
    <col min="13527" max="13527" width="14.88671875" style="2" bestFit="1" customWidth="1"/>
    <col min="13528" max="13528" width="11.33203125" style="2" bestFit="1" customWidth="1"/>
    <col min="13529" max="13529" width="15" style="2" customWidth="1"/>
    <col min="13530" max="13530" width="10.33203125" style="2" customWidth="1"/>
    <col min="13531" max="13531" width="14.88671875" style="2" bestFit="1" customWidth="1"/>
    <col min="13532" max="13532" width="3.44140625" style="2" customWidth="1"/>
    <col min="13533" max="13772" width="11.44140625" style="2"/>
    <col min="13773" max="13773" width="8.109375" style="2" customWidth="1"/>
    <col min="13774" max="13774" width="0" style="2" hidden="1" customWidth="1"/>
    <col min="13775" max="13775" width="59.5546875" style="2" customWidth="1"/>
    <col min="13776" max="13776" width="5.109375" style="2" bestFit="1" customWidth="1"/>
    <col min="13777" max="13777" width="9.44140625" style="2" customWidth="1"/>
    <col min="13778" max="13778" width="12.109375" style="2" customWidth="1"/>
    <col min="13779" max="13779" width="14.88671875" style="2" bestFit="1" customWidth="1"/>
    <col min="13780" max="13780" width="12" style="2" customWidth="1"/>
    <col min="13781" max="13781" width="14.88671875" style="2" bestFit="1" customWidth="1"/>
    <col min="13782" max="13782" width="12.44140625" style="2" customWidth="1"/>
    <col min="13783" max="13783" width="14.88671875" style="2" bestFit="1" customWidth="1"/>
    <col min="13784" max="13784" width="11.33203125" style="2" bestFit="1" customWidth="1"/>
    <col min="13785" max="13785" width="15" style="2" customWidth="1"/>
    <col min="13786" max="13786" width="10.33203125" style="2" customWidth="1"/>
    <col min="13787" max="13787" width="14.88671875" style="2" bestFit="1" customWidth="1"/>
    <col min="13788" max="13788" width="3.44140625" style="2" customWidth="1"/>
    <col min="13789" max="14028" width="11.44140625" style="2"/>
    <col min="14029" max="14029" width="8.109375" style="2" customWidth="1"/>
    <col min="14030" max="14030" width="0" style="2" hidden="1" customWidth="1"/>
    <col min="14031" max="14031" width="59.5546875" style="2" customWidth="1"/>
    <col min="14032" max="14032" width="5.109375" style="2" bestFit="1" customWidth="1"/>
    <col min="14033" max="14033" width="9.44140625" style="2" customWidth="1"/>
    <col min="14034" max="14034" width="12.109375" style="2" customWidth="1"/>
    <col min="14035" max="14035" width="14.88671875" style="2" bestFit="1" customWidth="1"/>
    <col min="14036" max="14036" width="12" style="2" customWidth="1"/>
    <col min="14037" max="14037" width="14.88671875" style="2" bestFit="1" customWidth="1"/>
    <col min="14038" max="14038" width="12.44140625" style="2" customWidth="1"/>
    <col min="14039" max="14039" width="14.88671875" style="2" bestFit="1" customWidth="1"/>
    <col min="14040" max="14040" width="11.33203125" style="2" bestFit="1" customWidth="1"/>
    <col min="14041" max="14041" width="15" style="2" customWidth="1"/>
    <col min="14042" max="14042" width="10.33203125" style="2" customWidth="1"/>
    <col min="14043" max="14043" width="14.88671875" style="2" bestFit="1" customWidth="1"/>
    <col min="14044" max="14044" width="3.44140625" style="2" customWidth="1"/>
    <col min="14045" max="14284" width="11.44140625" style="2"/>
    <col min="14285" max="14285" width="8.109375" style="2" customWidth="1"/>
    <col min="14286" max="14286" width="0" style="2" hidden="1" customWidth="1"/>
    <col min="14287" max="14287" width="59.5546875" style="2" customWidth="1"/>
    <col min="14288" max="14288" width="5.109375" style="2" bestFit="1" customWidth="1"/>
    <col min="14289" max="14289" width="9.44140625" style="2" customWidth="1"/>
    <col min="14290" max="14290" width="12.109375" style="2" customWidth="1"/>
    <col min="14291" max="14291" width="14.88671875" style="2" bestFit="1" customWidth="1"/>
    <col min="14292" max="14292" width="12" style="2" customWidth="1"/>
    <col min="14293" max="14293" width="14.88671875" style="2" bestFit="1" customWidth="1"/>
    <col min="14294" max="14294" width="12.44140625" style="2" customWidth="1"/>
    <col min="14295" max="14295" width="14.88671875" style="2" bestFit="1" customWidth="1"/>
    <col min="14296" max="14296" width="11.33203125" style="2" bestFit="1" customWidth="1"/>
    <col min="14297" max="14297" width="15" style="2" customWidth="1"/>
    <col min="14298" max="14298" width="10.33203125" style="2" customWidth="1"/>
    <col min="14299" max="14299" width="14.88671875" style="2" bestFit="1" customWidth="1"/>
    <col min="14300" max="14300" width="3.44140625" style="2" customWidth="1"/>
    <col min="14301" max="14540" width="11.44140625" style="2"/>
    <col min="14541" max="14541" width="8.109375" style="2" customWidth="1"/>
    <col min="14542" max="14542" width="0" style="2" hidden="1" customWidth="1"/>
    <col min="14543" max="14543" width="59.5546875" style="2" customWidth="1"/>
    <col min="14544" max="14544" width="5.109375" style="2" bestFit="1" customWidth="1"/>
    <col min="14545" max="14545" width="9.44140625" style="2" customWidth="1"/>
    <col min="14546" max="14546" width="12.109375" style="2" customWidth="1"/>
    <col min="14547" max="14547" width="14.88671875" style="2" bestFit="1" customWidth="1"/>
    <col min="14548" max="14548" width="12" style="2" customWidth="1"/>
    <col min="14549" max="14549" width="14.88671875" style="2" bestFit="1" customWidth="1"/>
    <col min="14550" max="14550" width="12.44140625" style="2" customWidth="1"/>
    <col min="14551" max="14551" width="14.88671875" style="2" bestFit="1" customWidth="1"/>
    <col min="14552" max="14552" width="11.33203125" style="2" bestFit="1" customWidth="1"/>
    <col min="14553" max="14553" width="15" style="2" customWidth="1"/>
    <col min="14554" max="14554" width="10.33203125" style="2" customWidth="1"/>
    <col min="14555" max="14555" width="14.88671875" style="2" bestFit="1" customWidth="1"/>
    <col min="14556" max="14556" width="3.44140625" style="2" customWidth="1"/>
    <col min="14557" max="14796" width="11.44140625" style="2"/>
    <col min="14797" max="14797" width="8.109375" style="2" customWidth="1"/>
    <col min="14798" max="14798" width="0" style="2" hidden="1" customWidth="1"/>
    <col min="14799" max="14799" width="59.5546875" style="2" customWidth="1"/>
    <col min="14800" max="14800" width="5.109375" style="2" bestFit="1" customWidth="1"/>
    <col min="14801" max="14801" width="9.44140625" style="2" customWidth="1"/>
    <col min="14802" max="14802" width="12.109375" style="2" customWidth="1"/>
    <col min="14803" max="14803" width="14.88671875" style="2" bestFit="1" customWidth="1"/>
    <col min="14804" max="14804" width="12" style="2" customWidth="1"/>
    <col min="14805" max="14805" width="14.88671875" style="2" bestFit="1" customWidth="1"/>
    <col min="14806" max="14806" width="12.44140625" style="2" customWidth="1"/>
    <col min="14807" max="14807" width="14.88671875" style="2" bestFit="1" customWidth="1"/>
    <col min="14808" max="14808" width="11.33203125" style="2" bestFit="1" customWidth="1"/>
    <col min="14809" max="14809" width="15" style="2" customWidth="1"/>
    <col min="14810" max="14810" width="10.33203125" style="2" customWidth="1"/>
    <col min="14811" max="14811" width="14.88671875" style="2" bestFit="1" customWidth="1"/>
    <col min="14812" max="14812" width="3.44140625" style="2" customWidth="1"/>
    <col min="14813" max="15052" width="11.44140625" style="2"/>
    <col min="15053" max="15053" width="8.109375" style="2" customWidth="1"/>
    <col min="15054" max="15054" width="0" style="2" hidden="1" customWidth="1"/>
    <col min="15055" max="15055" width="59.5546875" style="2" customWidth="1"/>
    <col min="15056" max="15056" width="5.109375" style="2" bestFit="1" customWidth="1"/>
    <col min="15057" max="15057" width="9.44140625" style="2" customWidth="1"/>
    <col min="15058" max="15058" width="12.109375" style="2" customWidth="1"/>
    <col min="15059" max="15059" width="14.88671875" style="2" bestFit="1" customWidth="1"/>
    <col min="15060" max="15060" width="12" style="2" customWidth="1"/>
    <col min="15061" max="15061" width="14.88671875" style="2" bestFit="1" customWidth="1"/>
    <col min="15062" max="15062" width="12.44140625" style="2" customWidth="1"/>
    <col min="15063" max="15063" width="14.88671875" style="2" bestFit="1" customWidth="1"/>
    <col min="15064" max="15064" width="11.33203125" style="2" bestFit="1" customWidth="1"/>
    <col min="15065" max="15065" width="15" style="2" customWidth="1"/>
    <col min="15066" max="15066" width="10.33203125" style="2" customWidth="1"/>
    <col min="15067" max="15067" width="14.88671875" style="2" bestFit="1" customWidth="1"/>
    <col min="15068" max="15068" width="3.44140625" style="2" customWidth="1"/>
    <col min="15069" max="15308" width="11.44140625" style="2"/>
    <col min="15309" max="15309" width="8.109375" style="2" customWidth="1"/>
    <col min="15310" max="15310" width="0" style="2" hidden="1" customWidth="1"/>
    <col min="15311" max="15311" width="59.5546875" style="2" customWidth="1"/>
    <col min="15312" max="15312" width="5.109375" style="2" bestFit="1" customWidth="1"/>
    <col min="15313" max="15313" width="9.44140625" style="2" customWidth="1"/>
    <col min="15314" max="15314" width="12.109375" style="2" customWidth="1"/>
    <col min="15315" max="15315" width="14.88671875" style="2" bestFit="1" customWidth="1"/>
    <col min="15316" max="15316" width="12" style="2" customWidth="1"/>
    <col min="15317" max="15317" width="14.88671875" style="2" bestFit="1" customWidth="1"/>
    <col min="15318" max="15318" width="12.44140625" style="2" customWidth="1"/>
    <col min="15319" max="15319" width="14.88671875" style="2" bestFit="1" customWidth="1"/>
    <col min="15320" max="15320" width="11.33203125" style="2" bestFit="1" customWidth="1"/>
    <col min="15321" max="15321" width="15" style="2" customWidth="1"/>
    <col min="15322" max="15322" width="10.33203125" style="2" customWidth="1"/>
    <col min="15323" max="15323" width="14.88671875" style="2" bestFit="1" customWidth="1"/>
    <col min="15324" max="15324" width="3.44140625" style="2" customWidth="1"/>
    <col min="15325" max="15564" width="11.44140625" style="2"/>
    <col min="15565" max="15565" width="8.109375" style="2" customWidth="1"/>
    <col min="15566" max="15566" width="0" style="2" hidden="1" customWidth="1"/>
    <col min="15567" max="15567" width="59.5546875" style="2" customWidth="1"/>
    <col min="15568" max="15568" width="5.109375" style="2" bestFit="1" customWidth="1"/>
    <col min="15569" max="15569" width="9.44140625" style="2" customWidth="1"/>
    <col min="15570" max="15570" width="12.109375" style="2" customWidth="1"/>
    <col min="15571" max="15571" width="14.88671875" style="2" bestFit="1" customWidth="1"/>
    <col min="15572" max="15572" width="12" style="2" customWidth="1"/>
    <col min="15573" max="15573" width="14.88671875" style="2" bestFit="1" customWidth="1"/>
    <col min="15574" max="15574" width="12.44140625" style="2" customWidth="1"/>
    <col min="15575" max="15575" width="14.88671875" style="2" bestFit="1" customWidth="1"/>
    <col min="15576" max="15576" width="11.33203125" style="2" bestFit="1" customWidth="1"/>
    <col min="15577" max="15577" width="15" style="2" customWidth="1"/>
    <col min="15578" max="15578" width="10.33203125" style="2" customWidth="1"/>
    <col min="15579" max="15579" width="14.88671875" style="2" bestFit="1" customWidth="1"/>
    <col min="15580" max="15580" width="3.44140625" style="2" customWidth="1"/>
    <col min="15581" max="15820" width="11.44140625" style="2"/>
    <col min="15821" max="15821" width="8.109375" style="2" customWidth="1"/>
    <col min="15822" max="15822" width="0" style="2" hidden="1" customWidth="1"/>
    <col min="15823" max="15823" width="59.5546875" style="2" customWidth="1"/>
    <col min="15824" max="15824" width="5.109375" style="2" bestFit="1" customWidth="1"/>
    <col min="15825" max="15825" width="9.44140625" style="2" customWidth="1"/>
    <col min="15826" max="15826" width="12.109375" style="2" customWidth="1"/>
    <col min="15827" max="15827" width="14.88671875" style="2" bestFit="1" customWidth="1"/>
    <col min="15828" max="15828" width="12" style="2" customWidth="1"/>
    <col min="15829" max="15829" width="14.88671875" style="2" bestFit="1" customWidth="1"/>
    <col min="15830" max="15830" width="12.44140625" style="2" customWidth="1"/>
    <col min="15831" max="15831" width="14.88671875" style="2" bestFit="1" customWidth="1"/>
    <col min="15832" max="15832" width="11.33203125" style="2" bestFit="1" customWidth="1"/>
    <col min="15833" max="15833" width="15" style="2" customWidth="1"/>
    <col min="15834" max="15834" width="10.33203125" style="2" customWidth="1"/>
    <col min="15835" max="15835" width="14.88671875" style="2" bestFit="1" customWidth="1"/>
    <col min="15836" max="15836" width="3.44140625" style="2" customWidth="1"/>
    <col min="15837" max="16076" width="11.44140625" style="2"/>
    <col min="16077" max="16077" width="8.109375" style="2" customWidth="1"/>
    <col min="16078" max="16078" width="0" style="2" hidden="1" customWidth="1"/>
    <col min="16079" max="16079" width="59.5546875" style="2" customWidth="1"/>
    <col min="16080" max="16080" width="5.109375" style="2" bestFit="1" customWidth="1"/>
    <col min="16081" max="16081" width="9.44140625" style="2" customWidth="1"/>
    <col min="16082" max="16082" width="12.109375" style="2" customWidth="1"/>
    <col min="16083" max="16083" width="14.88671875" style="2" bestFit="1" customWidth="1"/>
    <col min="16084" max="16084" width="12" style="2" customWidth="1"/>
    <col min="16085" max="16085" width="14.88671875" style="2" bestFit="1" customWidth="1"/>
    <col min="16086" max="16086" width="12.44140625" style="2" customWidth="1"/>
    <col min="16087" max="16087" width="14.88671875" style="2" bestFit="1" customWidth="1"/>
    <col min="16088" max="16088" width="11.33203125" style="2" bestFit="1" customWidth="1"/>
    <col min="16089" max="16089" width="15" style="2" customWidth="1"/>
    <col min="16090" max="16090" width="10.33203125" style="2" customWidth="1"/>
    <col min="16091" max="16091" width="14.88671875" style="2" bestFit="1" customWidth="1"/>
    <col min="16092" max="16092" width="3.44140625" style="2" customWidth="1"/>
    <col min="16093" max="16384" width="11.44140625" style="2"/>
  </cols>
  <sheetData>
    <row r="1" spans="1:6" ht="18" customHeight="1" x14ac:dyDescent="0.3">
      <c r="A1" s="62" t="s">
        <v>9</v>
      </c>
      <c r="B1" s="63"/>
      <c r="C1" s="63"/>
      <c r="D1" s="63"/>
      <c r="E1" s="63"/>
    </row>
    <row r="2" spans="1:6" ht="12.75" customHeight="1" x14ac:dyDescent="0.3">
      <c r="A2" s="6"/>
      <c r="B2" s="6"/>
      <c r="C2" s="6"/>
      <c r="D2" s="6"/>
      <c r="E2" s="36"/>
      <c r="F2" s="58" t="s">
        <v>57</v>
      </c>
    </row>
    <row r="3" spans="1:6" s="4" customFormat="1" x14ac:dyDescent="0.3">
      <c r="A3" s="37" t="s">
        <v>3</v>
      </c>
      <c r="B3" s="37" t="s">
        <v>4</v>
      </c>
      <c r="C3" s="38" t="s">
        <v>0</v>
      </c>
      <c r="D3" s="37" t="s">
        <v>5</v>
      </c>
      <c r="E3" s="39" t="s">
        <v>6</v>
      </c>
      <c r="F3" s="39" t="s">
        <v>6</v>
      </c>
    </row>
    <row r="4" spans="1:6" x14ac:dyDescent="0.3">
      <c r="A4" s="6"/>
      <c r="B4" s="7"/>
      <c r="C4" s="5"/>
      <c r="D4" s="8"/>
      <c r="E4" s="12"/>
    </row>
    <row r="5" spans="1:6" ht="18" customHeight="1" x14ac:dyDescent="0.3">
      <c r="A5" s="15">
        <v>1</v>
      </c>
      <c r="B5" s="15" t="s">
        <v>4</v>
      </c>
      <c r="C5" s="16" t="s">
        <v>17</v>
      </c>
      <c r="D5" s="17"/>
      <c r="E5" s="18"/>
      <c r="F5" s="18"/>
    </row>
    <row r="6" spans="1:6" x14ac:dyDescent="0.3">
      <c r="A6" s="9"/>
      <c r="B6" s="9"/>
      <c r="C6" s="10"/>
      <c r="D6" s="11"/>
      <c r="E6" s="12"/>
      <c r="F6" s="5"/>
    </row>
    <row r="7" spans="1:6" x14ac:dyDescent="0.3">
      <c r="A7" s="6"/>
      <c r="B7" s="9"/>
      <c r="C7" s="19" t="s">
        <v>18</v>
      </c>
      <c r="D7" s="11"/>
      <c r="E7" s="20"/>
      <c r="F7" s="5"/>
    </row>
    <row r="8" spans="1:6" x14ac:dyDescent="0.3">
      <c r="A8" s="9">
        <v>1.1000000000000001</v>
      </c>
      <c r="B8" s="9" t="s">
        <v>14</v>
      </c>
      <c r="C8" s="43" t="s">
        <v>21</v>
      </c>
      <c r="D8" s="11" t="s">
        <v>30</v>
      </c>
      <c r="E8" s="20">
        <v>14</v>
      </c>
      <c r="F8" s="5">
        <v>13.54</v>
      </c>
    </row>
    <row r="9" spans="1:6" x14ac:dyDescent="0.3">
      <c r="A9" s="9">
        <v>1.2</v>
      </c>
      <c r="B9" s="9" t="s">
        <v>19</v>
      </c>
      <c r="C9" s="43" t="s">
        <v>20</v>
      </c>
      <c r="D9" s="11" t="s">
        <v>30</v>
      </c>
      <c r="E9" s="20">
        <v>6</v>
      </c>
      <c r="F9" s="5">
        <v>5</v>
      </c>
    </row>
    <row r="10" spans="1:6" ht="26.4" customHeight="1" x14ac:dyDescent="0.3">
      <c r="A10" s="21">
        <v>1.3</v>
      </c>
      <c r="B10" s="40" t="s">
        <v>15</v>
      </c>
      <c r="C10" s="22" t="s">
        <v>22</v>
      </c>
      <c r="D10" s="11" t="s">
        <v>30</v>
      </c>
      <c r="E10" s="20">
        <v>6</v>
      </c>
      <c r="F10" s="5">
        <v>5</v>
      </c>
    </row>
    <row r="11" spans="1:6" x14ac:dyDescent="0.3">
      <c r="A11" s="9"/>
      <c r="B11" s="9"/>
      <c r="C11" s="10"/>
      <c r="D11" s="11"/>
      <c r="E11" s="20"/>
      <c r="F11" s="5"/>
    </row>
    <row r="12" spans="1:6" ht="18" customHeight="1" x14ac:dyDescent="0.3">
      <c r="A12" s="15">
        <v>2</v>
      </c>
      <c r="B12" s="15"/>
      <c r="C12" s="16" t="s">
        <v>1</v>
      </c>
      <c r="D12" s="17"/>
      <c r="E12" s="18"/>
      <c r="F12" s="18"/>
    </row>
    <row r="13" spans="1:6" x14ac:dyDescent="0.3">
      <c r="A13" s="9"/>
      <c r="B13" s="9"/>
      <c r="C13" s="10"/>
      <c r="D13" s="11"/>
      <c r="E13" s="23"/>
      <c r="F13" s="5"/>
    </row>
    <row r="14" spans="1:6" x14ac:dyDescent="0.3">
      <c r="A14" s="9"/>
      <c r="B14" s="9"/>
      <c r="C14" s="24" t="s">
        <v>7</v>
      </c>
      <c r="D14" s="11"/>
      <c r="E14" s="23"/>
      <c r="F14" s="5"/>
    </row>
    <row r="15" spans="1:6" ht="109.2" x14ac:dyDescent="0.3">
      <c r="A15" s="7">
        <v>2.1</v>
      </c>
      <c r="B15" s="7" t="s">
        <v>11</v>
      </c>
      <c r="C15" s="44" t="s">
        <v>16</v>
      </c>
      <c r="D15" s="11" t="s">
        <v>30</v>
      </c>
      <c r="E15" s="20">
        <v>6</v>
      </c>
      <c r="F15" s="5">
        <v>5</v>
      </c>
    </row>
    <row r="16" spans="1:6" x14ac:dyDescent="0.3">
      <c r="A16" s="9"/>
      <c r="B16" s="9"/>
      <c r="C16" s="10"/>
      <c r="D16" s="11"/>
      <c r="E16" s="23"/>
      <c r="F16" s="5"/>
    </row>
    <row r="17" spans="1:6" ht="18" customHeight="1" x14ac:dyDescent="0.3">
      <c r="A17" s="15">
        <v>3</v>
      </c>
      <c r="B17" s="15"/>
      <c r="C17" s="16" t="s">
        <v>2</v>
      </c>
      <c r="D17" s="17"/>
      <c r="E17" s="18"/>
      <c r="F17" s="18"/>
    </row>
    <row r="18" spans="1:6" x14ac:dyDescent="0.3">
      <c r="A18" s="5"/>
      <c r="B18" s="9"/>
      <c r="C18" s="24" t="s">
        <v>8</v>
      </c>
      <c r="D18" s="11"/>
      <c r="E18" s="23"/>
      <c r="F18" s="5"/>
    </row>
    <row r="19" spans="1:6" ht="138" customHeight="1" x14ac:dyDescent="0.3">
      <c r="A19" s="9">
        <v>3.1</v>
      </c>
      <c r="B19" s="7" t="s">
        <v>10</v>
      </c>
      <c r="C19" s="10" t="s">
        <v>26</v>
      </c>
      <c r="D19" s="11" t="s">
        <v>30</v>
      </c>
      <c r="E19" s="20">
        <v>23</v>
      </c>
      <c r="F19" s="5">
        <v>21.43</v>
      </c>
    </row>
    <row r="20" spans="1:6" ht="18" customHeight="1" x14ac:dyDescent="0.3">
      <c r="A20" s="15">
        <v>4</v>
      </c>
      <c r="B20" s="15"/>
      <c r="C20" s="16" t="s">
        <v>24</v>
      </c>
      <c r="D20" s="17"/>
      <c r="E20" s="18"/>
      <c r="F20" s="18"/>
    </row>
    <row r="21" spans="1:6" x14ac:dyDescent="0.3">
      <c r="A21" s="26"/>
      <c r="B21" s="26"/>
      <c r="C21" s="24"/>
      <c r="D21" s="8"/>
      <c r="E21" s="23"/>
      <c r="F21" s="5"/>
    </row>
    <row r="22" spans="1:6" x14ac:dyDescent="0.3">
      <c r="A22" s="26"/>
      <c r="B22" s="26"/>
      <c r="C22" s="14"/>
      <c r="D22" s="8"/>
      <c r="E22" s="20"/>
      <c r="F22" s="5"/>
    </row>
    <row r="23" spans="1:6" x14ac:dyDescent="0.3">
      <c r="A23" s="26"/>
      <c r="B23" s="26"/>
      <c r="C23" s="27" t="s">
        <v>12</v>
      </c>
      <c r="D23" s="8"/>
      <c r="E23" s="20"/>
      <c r="F23" s="5"/>
    </row>
    <row r="24" spans="1:6" x14ac:dyDescent="0.3">
      <c r="A24" s="26">
        <v>4.0999999999999996</v>
      </c>
      <c r="B24" s="26" t="s">
        <v>25</v>
      </c>
      <c r="C24" s="28" t="s">
        <v>13</v>
      </c>
      <c r="D24" s="11" t="s">
        <v>31</v>
      </c>
      <c r="E24" s="29">
        <v>2</v>
      </c>
      <c r="F24" s="5">
        <v>2</v>
      </c>
    </row>
    <row r="25" spans="1:6" x14ac:dyDescent="0.3">
      <c r="A25" s="26"/>
      <c r="B25" s="26"/>
      <c r="C25" s="28"/>
      <c r="D25" s="11"/>
      <c r="E25" s="29"/>
      <c r="F25" s="5"/>
    </row>
    <row r="26" spans="1:6" x14ac:dyDescent="0.3">
      <c r="A26" s="6"/>
      <c r="B26" s="7"/>
      <c r="C26" s="14"/>
      <c r="D26" s="25"/>
      <c r="E26" s="36"/>
      <c r="F26" s="5"/>
    </row>
    <row r="27" spans="1:6" x14ac:dyDescent="0.3">
      <c r="A27" s="15">
        <v>5</v>
      </c>
      <c r="B27" s="15"/>
      <c r="C27" s="16" t="s">
        <v>27</v>
      </c>
      <c r="D27" s="17"/>
      <c r="E27" s="18"/>
      <c r="F27" s="18"/>
    </row>
    <row r="28" spans="1:6" x14ac:dyDescent="0.3">
      <c r="A28" s="6"/>
      <c r="B28" s="7"/>
      <c r="C28" s="14"/>
      <c r="D28" s="25"/>
      <c r="E28" s="36"/>
      <c r="F28" s="5"/>
    </row>
    <row r="29" spans="1:6" ht="120" customHeight="1" x14ac:dyDescent="0.3">
      <c r="A29" s="6">
        <v>5.0999999999999996</v>
      </c>
      <c r="B29" s="7" t="s">
        <v>29</v>
      </c>
      <c r="C29" s="41" t="s">
        <v>28</v>
      </c>
      <c r="D29" s="25" t="s">
        <v>31</v>
      </c>
      <c r="E29" s="36">
        <v>1</v>
      </c>
      <c r="F29" s="5">
        <v>1</v>
      </c>
    </row>
    <row r="30" spans="1:6" ht="30" customHeight="1" x14ac:dyDescent="0.3">
      <c r="A30" s="6">
        <v>5.2</v>
      </c>
      <c r="B30" s="7" t="str">
        <f>+'[1]Civil BOQ'!$B$82</f>
        <v>Corian L-Corner</v>
      </c>
      <c r="C30" s="14" t="s">
        <v>32</v>
      </c>
      <c r="D30" s="25" t="s">
        <v>33</v>
      </c>
      <c r="E30" s="36">
        <v>1.86</v>
      </c>
      <c r="F30" s="5">
        <v>0</v>
      </c>
    </row>
    <row r="31" spans="1:6" x14ac:dyDescent="0.3">
      <c r="A31" s="6"/>
      <c r="B31" s="7"/>
      <c r="C31" s="14"/>
      <c r="D31" s="25"/>
      <c r="E31" s="36"/>
      <c r="F31" s="5"/>
    </row>
    <row r="32" spans="1:6" x14ac:dyDescent="0.3">
      <c r="A32" s="32"/>
      <c r="B32" s="33"/>
      <c r="C32" s="34" t="s">
        <v>23</v>
      </c>
      <c r="D32" s="32"/>
      <c r="E32" s="35"/>
      <c r="F32" s="35"/>
    </row>
    <row r="33" spans="1:6" x14ac:dyDescent="0.3">
      <c r="A33" s="6"/>
      <c r="B33" s="7"/>
      <c r="C33" s="14"/>
      <c r="D33" s="25"/>
      <c r="E33" s="36"/>
      <c r="F33" s="36"/>
    </row>
  </sheetData>
  <mergeCells count="1">
    <mergeCell ref="A1:E1"/>
  </mergeCells>
  <conditionalFormatting sqref="A21:C22 A23:B25 D24:E25">
    <cfRule type="cellIs" dxfId="6" priority="11" stopIfTrue="1" operator="equal">
      <formula>0</formula>
    </cfRule>
  </conditionalFormatting>
  <conditionalFormatting sqref="E4:E5 F5 E7:E23 C19 F20">
    <cfRule type="cellIs" dxfId="5" priority="7" stopIfTrue="1" operator="equal">
      <formula>0</formula>
    </cfRule>
  </conditionalFormatting>
  <conditionalFormatting sqref="E15 A11:C11">
    <cfRule type="cellIs" dxfId="4" priority="13" stopIfTrue="1" operator="equal">
      <formula>0</formula>
    </cfRule>
  </conditionalFormatting>
  <conditionalFormatting sqref="E15">
    <cfRule type="cellIs" dxfId="3" priority="12" stopIfTrue="1" operator="between">
      <formula>0</formula>
      <formula>0</formula>
    </cfRule>
  </conditionalFormatting>
  <conditionalFormatting sqref="E27:F27">
    <cfRule type="cellIs" dxfId="2" priority="6" stopIfTrue="1" operator="equal">
      <formula>0</formula>
    </cfRule>
  </conditionalFormatting>
  <conditionalFormatting sqref="F12 A13:C16">
    <cfRule type="cellIs" dxfId="1" priority="9" stopIfTrue="1" operator="equal">
      <formula>0</formula>
    </cfRule>
  </conditionalFormatting>
  <conditionalFormatting sqref="F17">
    <cfRule type="cellIs" dxfId="0" priority="8" stopIfTrue="1" operator="equal">
      <formula>0</formula>
    </cfRule>
  </conditionalFormatting>
  <pageMargins left="0.70866141732283472" right="0.70866141732283472" top="0.74803149606299213" bottom="0.74803149606299213" header="0.31496062992125984" footer="0.31496062992125984"/>
  <pageSetup paperSize="9" scale="49" fitToHeight="0" orientation="portrait" r:id="rId1"/>
  <headerFooter>
    <oddFooter>&amp;LBOQ - Interior Works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8CDA4-45C6-46A1-8C26-0AAD3DF7DFA5}">
  <sheetPr codeName="Sheet2"/>
  <dimension ref="C2:L15"/>
  <sheetViews>
    <sheetView workbookViewId="0">
      <selection activeCell="M10" sqref="M10"/>
    </sheetView>
  </sheetViews>
  <sheetFormatPr defaultRowHeight="14.4" x14ac:dyDescent="0.3"/>
  <cols>
    <col min="4" max="4" width="14.33203125" bestFit="1" customWidth="1"/>
    <col min="5" max="5" width="13.33203125" style="52" bestFit="1" customWidth="1"/>
    <col min="6" max="6" width="13" bestFit="1" customWidth="1"/>
    <col min="7" max="7" width="9" bestFit="1" customWidth="1"/>
    <col min="8" max="8" width="15.88671875" bestFit="1" customWidth="1"/>
    <col min="9" max="9" width="15.6640625" customWidth="1"/>
    <col min="10" max="10" width="6.33203125" customWidth="1"/>
    <col min="11" max="11" width="9" bestFit="1" customWidth="1"/>
    <col min="12" max="12" width="9.88671875" style="50" bestFit="1" customWidth="1"/>
  </cols>
  <sheetData>
    <row r="2" spans="3:12" x14ac:dyDescent="0.3">
      <c r="C2" s="46" t="s">
        <v>55</v>
      </c>
    </row>
    <row r="5" spans="3:12" x14ac:dyDescent="0.3">
      <c r="C5" s="42" t="s">
        <v>52</v>
      </c>
      <c r="D5" s="42" t="s">
        <v>45</v>
      </c>
      <c r="E5" s="51" t="s">
        <v>46</v>
      </c>
      <c r="F5" s="42" t="s">
        <v>47</v>
      </c>
      <c r="G5" s="42" t="s">
        <v>48</v>
      </c>
      <c r="H5" s="42" t="s">
        <v>49</v>
      </c>
      <c r="I5" s="42" t="s">
        <v>36</v>
      </c>
      <c r="J5" s="42" t="s">
        <v>50</v>
      </c>
      <c r="K5" s="42" t="s">
        <v>51</v>
      </c>
      <c r="L5" s="48" t="s">
        <v>38</v>
      </c>
    </row>
    <row r="6" spans="3:12" x14ac:dyDescent="0.3">
      <c r="C6" s="42">
        <v>1</v>
      </c>
      <c r="D6" s="42" t="s">
        <v>39</v>
      </c>
      <c r="E6" s="53">
        <f>40000/30</f>
        <v>1333.3333333333333</v>
      </c>
      <c r="F6" s="53">
        <v>350</v>
      </c>
      <c r="G6" s="53">
        <v>500</v>
      </c>
      <c r="H6" s="53">
        <v>200</v>
      </c>
      <c r="I6" s="53">
        <f>SUM(E6:H6)</f>
        <v>2383.333333333333</v>
      </c>
      <c r="J6" s="53">
        <v>1</v>
      </c>
      <c r="K6" s="53">
        <v>7</v>
      </c>
      <c r="L6" s="48">
        <f>I6*J6*K6</f>
        <v>16683.333333333332</v>
      </c>
    </row>
    <row r="7" spans="3:12" x14ac:dyDescent="0.3">
      <c r="C7" s="42">
        <v>2</v>
      </c>
      <c r="D7" s="42" t="s">
        <v>40</v>
      </c>
      <c r="E7" s="53">
        <f>28000/30</f>
        <v>933.33333333333337</v>
      </c>
      <c r="F7" s="53">
        <v>200</v>
      </c>
      <c r="G7" s="53">
        <v>350</v>
      </c>
      <c r="H7" s="53">
        <v>100</v>
      </c>
      <c r="I7" s="53">
        <f t="shared" ref="I7:I13" si="0">SUM(E7:H7)</f>
        <v>1583.3333333333335</v>
      </c>
      <c r="J7" s="53">
        <v>1</v>
      </c>
      <c r="K7" s="53">
        <v>5</v>
      </c>
      <c r="L7" s="48">
        <f t="shared" ref="L7:L13" si="1">I7*J7*K7</f>
        <v>7916.6666666666679</v>
      </c>
    </row>
    <row r="8" spans="3:12" x14ac:dyDescent="0.3">
      <c r="C8" s="42">
        <v>3</v>
      </c>
      <c r="D8" s="42" t="s">
        <v>37</v>
      </c>
      <c r="E8" s="53">
        <f>30000/30</f>
        <v>1000</v>
      </c>
      <c r="F8" s="53">
        <v>200</v>
      </c>
      <c r="G8" s="53">
        <v>350</v>
      </c>
      <c r="H8" s="53">
        <v>100</v>
      </c>
      <c r="I8" s="53">
        <f t="shared" si="0"/>
        <v>1650</v>
      </c>
      <c r="J8" s="53">
        <v>1</v>
      </c>
      <c r="K8" s="53">
        <v>5</v>
      </c>
      <c r="L8" s="48">
        <f t="shared" si="1"/>
        <v>8250</v>
      </c>
    </row>
    <row r="9" spans="3:12" x14ac:dyDescent="0.3">
      <c r="C9" s="42">
        <v>4</v>
      </c>
      <c r="D9" s="42" t="s">
        <v>41</v>
      </c>
      <c r="E9" s="53">
        <f>25000/30</f>
        <v>833.33333333333337</v>
      </c>
      <c r="F9" s="53">
        <v>200</v>
      </c>
      <c r="G9" s="53">
        <v>350</v>
      </c>
      <c r="H9" s="53">
        <v>100</v>
      </c>
      <c r="I9" s="53">
        <f t="shared" si="0"/>
        <v>1483.3333333333335</v>
      </c>
      <c r="J9" s="53">
        <v>0</v>
      </c>
      <c r="K9" s="53">
        <v>0</v>
      </c>
      <c r="L9" s="48">
        <f t="shared" si="1"/>
        <v>0</v>
      </c>
    </row>
    <row r="10" spans="3:12" x14ac:dyDescent="0.3">
      <c r="C10" s="42">
        <v>5</v>
      </c>
      <c r="D10" s="42" t="s">
        <v>42</v>
      </c>
      <c r="E10" s="53">
        <f>25000/30</f>
        <v>833.33333333333337</v>
      </c>
      <c r="F10" s="53">
        <v>200</v>
      </c>
      <c r="G10" s="53">
        <v>350</v>
      </c>
      <c r="H10" s="53">
        <v>100</v>
      </c>
      <c r="I10" s="53">
        <f t="shared" si="0"/>
        <v>1483.3333333333335</v>
      </c>
      <c r="J10" s="53">
        <v>0</v>
      </c>
      <c r="K10" s="53">
        <v>0</v>
      </c>
      <c r="L10" s="48">
        <f t="shared" si="1"/>
        <v>0</v>
      </c>
    </row>
    <row r="11" spans="3:12" x14ac:dyDescent="0.3">
      <c r="C11" s="42">
        <v>6</v>
      </c>
      <c r="D11" s="42" t="s">
        <v>43</v>
      </c>
      <c r="E11" s="53">
        <f>25000/30</f>
        <v>833.33333333333337</v>
      </c>
      <c r="F11" s="53">
        <v>200</v>
      </c>
      <c r="G11" s="53">
        <v>350</v>
      </c>
      <c r="H11" s="53">
        <v>100</v>
      </c>
      <c r="I11" s="53">
        <f t="shared" si="0"/>
        <v>1483.3333333333335</v>
      </c>
      <c r="J11" s="53">
        <v>0</v>
      </c>
      <c r="K11" s="53">
        <v>0</v>
      </c>
      <c r="L11" s="48">
        <f t="shared" si="1"/>
        <v>0</v>
      </c>
    </row>
    <row r="12" spans="3:12" x14ac:dyDescent="0.3">
      <c r="C12" s="42">
        <v>7</v>
      </c>
      <c r="D12" s="42" t="s">
        <v>44</v>
      </c>
      <c r="E12" s="53">
        <f>30000/30</f>
        <v>1000</v>
      </c>
      <c r="F12" s="53">
        <v>200</v>
      </c>
      <c r="G12" s="53">
        <v>350</v>
      </c>
      <c r="H12" s="53">
        <v>100</v>
      </c>
      <c r="I12" s="53">
        <f t="shared" si="0"/>
        <v>1650</v>
      </c>
      <c r="J12" s="53">
        <v>2</v>
      </c>
      <c r="K12" s="53">
        <v>7</v>
      </c>
      <c r="L12" s="48">
        <f t="shared" si="1"/>
        <v>23100</v>
      </c>
    </row>
    <row r="13" spans="3:12" x14ac:dyDescent="0.3">
      <c r="C13" s="42">
        <v>8</v>
      </c>
      <c r="D13" s="42" t="s">
        <v>53</v>
      </c>
      <c r="E13" s="53">
        <f>18000/30</f>
        <v>600</v>
      </c>
      <c r="F13" s="53">
        <v>200</v>
      </c>
      <c r="G13" s="53">
        <v>350</v>
      </c>
      <c r="H13" s="53">
        <v>100</v>
      </c>
      <c r="I13" s="53">
        <f t="shared" si="0"/>
        <v>1250</v>
      </c>
      <c r="J13" s="53">
        <v>1</v>
      </c>
      <c r="K13" s="42">
        <v>5</v>
      </c>
      <c r="L13" s="48">
        <f t="shared" si="1"/>
        <v>6250</v>
      </c>
    </row>
    <row r="14" spans="3:12" x14ac:dyDescent="0.3">
      <c r="C14" s="42"/>
      <c r="D14" s="42"/>
      <c r="E14" s="53"/>
      <c r="F14" s="53"/>
      <c r="G14" s="53"/>
      <c r="H14" s="53"/>
      <c r="I14" s="53"/>
      <c r="J14" s="53"/>
      <c r="K14" s="42"/>
      <c r="L14" s="48"/>
    </row>
    <row r="15" spans="3:12" x14ac:dyDescent="0.3">
      <c r="C15" s="42"/>
      <c r="D15" s="47" t="s">
        <v>54</v>
      </c>
      <c r="E15" s="51"/>
      <c r="F15" s="42"/>
      <c r="G15" s="42"/>
      <c r="H15" s="42"/>
      <c r="I15" s="42"/>
      <c r="J15" s="42"/>
      <c r="K15" s="42"/>
      <c r="L15" s="49">
        <f>SUM(L6:L13)</f>
        <v>62200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6172E3-98DB-4559-AD31-D1407691EEA2}"/>
</file>

<file path=customXml/itemProps2.xml><?xml version="1.0" encoding="utf-8"?>
<ds:datastoreItem xmlns:ds="http://schemas.openxmlformats.org/officeDocument/2006/customXml" ds:itemID="{8021420B-5444-4970-A9BB-46A263A72C74}"/>
</file>

<file path=docProps/app.xml><?xml version="1.0" encoding="utf-8"?>
<Properties xmlns="http://schemas.openxmlformats.org/officeDocument/2006/extended-properties" xmlns:vt="http://schemas.openxmlformats.org/officeDocument/2006/docPropsVTypes">
  <Template/>
  <TotalTime>2929</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 Add. RA Bill </vt:lpstr>
      <vt:lpstr>JMR </vt:lpstr>
      <vt:lpstr>Manpower</vt:lpstr>
      <vt:lpstr>' Add. RA Bill '!Print_Titles</vt:lpstr>
      <vt:lpstr>'JMR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Safi</dc:creator>
  <cp:lastModifiedBy>FDT COST</cp:lastModifiedBy>
  <cp:revision>843</cp:revision>
  <cp:lastPrinted>2023-09-29T09:57:52Z</cp:lastPrinted>
  <dcterms:created xsi:type="dcterms:W3CDTF">2017-11-13T07:26:25Z</dcterms:created>
  <dcterms:modified xsi:type="dcterms:W3CDTF">2024-08-31T07:14:12Z</dcterms:modified>
  <dc:language>en-IN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2m" linkTarget="Prop_2m">
    <vt:lpwstr>#N/A</vt:lpwstr>
  </property>
  <property fmtid="{D5CDD505-2E9C-101B-9397-08002B2CF9AE}" pid="3" name="AppVersion">
    <vt:lpwstr>16.0300</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SIP_Label_bffa3880-44e8-458b-8d4d-5acc5ed3d728_Enabled">
    <vt:lpwstr>true</vt:lpwstr>
  </property>
  <property fmtid="{D5CDD505-2E9C-101B-9397-08002B2CF9AE}" pid="10" name="MSIP_Label_bffa3880-44e8-458b-8d4d-5acc5ed3d728_SetDate">
    <vt:lpwstr>2023-09-21T13:07:21Z</vt:lpwstr>
  </property>
  <property fmtid="{D5CDD505-2E9C-101B-9397-08002B2CF9AE}" pid="11" name="MSIP_Label_bffa3880-44e8-458b-8d4d-5acc5ed3d728_Method">
    <vt:lpwstr>Standard</vt:lpwstr>
  </property>
  <property fmtid="{D5CDD505-2E9C-101B-9397-08002B2CF9AE}" pid="12" name="MSIP_Label_bffa3880-44e8-458b-8d4d-5acc5ed3d728_Name">
    <vt:lpwstr>bffa3880-44e8-458b-8d4d-5acc5ed3d728</vt:lpwstr>
  </property>
  <property fmtid="{D5CDD505-2E9C-101B-9397-08002B2CF9AE}" pid="13" name="MSIP_Label_bffa3880-44e8-458b-8d4d-5acc5ed3d728_SiteId">
    <vt:lpwstr>2ba9001d-d7f9-43a3-a098-6a927ac715ca</vt:lpwstr>
  </property>
  <property fmtid="{D5CDD505-2E9C-101B-9397-08002B2CF9AE}" pid="14" name="MSIP_Label_bffa3880-44e8-458b-8d4d-5acc5ed3d728_ActionId">
    <vt:lpwstr>4d272f93-dd64-40cb-bd57-4a4a92da0c9d</vt:lpwstr>
  </property>
  <property fmtid="{D5CDD505-2E9C-101B-9397-08002B2CF9AE}" pid="15" name="MSIP_Label_bffa3880-44e8-458b-8d4d-5acc5ed3d728_ContentBits">
    <vt:lpwstr>0</vt:lpwstr>
  </property>
</Properties>
</file>